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R2(毎週入力)\"/>
    </mc:Choice>
  </mc:AlternateContent>
  <bookViews>
    <workbookView xWindow="-135" yWindow="195" windowWidth="9255" windowHeight="7470"/>
  </bookViews>
  <sheets>
    <sheet name="R2(集計）" sheetId="1" r:id="rId1"/>
    <sheet name="R2(月別・個人)" sheetId="3" r:id="rId2"/>
    <sheet name="R2(月別・専有)" sheetId="2" r:id="rId3"/>
    <sheet name="Sheet1" sheetId="4" r:id="rId4"/>
  </sheets>
  <definedNames>
    <definedName name="_xlnm._FilterDatabase" localSheetId="2" hidden="1">'R2(月別・専有)'!$A$5:$AV$5</definedName>
    <definedName name="_xlnm.Print_Area" localSheetId="1">'R2(月別・個人)'!$B$1:$X$1015</definedName>
    <definedName name="_xlnm.Print_Area" localSheetId="2">'R2(月別・専有)'!$B$1:$AN$514</definedName>
  </definedNames>
  <calcPr calcId="152511"/>
</workbook>
</file>

<file path=xl/calcChain.xml><?xml version="1.0" encoding="utf-8"?>
<calcChain xmlns="http://schemas.openxmlformats.org/spreadsheetml/2006/main">
  <c r="W197" i="2" l="1"/>
  <c r="W184" i="2"/>
  <c r="R1120" i="3" l="1"/>
  <c r="Q1120" i="3"/>
  <c r="P1120" i="3"/>
  <c r="O1120" i="3"/>
  <c r="N1120" i="3"/>
  <c r="M1120" i="3"/>
  <c r="L1120" i="3"/>
  <c r="K1120" i="3"/>
  <c r="J1120" i="3"/>
  <c r="I1120" i="3"/>
  <c r="H1120" i="3"/>
  <c r="G1120" i="3"/>
  <c r="E1120" i="3"/>
  <c r="V156" i="3"/>
  <c r="V1120" i="3" s="1"/>
  <c r="U156" i="3"/>
  <c r="U1120" i="3" s="1"/>
  <c r="T156" i="3"/>
  <c r="T1120" i="3" s="1"/>
  <c r="S156" i="3"/>
  <c r="W156" i="3" s="1"/>
  <c r="W1120" i="3" s="1"/>
  <c r="W268" i="3"/>
  <c r="V268" i="3"/>
  <c r="U268" i="3"/>
  <c r="T268" i="3"/>
  <c r="S268" i="3"/>
  <c r="K26" i="1"/>
  <c r="U26" i="1" s="1"/>
  <c r="W1116" i="3"/>
  <c r="AM512" i="2"/>
  <c r="S1120" i="3" l="1"/>
  <c r="W472" i="2"/>
  <c r="W508" i="2" s="1"/>
  <c r="F17" i="1" s="1"/>
  <c r="W491" i="2"/>
  <c r="W487" i="2"/>
  <c r="W486" i="2"/>
  <c r="W483" i="2"/>
  <c r="V1108" i="3" l="1"/>
  <c r="U1108" i="3"/>
  <c r="T1108" i="3"/>
  <c r="S1108" i="3"/>
  <c r="W1108" i="3" s="1"/>
  <c r="R1108" i="3"/>
  <c r="M1108" i="3"/>
  <c r="G1108" i="3"/>
  <c r="W1107" i="3"/>
  <c r="V1107" i="3"/>
  <c r="U1107" i="3"/>
  <c r="T1107" i="3"/>
  <c r="S1107" i="3"/>
  <c r="R1107" i="3"/>
  <c r="M1107" i="3"/>
  <c r="G1107" i="3"/>
  <c r="V1106" i="3"/>
  <c r="U1106" i="3"/>
  <c r="T1106" i="3"/>
  <c r="S1106" i="3"/>
  <c r="W1106" i="3" s="1"/>
  <c r="R1106" i="3"/>
  <c r="M1106" i="3"/>
  <c r="G1106" i="3"/>
  <c r="V1105" i="3"/>
  <c r="U1105" i="3"/>
  <c r="T1105" i="3"/>
  <c r="S1105" i="3"/>
  <c r="W1105" i="3" s="1"/>
  <c r="R1105" i="3"/>
  <c r="M1105" i="3"/>
  <c r="G1105" i="3"/>
  <c r="W1104" i="3"/>
  <c r="V1104" i="3"/>
  <c r="U1104" i="3"/>
  <c r="T1104" i="3"/>
  <c r="S1104" i="3"/>
  <c r="R1104" i="3"/>
  <c r="M1104" i="3"/>
  <c r="V1103" i="3"/>
  <c r="U1103" i="3"/>
  <c r="T1103" i="3"/>
  <c r="S1103" i="3"/>
  <c r="W1103" i="3" s="1"/>
  <c r="R1103" i="3"/>
  <c r="M1103" i="3"/>
  <c r="V1102" i="3"/>
  <c r="U1102" i="3"/>
  <c r="T1102" i="3"/>
  <c r="S1102" i="3"/>
  <c r="W1102" i="3" s="1"/>
  <c r="R1102" i="3"/>
  <c r="M1102" i="3"/>
  <c r="V1109" i="3"/>
  <c r="U1109" i="3"/>
  <c r="T1109" i="3"/>
  <c r="W1109" i="3" s="1"/>
  <c r="S1109" i="3"/>
  <c r="R1109" i="3"/>
  <c r="M1109" i="3"/>
  <c r="G1109" i="3"/>
  <c r="V1101" i="3"/>
  <c r="W1101" i="3" s="1"/>
  <c r="U1101" i="3"/>
  <c r="T1101" i="3"/>
  <c r="S1101" i="3"/>
  <c r="R1101" i="3"/>
  <c r="M1101" i="3"/>
  <c r="G1101" i="3"/>
  <c r="V1100" i="3"/>
  <c r="U1100" i="3"/>
  <c r="T1100" i="3"/>
  <c r="S1100" i="3"/>
  <c r="W1100" i="3" s="1"/>
  <c r="R1100" i="3"/>
  <c r="M1100" i="3"/>
  <c r="V1099" i="3"/>
  <c r="U1099" i="3"/>
  <c r="T1099" i="3"/>
  <c r="S1099" i="3"/>
  <c r="W1099" i="3" s="1"/>
  <c r="R1099" i="3"/>
  <c r="M1099" i="3"/>
  <c r="G1099" i="3"/>
  <c r="V1098" i="3"/>
  <c r="U1098" i="3"/>
  <c r="T1098" i="3"/>
  <c r="S1098" i="3"/>
  <c r="W1098" i="3" s="1"/>
  <c r="R1098" i="3"/>
  <c r="M1098" i="3"/>
  <c r="V1097" i="3"/>
  <c r="W1097" i="3" s="1"/>
  <c r="U1097" i="3"/>
  <c r="T1097" i="3"/>
  <c r="S1097" i="3"/>
  <c r="R1097" i="3"/>
  <c r="M1097" i="3"/>
  <c r="G1081" i="3" l="1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80" i="3"/>
  <c r="G1079" i="3"/>
  <c r="G1075" i="3"/>
  <c r="G1074" i="3"/>
  <c r="G1071" i="3"/>
  <c r="W464" i="2"/>
  <c r="V1111" i="3" l="1"/>
  <c r="U1111" i="3"/>
  <c r="T1111" i="3"/>
  <c r="S1111" i="3"/>
  <c r="W1111" i="3" s="1"/>
  <c r="R1111" i="3"/>
  <c r="M1111" i="3"/>
  <c r="G1111" i="3"/>
  <c r="V1110" i="3"/>
  <c r="U1110" i="3"/>
  <c r="T1110" i="3"/>
  <c r="W1110" i="3" s="1"/>
  <c r="S1110" i="3"/>
  <c r="R1110" i="3"/>
  <c r="M1110" i="3"/>
  <c r="G1110" i="3"/>
  <c r="V1096" i="3"/>
  <c r="U1096" i="3"/>
  <c r="T1096" i="3"/>
  <c r="W1096" i="3" s="1"/>
  <c r="S1096" i="3"/>
  <c r="R1096" i="3"/>
  <c r="M1096" i="3"/>
  <c r="V1095" i="3"/>
  <c r="U1095" i="3"/>
  <c r="T1095" i="3"/>
  <c r="S1095" i="3"/>
  <c r="R1095" i="3"/>
  <c r="M1095" i="3"/>
  <c r="V1092" i="3"/>
  <c r="U1092" i="3"/>
  <c r="T1092" i="3"/>
  <c r="S1092" i="3"/>
  <c r="R1092" i="3"/>
  <c r="M1092" i="3"/>
  <c r="V1091" i="3"/>
  <c r="U1091" i="3"/>
  <c r="T1091" i="3"/>
  <c r="S1091" i="3"/>
  <c r="R1091" i="3"/>
  <c r="M1091" i="3"/>
  <c r="V1090" i="3"/>
  <c r="U1090" i="3"/>
  <c r="W1090" i="3" s="1"/>
  <c r="T1090" i="3"/>
  <c r="S1090" i="3"/>
  <c r="R1090" i="3"/>
  <c r="M1090" i="3"/>
  <c r="V1089" i="3"/>
  <c r="U1089" i="3"/>
  <c r="T1089" i="3"/>
  <c r="S1089" i="3"/>
  <c r="W1089" i="3" s="1"/>
  <c r="R1089" i="3"/>
  <c r="M1089" i="3"/>
  <c r="V1088" i="3"/>
  <c r="U1088" i="3"/>
  <c r="T1088" i="3"/>
  <c r="S1088" i="3"/>
  <c r="R1088" i="3"/>
  <c r="M1088" i="3"/>
  <c r="V1087" i="3"/>
  <c r="U1087" i="3"/>
  <c r="T1087" i="3"/>
  <c r="S1087" i="3"/>
  <c r="R1087" i="3"/>
  <c r="M1087" i="3"/>
  <c r="V1083" i="3"/>
  <c r="U1083" i="3"/>
  <c r="T1083" i="3"/>
  <c r="S1083" i="3"/>
  <c r="R1083" i="3"/>
  <c r="M1083" i="3"/>
  <c r="V1082" i="3"/>
  <c r="U1082" i="3"/>
  <c r="T1082" i="3"/>
  <c r="S1082" i="3"/>
  <c r="R1082" i="3"/>
  <c r="M1082" i="3"/>
  <c r="V1081" i="3"/>
  <c r="U1081" i="3"/>
  <c r="T1081" i="3"/>
  <c r="S1081" i="3"/>
  <c r="R1081" i="3"/>
  <c r="M1081" i="3"/>
  <c r="V1080" i="3"/>
  <c r="U1080" i="3"/>
  <c r="T1080" i="3"/>
  <c r="S1080" i="3"/>
  <c r="R1080" i="3"/>
  <c r="M1080" i="3"/>
  <c r="V1079" i="3"/>
  <c r="U1079" i="3"/>
  <c r="T1079" i="3"/>
  <c r="S1079" i="3"/>
  <c r="R1079" i="3"/>
  <c r="M1079" i="3"/>
  <c r="V1078" i="3"/>
  <c r="U1078" i="3"/>
  <c r="T1078" i="3"/>
  <c r="S1078" i="3"/>
  <c r="R1078" i="3"/>
  <c r="M1078" i="3"/>
  <c r="G1078" i="3"/>
  <c r="V1077" i="3"/>
  <c r="U1077" i="3"/>
  <c r="T1077" i="3"/>
  <c r="S1077" i="3"/>
  <c r="R1077" i="3"/>
  <c r="M1077" i="3"/>
  <c r="V1076" i="3"/>
  <c r="U1076" i="3"/>
  <c r="T1076" i="3"/>
  <c r="S1076" i="3"/>
  <c r="R1076" i="3"/>
  <c r="M1076" i="3"/>
  <c r="V1075" i="3"/>
  <c r="U1075" i="3"/>
  <c r="T1075" i="3"/>
  <c r="S1075" i="3"/>
  <c r="R1075" i="3"/>
  <c r="M1075" i="3"/>
  <c r="W1095" i="3" l="1"/>
  <c r="W1082" i="3"/>
  <c r="W1087" i="3"/>
  <c r="W1076" i="3"/>
  <c r="W1080" i="3"/>
  <c r="W1083" i="3"/>
  <c r="W1088" i="3"/>
  <c r="W1091" i="3"/>
  <c r="W1092" i="3"/>
  <c r="W1077" i="3"/>
  <c r="W1079" i="3"/>
  <c r="W1078" i="3"/>
  <c r="W1081" i="3"/>
  <c r="W1075" i="3"/>
  <c r="W450" i="2"/>
  <c r="W449" i="2"/>
  <c r="G1060" i="3"/>
  <c r="G1059" i="3"/>
  <c r="G1054" i="3"/>
  <c r="G1046" i="3"/>
  <c r="G1045" i="3"/>
  <c r="V1074" i="3" l="1"/>
  <c r="U1074" i="3"/>
  <c r="T1074" i="3"/>
  <c r="S1074" i="3"/>
  <c r="R1074" i="3"/>
  <c r="M1074" i="3"/>
  <c r="V1073" i="3"/>
  <c r="U1073" i="3"/>
  <c r="T1073" i="3"/>
  <c r="S1073" i="3"/>
  <c r="R1073" i="3"/>
  <c r="M1073" i="3"/>
  <c r="G1073" i="3"/>
  <c r="V1072" i="3"/>
  <c r="U1072" i="3"/>
  <c r="T1072" i="3"/>
  <c r="S1072" i="3"/>
  <c r="W1072" i="3" s="1"/>
  <c r="R1072" i="3"/>
  <c r="M1072" i="3"/>
  <c r="G1072" i="3"/>
  <c r="V1071" i="3"/>
  <c r="U1071" i="3"/>
  <c r="T1071" i="3"/>
  <c r="S1071" i="3"/>
  <c r="R1071" i="3"/>
  <c r="M1071" i="3"/>
  <c r="V1070" i="3"/>
  <c r="U1070" i="3"/>
  <c r="T1070" i="3"/>
  <c r="S1070" i="3"/>
  <c r="R1070" i="3"/>
  <c r="M1070" i="3"/>
  <c r="G1070" i="3"/>
  <c r="V1069" i="3"/>
  <c r="U1069" i="3"/>
  <c r="T1069" i="3"/>
  <c r="S1069" i="3"/>
  <c r="R1069" i="3"/>
  <c r="M1069" i="3"/>
  <c r="G1069" i="3"/>
  <c r="V1068" i="3"/>
  <c r="U1068" i="3"/>
  <c r="T1068" i="3"/>
  <c r="S1068" i="3"/>
  <c r="R1068" i="3"/>
  <c r="M1068" i="3"/>
  <c r="G1068" i="3"/>
  <c r="V1067" i="3"/>
  <c r="U1067" i="3"/>
  <c r="T1067" i="3"/>
  <c r="S1067" i="3"/>
  <c r="R1067" i="3"/>
  <c r="M1067" i="3"/>
  <c r="G1067" i="3"/>
  <c r="V1066" i="3"/>
  <c r="U1066" i="3"/>
  <c r="T1066" i="3"/>
  <c r="S1066" i="3"/>
  <c r="R1066" i="3"/>
  <c r="M1066" i="3"/>
  <c r="G1066" i="3"/>
  <c r="W1069" i="3" l="1"/>
  <c r="W1067" i="3"/>
  <c r="W1068" i="3"/>
  <c r="W1066" i="3"/>
  <c r="W1070" i="3"/>
  <c r="W1071" i="3"/>
  <c r="W1073" i="3"/>
  <c r="W1074" i="3"/>
  <c r="V1084" i="3"/>
  <c r="U1084" i="3"/>
  <c r="T1084" i="3"/>
  <c r="S1084" i="3"/>
  <c r="R1084" i="3"/>
  <c r="M1084" i="3"/>
  <c r="V1065" i="3"/>
  <c r="U1065" i="3"/>
  <c r="T1065" i="3"/>
  <c r="S1065" i="3"/>
  <c r="R1065" i="3"/>
  <c r="M1065" i="3"/>
  <c r="V1064" i="3"/>
  <c r="U1064" i="3"/>
  <c r="T1064" i="3"/>
  <c r="S1064" i="3"/>
  <c r="R1064" i="3"/>
  <c r="M1064" i="3"/>
  <c r="V1063" i="3"/>
  <c r="U1063" i="3"/>
  <c r="T1063" i="3"/>
  <c r="S1063" i="3"/>
  <c r="R1063" i="3"/>
  <c r="M1063" i="3"/>
  <c r="G1063" i="3"/>
  <c r="V1062" i="3"/>
  <c r="U1062" i="3"/>
  <c r="T1062" i="3"/>
  <c r="S1062" i="3"/>
  <c r="R1062" i="3"/>
  <c r="M1062" i="3"/>
  <c r="G1062" i="3"/>
  <c r="V1061" i="3"/>
  <c r="U1061" i="3"/>
  <c r="T1061" i="3"/>
  <c r="S1061" i="3"/>
  <c r="R1061" i="3"/>
  <c r="M1061" i="3"/>
  <c r="G1061" i="3"/>
  <c r="V1060" i="3"/>
  <c r="U1060" i="3"/>
  <c r="T1060" i="3"/>
  <c r="S1060" i="3"/>
  <c r="R1060" i="3"/>
  <c r="M1060" i="3"/>
  <c r="V1059" i="3"/>
  <c r="U1059" i="3"/>
  <c r="T1059" i="3"/>
  <c r="S1059" i="3"/>
  <c r="R1059" i="3"/>
  <c r="M1059" i="3"/>
  <c r="V1086" i="3"/>
  <c r="U1086" i="3"/>
  <c r="T1086" i="3"/>
  <c r="S1086" i="3"/>
  <c r="R1086" i="3"/>
  <c r="M1086" i="3"/>
  <c r="V1085" i="3"/>
  <c r="U1085" i="3"/>
  <c r="T1085" i="3"/>
  <c r="S1085" i="3"/>
  <c r="R1085" i="3"/>
  <c r="M1085" i="3"/>
  <c r="V1058" i="3"/>
  <c r="U1058" i="3"/>
  <c r="T1058" i="3"/>
  <c r="S1058" i="3"/>
  <c r="R1058" i="3"/>
  <c r="M1058" i="3"/>
  <c r="G1058" i="3"/>
  <c r="V1057" i="3"/>
  <c r="U1057" i="3"/>
  <c r="T1057" i="3"/>
  <c r="S1057" i="3"/>
  <c r="R1057" i="3"/>
  <c r="M1057" i="3"/>
  <c r="G1057" i="3"/>
  <c r="V1056" i="3"/>
  <c r="U1056" i="3"/>
  <c r="T1056" i="3"/>
  <c r="S1056" i="3"/>
  <c r="R1056" i="3"/>
  <c r="M1056" i="3"/>
  <c r="G1056" i="3"/>
  <c r="V1055" i="3"/>
  <c r="U1055" i="3"/>
  <c r="T1055" i="3"/>
  <c r="S1055" i="3"/>
  <c r="R1055" i="3"/>
  <c r="M1055" i="3"/>
  <c r="G1055" i="3"/>
  <c r="V1050" i="3"/>
  <c r="U1050" i="3"/>
  <c r="T1050" i="3"/>
  <c r="S1050" i="3"/>
  <c r="R1050" i="3"/>
  <c r="M1050" i="3"/>
  <c r="G1050" i="3"/>
  <c r="V1049" i="3"/>
  <c r="U1049" i="3"/>
  <c r="T1049" i="3"/>
  <c r="S1049" i="3"/>
  <c r="R1049" i="3"/>
  <c r="M1049" i="3"/>
  <c r="G1049" i="3"/>
  <c r="V1048" i="3"/>
  <c r="U1048" i="3"/>
  <c r="T1048" i="3"/>
  <c r="S1048" i="3"/>
  <c r="R1048" i="3"/>
  <c r="M1048" i="3"/>
  <c r="G1048" i="3"/>
  <c r="V1047" i="3"/>
  <c r="U1047" i="3"/>
  <c r="T1047" i="3"/>
  <c r="S1047" i="3"/>
  <c r="R1047" i="3"/>
  <c r="M1047" i="3"/>
  <c r="G1047" i="3"/>
  <c r="V1046" i="3"/>
  <c r="U1046" i="3"/>
  <c r="T1046" i="3"/>
  <c r="S1046" i="3"/>
  <c r="R1046" i="3"/>
  <c r="M1046" i="3"/>
  <c r="V1045" i="3"/>
  <c r="U1045" i="3"/>
  <c r="T1045" i="3"/>
  <c r="S1045" i="3"/>
  <c r="R1045" i="3"/>
  <c r="M1045" i="3"/>
  <c r="V1044" i="3"/>
  <c r="U1044" i="3"/>
  <c r="T1044" i="3"/>
  <c r="S1044" i="3"/>
  <c r="R1044" i="3"/>
  <c r="M1044" i="3"/>
  <c r="G1044" i="3"/>
  <c r="V1043" i="3"/>
  <c r="U1043" i="3"/>
  <c r="T1043" i="3"/>
  <c r="S1043" i="3"/>
  <c r="R1043" i="3"/>
  <c r="M1043" i="3"/>
  <c r="G1043" i="3"/>
  <c r="V1042" i="3"/>
  <c r="U1042" i="3"/>
  <c r="T1042" i="3"/>
  <c r="S1042" i="3"/>
  <c r="R1042" i="3"/>
  <c r="M1042" i="3"/>
  <c r="G1042" i="3"/>
  <c r="V1041" i="3"/>
  <c r="U1041" i="3"/>
  <c r="T1041" i="3"/>
  <c r="S1041" i="3"/>
  <c r="R1041" i="3"/>
  <c r="M1041" i="3"/>
  <c r="G1041" i="3"/>
  <c r="V1093" i="3"/>
  <c r="U1093" i="3"/>
  <c r="T1093" i="3"/>
  <c r="S1093" i="3"/>
  <c r="R1093" i="3"/>
  <c r="M1093" i="3"/>
  <c r="V1054" i="3"/>
  <c r="U1054" i="3"/>
  <c r="T1054" i="3"/>
  <c r="S1054" i="3"/>
  <c r="R1054" i="3"/>
  <c r="M1054" i="3"/>
  <c r="V1053" i="3"/>
  <c r="U1053" i="3"/>
  <c r="T1053" i="3"/>
  <c r="S1053" i="3"/>
  <c r="R1053" i="3"/>
  <c r="M1053" i="3"/>
  <c r="G1053" i="3"/>
  <c r="V1052" i="3"/>
  <c r="U1052" i="3"/>
  <c r="T1052" i="3"/>
  <c r="S1052" i="3"/>
  <c r="R1052" i="3"/>
  <c r="M1052" i="3"/>
  <c r="G1052" i="3"/>
  <c r="V1051" i="3"/>
  <c r="U1051" i="3"/>
  <c r="T1051" i="3"/>
  <c r="S1051" i="3"/>
  <c r="R1051" i="3"/>
  <c r="M1051" i="3"/>
  <c r="G1051" i="3"/>
  <c r="W1084" i="3" l="1"/>
  <c r="W1062" i="3"/>
  <c r="W1063" i="3"/>
  <c r="W1061" i="3"/>
  <c r="W1058" i="3"/>
  <c r="W1043" i="3"/>
  <c r="W1049" i="3"/>
  <c r="W1060" i="3"/>
  <c r="W1064" i="3"/>
  <c r="W1044" i="3"/>
  <c r="W1050" i="3"/>
  <c r="W1086" i="3"/>
  <c r="W1055" i="3"/>
  <c r="W1065" i="3"/>
  <c r="W1059" i="3"/>
  <c r="W1085" i="3"/>
  <c r="W1057" i="3"/>
  <c r="W1045" i="3"/>
  <c r="W1056" i="3"/>
  <c r="W1051" i="3"/>
  <c r="W1054" i="3"/>
  <c r="W1042" i="3"/>
  <c r="W1048" i="3"/>
  <c r="W1052" i="3"/>
  <c r="W1093" i="3"/>
  <c r="W1046" i="3"/>
  <c r="W1047" i="3"/>
  <c r="W1041" i="3"/>
  <c r="W1053" i="3"/>
  <c r="M993" i="3"/>
  <c r="V993" i="3"/>
  <c r="G993" i="3"/>
  <c r="G994" i="3" l="1"/>
  <c r="W433" i="2" l="1"/>
  <c r="W437" i="2"/>
  <c r="G1020" i="3"/>
  <c r="V1036" i="3" l="1"/>
  <c r="U1036" i="3"/>
  <c r="T1036" i="3"/>
  <c r="S1036" i="3"/>
  <c r="W1036" i="3" s="1"/>
  <c r="R1036" i="3"/>
  <c r="M1036" i="3"/>
  <c r="G1036" i="3"/>
  <c r="V1035" i="3"/>
  <c r="U1035" i="3"/>
  <c r="T1035" i="3"/>
  <c r="S1035" i="3"/>
  <c r="R1035" i="3"/>
  <c r="M1035" i="3"/>
  <c r="G1035" i="3"/>
  <c r="V1034" i="3"/>
  <c r="U1034" i="3"/>
  <c r="T1034" i="3"/>
  <c r="S1034" i="3"/>
  <c r="R1034" i="3"/>
  <c r="M1034" i="3"/>
  <c r="G1034" i="3"/>
  <c r="V1033" i="3"/>
  <c r="U1033" i="3"/>
  <c r="T1033" i="3"/>
  <c r="S1033" i="3"/>
  <c r="R1033" i="3"/>
  <c r="M1033" i="3"/>
  <c r="G1033" i="3"/>
  <c r="V1032" i="3"/>
  <c r="U1032" i="3"/>
  <c r="T1032" i="3"/>
  <c r="S1032" i="3"/>
  <c r="R1032" i="3"/>
  <c r="M1032" i="3"/>
  <c r="G1032" i="3"/>
  <c r="V1031" i="3"/>
  <c r="W1031" i="3" s="1"/>
  <c r="U1031" i="3"/>
  <c r="T1031" i="3"/>
  <c r="S1031" i="3"/>
  <c r="R1031" i="3"/>
  <c r="M1031" i="3"/>
  <c r="G1031" i="3"/>
  <c r="V1030" i="3"/>
  <c r="U1030" i="3"/>
  <c r="T1030" i="3"/>
  <c r="S1030" i="3"/>
  <c r="W1030" i="3" s="1"/>
  <c r="R1030" i="3"/>
  <c r="M1030" i="3"/>
  <c r="G1030" i="3"/>
  <c r="V1029" i="3"/>
  <c r="U1029" i="3"/>
  <c r="T1029" i="3"/>
  <c r="S1029" i="3"/>
  <c r="R1029" i="3"/>
  <c r="M1029" i="3"/>
  <c r="G1029" i="3"/>
  <c r="V1028" i="3"/>
  <c r="U1028" i="3"/>
  <c r="T1028" i="3"/>
  <c r="S1028" i="3"/>
  <c r="R1028" i="3"/>
  <c r="M1028" i="3"/>
  <c r="G1028" i="3"/>
  <c r="V1040" i="3"/>
  <c r="U1040" i="3"/>
  <c r="T1040" i="3"/>
  <c r="S1040" i="3"/>
  <c r="R1040" i="3"/>
  <c r="M1040" i="3"/>
  <c r="G1040" i="3"/>
  <c r="V1039" i="3"/>
  <c r="U1039" i="3"/>
  <c r="T1039" i="3"/>
  <c r="S1039" i="3"/>
  <c r="R1039" i="3"/>
  <c r="M1039" i="3"/>
  <c r="G1039" i="3"/>
  <c r="V1038" i="3"/>
  <c r="U1038" i="3"/>
  <c r="T1038" i="3"/>
  <c r="S1038" i="3"/>
  <c r="R1038" i="3"/>
  <c r="M1038" i="3"/>
  <c r="G1038" i="3"/>
  <c r="V1037" i="3"/>
  <c r="U1037" i="3"/>
  <c r="T1037" i="3"/>
  <c r="S1037" i="3"/>
  <c r="R1037" i="3"/>
  <c r="M1037" i="3"/>
  <c r="G1037" i="3"/>
  <c r="V1027" i="3"/>
  <c r="U1027" i="3"/>
  <c r="T1027" i="3"/>
  <c r="S1027" i="3"/>
  <c r="R1027" i="3"/>
  <c r="M1027" i="3"/>
  <c r="G1027" i="3"/>
  <c r="V1024" i="3"/>
  <c r="U1024" i="3"/>
  <c r="T1024" i="3"/>
  <c r="S1024" i="3"/>
  <c r="R1024" i="3"/>
  <c r="M1024" i="3"/>
  <c r="G1024" i="3"/>
  <c r="V1023" i="3"/>
  <c r="U1023" i="3"/>
  <c r="T1023" i="3"/>
  <c r="S1023" i="3"/>
  <c r="R1023" i="3"/>
  <c r="M1023" i="3"/>
  <c r="G1023" i="3"/>
  <c r="V1022" i="3"/>
  <c r="U1022" i="3"/>
  <c r="T1022" i="3"/>
  <c r="S1022" i="3"/>
  <c r="R1022" i="3"/>
  <c r="M1022" i="3"/>
  <c r="G1022" i="3"/>
  <c r="V1021" i="3"/>
  <c r="U1021" i="3"/>
  <c r="T1021" i="3"/>
  <c r="S1021" i="3"/>
  <c r="R1021" i="3"/>
  <c r="M1021" i="3"/>
  <c r="G1021" i="3"/>
  <c r="V1020" i="3"/>
  <c r="U1020" i="3"/>
  <c r="T1020" i="3"/>
  <c r="S1020" i="3"/>
  <c r="R1020" i="3"/>
  <c r="M1020" i="3"/>
  <c r="V1019" i="3"/>
  <c r="W1019" i="3" s="1"/>
  <c r="U1019" i="3"/>
  <c r="T1019" i="3"/>
  <c r="S1019" i="3"/>
  <c r="R1019" i="3"/>
  <c r="M1019" i="3"/>
  <c r="G1019" i="3"/>
  <c r="V1018" i="3"/>
  <c r="U1018" i="3"/>
  <c r="T1018" i="3"/>
  <c r="S1018" i="3"/>
  <c r="R1018" i="3"/>
  <c r="M1018" i="3"/>
  <c r="G1018" i="3"/>
  <c r="W1035" i="3" l="1"/>
  <c r="W1029" i="3"/>
  <c r="W1024" i="3"/>
  <c r="W1034" i="3"/>
  <c r="W1028" i="3"/>
  <c r="W1040" i="3"/>
  <c r="W1033" i="3"/>
  <c r="W1039" i="3"/>
  <c r="W1032" i="3"/>
  <c r="W1038" i="3"/>
  <c r="W1027" i="3"/>
  <c r="W1037" i="3"/>
  <c r="W1018" i="3"/>
  <c r="W1023" i="3"/>
  <c r="W1022" i="3"/>
  <c r="W1021" i="3"/>
  <c r="W1020" i="3"/>
  <c r="W419" i="2"/>
  <c r="W418" i="2"/>
  <c r="W407" i="2" l="1"/>
  <c r="W406" i="2"/>
  <c r="W398" i="2"/>
  <c r="W393" i="2"/>
  <c r="W396" i="2"/>
  <c r="W394" i="2"/>
  <c r="W395" i="2"/>
  <c r="W397" i="2"/>
  <c r="W399" i="2"/>
  <c r="W400" i="2"/>
  <c r="W401" i="2"/>
  <c r="W402" i="2"/>
  <c r="W403" i="2"/>
  <c r="W404" i="2"/>
  <c r="W405" i="2"/>
  <c r="W408" i="2"/>
  <c r="W409" i="2"/>
  <c r="W410" i="2"/>
  <c r="G969" i="3"/>
  <c r="G970" i="3"/>
  <c r="G971" i="3"/>
  <c r="G972" i="3"/>
  <c r="G973" i="3"/>
  <c r="G974" i="3"/>
  <c r="G975" i="3"/>
  <c r="V974" i="3" l="1"/>
  <c r="U974" i="3"/>
  <c r="T974" i="3"/>
  <c r="S974" i="3"/>
  <c r="R974" i="3"/>
  <c r="M974" i="3"/>
  <c r="V973" i="3"/>
  <c r="U973" i="3"/>
  <c r="T973" i="3"/>
  <c r="S973" i="3"/>
  <c r="R973" i="3"/>
  <c r="M973" i="3"/>
  <c r="V972" i="3"/>
  <c r="U972" i="3"/>
  <c r="T972" i="3"/>
  <c r="S972" i="3"/>
  <c r="R972" i="3"/>
  <c r="M972" i="3"/>
  <c r="V971" i="3"/>
  <c r="U971" i="3"/>
  <c r="T971" i="3"/>
  <c r="S971" i="3"/>
  <c r="R971" i="3"/>
  <c r="M971" i="3"/>
  <c r="V970" i="3"/>
  <c r="U970" i="3"/>
  <c r="T970" i="3"/>
  <c r="S970" i="3"/>
  <c r="R970" i="3"/>
  <c r="M970" i="3"/>
  <c r="V969" i="3"/>
  <c r="U969" i="3"/>
  <c r="T969" i="3"/>
  <c r="S969" i="3"/>
  <c r="R969" i="3"/>
  <c r="M969" i="3"/>
  <c r="V968" i="3"/>
  <c r="U968" i="3"/>
  <c r="T968" i="3"/>
  <c r="S968" i="3"/>
  <c r="R968" i="3"/>
  <c r="M968" i="3"/>
  <c r="G968" i="3"/>
  <c r="V967" i="3"/>
  <c r="U967" i="3"/>
  <c r="T967" i="3"/>
  <c r="S967" i="3"/>
  <c r="R967" i="3"/>
  <c r="M967" i="3"/>
  <c r="G967" i="3"/>
  <c r="W967" i="3" l="1"/>
  <c r="W968" i="3"/>
  <c r="W969" i="3"/>
  <c r="W972" i="3"/>
  <c r="W974" i="3"/>
  <c r="W973" i="3"/>
  <c r="W971" i="3"/>
  <c r="W970" i="3"/>
  <c r="W377" i="2"/>
  <c r="W379" i="2"/>
  <c r="W380" i="2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V978" i="3" l="1"/>
  <c r="U978" i="3"/>
  <c r="T978" i="3"/>
  <c r="S978" i="3"/>
  <c r="W978" i="3" s="1"/>
  <c r="R978" i="3"/>
  <c r="M978" i="3"/>
  <c r="G978" i="3"/>
  <c r="V977" i="3"/>
  <c r="U977" i="3"/>
  <c r="T977" i="3"/>
  <c r="S977" i="3"/>
  <c r="R977" i="3"/>
  <c r="M977" i="3"/>
  <c r="G977" i="3"/>
  <c r="V976" i="3"/>
  <c r="U976" i="3"/>
  <c r="T976" i="3"/>
  <c r="S976" i="3"/>
  <c r="R976" i="3"/>
  <c r="M976" i="3"/>
  <c r="G976" i="3"/>
  <c r="V975" i="3"/>
  <c r="U975" i="3"/>
  <c r="T975" i="3"/>
  <c r="S975" i="3"/>
  <c r="R975" i="3"/>
  <c r="M975" i="3"/>
  <c r="V963" i="3"/>
  <c r="U963" i="3"/>
  <c r="T963" i="3"/>
  <c r="S963" i="3"/>
  <c r="R963" i="3"/>
  <c r="M963" i="3"/>
  <c r="V962" i="3"/>
  <c r="U962" i="3"/>
  <c r="T962" i="3"/>
  <c r="S962" i="3"/>
  <c r="R962" i="3"/>
  <c r="M962" i="3"/>
  <c r="V961" i="3"/>
  <c r="U961" i="3"/>
  <c r="T961" i="3"/>
  <c r="S961" i="3"/>
  <c r="R961" i="3"/>
  <c r="M961" i="3"/>
  <c r="V960" i="3"/>
  <c r="U960" i="3"/>
  <c r="T960" i="3"/>
  <c r="S960" i="3"/>
  <c r="R960" i="3"/>
  <c r="M960" i="3"/>
  <c r="V959" i="3"/>
  <c r="U959" i="3"/>
  <c r="T959" i="3"/>
  <c r="S959" i="3"/>
  <c r="R959" i="3"/>
  <c r="M959" i="3"/>
  <c r="V958" i="3"/>
  <c r="U958" i="3"/>
  <c r="T958" i="3"/>
  <c r="S958" i="3"/>
  <c r="R958" i="3"/>
  <c r="M958" i="3"/>
  <c r="V957" i="3"/>
  <c r="U957" i="3"/>
  <c r="T957" i="3"/>
  <c r="S957" i="3"/>
  <c r="R957" i="3"/>
  <c r="M957" i="3"/>
  <c r="V956" i="3"/>
  <c r="U956" i="3"/>
  <c r="T956" i="3"/>
  <c r="S956" i="3"/>
  <c r="R956" i="3"/>
  <c r="M956" i="3"/>
  <c r="V955" i="3"/>
  <c r="U955" i="3"/>
  <c r="T955" i="3"/>
  <c r="S955" i="3"/>
  <c r="R955" i="3"/>
  <c r="M955" i="3"/>
  <c r="V954" i="3"/>
  <c r="U954" i="3"/>
  <c r="T954" i="3"/>
  <c r="S954" i="3"/>
  <c r="R954" i="3"/>
  <c r="M954" i="3"/>
  <c r="V953" i="3"/>
  <c r="U953" i="3"/>
  <c r="T953" i="3"/>
  <c r="S953" i="3"/>
  <c r="R953" i="3"/>
  <c r="M953" i="3"/>
  <c r="V952" i="3"/>
  <c r="U952" i="3"/>
  <c r="T952" i="3"/>
  <c r="S952" i="3"/>
  <c r="R952" i="3"/>
  <c r="M952" i="3"/>
  <c r="V951" i="3"/>
  <c r="U951" i="3"/>
  <c r="T951" i="3"/>
  <c r="S951" i="3"/>
  <c r="R951" i="3"/>
  <c r="M951" i="3"/>
  <c r="V950" i="3"/>
  <c r="U950" i="3"/>
  <c r="T950" i="3"/>
  <c r="S950" i="3"/>
  <c r="R950" i="3"/>
  <c r="M950" i="3"/>
  <c r="W977" i="3" l="1"/>
  <c r="W976" i="3"/>
  <c r="W975" i="3"/>
  <c r="W963" i="3"/>
  <c r="W962" i="3"/>
  <c r="W957" i="3"/>
  <c r="W958" i="3"/>
  <c r="W961" i="3"/>
  <c r="W960" i="3"/>
  <c r="W959" i="3"/>
  <c r="W954" i="3"/>
  <c r="W953" i="3"/>
  <c r="W952" i="3"/>
  <c r="W951" i="3"/>
  <c r="W950" i="3"/>
  <c r="W955" i="3"/>
  <c r="W956" i="3"/>
  <c r="W362" i="2"/>
  <c r="W364" i="2"/>
  <c r="G935" i="3"/>
  <c r="V948" i="3" l="1"/>
  <c r="U948" i="3"/>
  <c r="T948" i="3"/>
  <c r="S948" i="3"/>
  <c r="R948" i="3"/>
  <c r="M948" i="3"/>
  <c r="G948" i="3"/>
  <c r="V947" i="3"/>
  <c r="U947" i="3"/>
  <c r="T947" i="3"/>
  <c r="S947" i="3"/>
  <c r="R947" i="3"/>
  <c r="M947" i="3"/>
  <c r="G947" i="3"/>
  <c r="V946" i="3"/>
  <c r="U946" i="3"/>
  <c r="T946" i="3"/>
  <c r="S946" i="3"/>
  <c r="R946" i="3"/>
  <c r="M946" i="3"/>
  <c r="G946" i="3"/>
  <c r="V945" i="3"/>
  <c r="U945" i="3"/>
  <c r="T945" i="3"/>
  <c r="S945" i="3"/>
  <c r="R945" i="3"/>
  <c r="M945" i="3"/>
  <c r="G945" i="3"/>
  <c r="V944" i="3"/>
  <c r="U944" i="3"/>
  <c r="T944" i="3"/>
  <c r="S944" i="3"/>
  <c r="R944" i="3"/>
  <c r="M944" i="3"/>
  <c r="G944" i="3"/>
  <c r="V943" i="3"/>
  <c r="U943" i="3"/>
  <c r="T943" i="3"/>
  <c r="S943" i="3"/>
  <c r="R943" i="3"/>
  <c r="M943" i="3"/>
  <c r="G943" i="3"/>
  <c r="V942" i="3"/>
  <c r="U942" i="3"/>
  <c r="T942" i="3"/>
  <c r="S942" i="3"/>
  <c r="W942" i="3" s="1"/>
  <c r="R942" i="3"/>
  <c r="M942" i="3"/>
  <c r="G942" i="3"/>
  <c r="V941" i="3"/>
  <c r="U941" i="3"/>
  <c r="T941" i="3"/>
  <c r="S941" i="3"/>
  <c r="R941" i="3"/>
  <c r="M941" i="3"/>
  <c r="G941" i="3"/>
  <c r="V940" i="3"/>
  <c r="U940" i="3"/>
  <c r="T940" i="3"/>
  <c r="S940" i="3"/>
  <c r="R940" i="3"/>
  <c r="M940" i="3"/>
  <c r="G940" i="3"/>
  <c r="V939" i="3"/>
  <c r="U939" i="3"/>
  <c r="T939" i="3"/>
  <c r="S939" i="3"/>
  <c r="R939" i="3"/>
  <c r="M939" i="3"/>
  <c r="G939" i="3"/>
  <c r="V938" i="3"/>
  <c r="U938" i="3"/>
  <c r="T938" i="3"/>
  <c r="S938" i="3"/>
  <c r="R938" i="3"/>
  <c r="M938" i="3"/>
  <c r="G938" i="3"/>
  <c r="V937" i="3"/>
  <c r="U937" i="3"/>
  <c r="T937" i="3"/>
  <c r="S937" i="3"/>
  <c r="R937" i="3"/>
  <c r="M937" i="3"/>
  <c r="G937" i="3"/>
  <c r="V936" i="3"/>
  <c r="U936" i="3"/>
  <c r="T936" i="3"/>
  <c r="S936" i="3"/>
  <c r="R936" i="3"/>
  <c r="M936" i="3"/>
  <c r="G936" i="3"/>
  <c r="V935" i="3"/>
  <c r="U935" i="3"/>
  <c r="T935" i="3"/>
  <c r="S935" i="3"/>
  <c r="R935" i="3"/>
  <c r="M935" i="3"/>
  <c r="V934" i="3"/>
  <c r="U934" i="3"/>
  <c r="T934" i="3"/>
  <c r="S934" i="3"/>
  <c r="R934" i="3"/>
  <c r="M934" i="3"/>
  <c r="G934" i="3"/>
  <c r="V933" i="3"/>
  <c r="U933" i="3"/>
  <c r="T933" i="3"/>
  <c r="S933" i="3"/>
  <c r="R933" i="3"/>
  <c r="M933" i="3"/>
  <c r="G933" i="3"/>
  <c r="W943" i="3" l="1"/>
  <c r="W934" i="3"/>
  <c r="W941" i="3"/>
  <c r="W947" i="3"/>
  <c r="W940" i="3"/>
  <c r="W948" i="3"/>
  <c r="W946" i="3"/>
  <c r="W935" i="3"/>
  <c r="W945" i="3"/>
  <c r="W944" i="3"/>
  <c r="W933" i="3"/>
  <c r="W939" i="3"/>
  <c r="W938" i="3"/>
  <c r="W936" i="3"/>
  <c r="W937" i="3"/>
  <c r="W349" i="2"/>
  <c r="W348" i="2"/>
  <c r="W352" i="2"/>
  <c r="W351" i="2"/>
  <c r="W310" i="2" l="1"/>
  <c r="W311" i="2"/>
  <c r="W309" i="2"/>
  <c r="W322" i="2"/>
  <c r="W321" i="2"/>
  <c r="W336" i="2"/>
  <c r="W334" i="2"/>
  <c r="W333" i="2"/>
  <c r="AL339" i="2" l="1"/>
  <c r="AK339" i="2"/>
  <c r="AJ339" i="2"/>
  <c r="AI339" i="2"/>
  <c r="AM339" i="2" s="1"/>
  <c r="AH339" i="2"/>
  <c r="AC339" i="2"/>
  <c r="W339" i="2"/>
  <c r="AL338" i="2"/>
  <c r="AK338" i="2"/>
  <c r="AJ338" i="2"/>
  <c r="AM338" i="2" s="1"/>
  <c r="AI338" i="2"/>
  <c r="AH338" i="2"/>
  <c r="AC338" i="2"/>
  <c r="W338" i="2"/>
  <c r="AL337" i="2"/>
  <c r="AM337" i="2" s="1"/>
  <c r="AK337" i="2"/>
  <c r="AJ337" i="2"/>
  <c r="AI337" i="2"/>
  <c r="AH337" i="2"/>
  <c r="AC337" i="2"/>
  <c r="W337" i="2"/>
  <c r="AL336" i="2"/>
  <c r="AK336" i="2"/>
  <c r="AJ336" i="2"/>
  <c r="AI336" i="2"/>
  <c r="AM336" i="2" s="1"/>
  <c r="AH336" i="2"/>
  <c r="AC336" i="2"/>
  <c r="AL335" i="2"/>
  <c r="AK335" i="2"/>
  <c r="AJ335" i="2"/>
  <c r="AI335" i="2"/>
  <c r="AH335" i="2"/>
  <c r="AC335" i="2"/>
  <c r="W335" i="2"/>
  <c r="AL334" i="2"/>
  <c r="AM334" i="2" s="1"/>
  <c r="AK334" i="2"/>
  <c r="AJ334" i="2"/>
  <c r="AI334" i="2"/>
  <c r="AH334" i="2"/>
  <c r="AC334" i="2"/>
  <c r="AL333" i="2"/>
  <c r="AK333" i="2"/>
  <c r="AJ333" i="2"/>
  <c r="AI333" i="2"/>
  <c r="AM333" i="2" s="1"/>
  <c r="AH333" i="2"/>
  <c r="AC333" i="2"/>
  <c r="AM335" i="2" l="1"/>
  <c r="V901" i="3"/>
  <c r="U901" i="3"/>
  <c r="T901" i="3"/>
  <c r="S901" i="3"/>
  <c r="R901" i="3"/>
  <c r="M901" i="3"/>
  <c r="G901" i="3"/>
  <c r="V900" i="3"/>
  <c r="U900" i="3"/>
  <c r="T900" i="3"/>
  <c r="S900" i="3"/>
  <c r="R900" i="3"/>
  <c r="M900" i="3"/>
  <c r="G900" i="3"/>
  <c r="V899" i="3"/>
  <c r="U899" i="3"/>
  <c r="T899" i="3"/>
  <c r="S899" i="3"/>
  <c r="R899" i="3"/>
  <c r="M899" i="3"/>
  <c r="G899" i="3"/>
  <c r="V898" i="3"/>
  <c r="U898" i="3"/>
  <c r="T898" i="3"/>
  <c r="S898" i="3"/>
  <c r="R898" i="3"/>
  <c r="M898" i="3"/>
  <c r="G898" i="3"/>
  <c r="V897" i="3"/>
  <c r="U897" i="3"/>
  <c r="T897" i="3"/>
  <c r="S897" i="3"/>
  <c r="R897" i="3"/>
  <c r="M897" i="3"/>
  <c r="G897" i="3"/>
  <c r="V896" i="3"/>
  <c r="U896" i="3"/>
  <c r="T896" i="3"/>
  <c r="S896" i="3"/>
  <c r="R896" i="3"/>
  <c r="M896" i="3"/>
  <c r="G896" i="3"/>
  <c r="V902" i="3"/>
  <c r="U902" i="3"/>
  <c r="T902" i="3"/>
  <c r="S902" i="3"/>
  <c r="R902" i="3"/>
  <c r="M902" i="3"/>
  <c r="G902" i="3"/>
  <c r="V895" i="3"/>
  <c r="U895" i="3"/>
  <c r="T895" i="3"/>
  <c r="S895" i="3"/>
  <c r="R895" i="3"/>
  <c r="M895" i="3"/>
  <c r="G895" i="3"/>
  <c r="V894" i="3"/>
  <c r="U894" i="3"/>
  <c r="T894" i="3"/>
  <c r="S894" i="3"/>
  <c r="R894" i="3"/>
  <c r="M894" i="3"/>
  <c r="G894" i="3"/>
  <c r="V893" i="3"/>
  <c r="U893" i="3"/>
  <c r="T893" i="3"/>
  <c r="S893" i="3"/>
  <c r="R893" i="3"/>
  <c r="M893" i="3"/>
  <c r="G893" i="3"/>
  <c r="V892" i="3"/>
  <c r="U892" i="3"/>
  <c r="T892" i="3"/>
  <c r="S892" i="3"/>
  <c r="R892" i="3"/>
  <c r="M892" i="3"/>
  <c r="G892" i="3"/>
  <c r="W900" i="3" l="1"/>
  <c r="W901" i="3"/>
  <c r="W894" i="3"/>
  <c r="W896" i="3"/>
  <c r="W899" i="3"/>
  <c r="W898" i="3"/>
  <c r="W897" i="3"/>
  <c r="W895" i="3"/>
  <c r="W902" i="3"/>
  <c r="W893" i="3"/>
  <c r="W892" i="3"/>
  <c r="G885" i="3"/>
  <c r="V888" i="3" l="1"/>
  <c r="U888" i="3"/>
  <c r="T888" i="3"/>
  <c r="S888" i="3"/>
  <c r="R888" i="3"/>
  <c r="M888" i="3"/>
  <c r="G888" i="3"/>
  <c r="V887" i="3"/>
  <c r="U887" i="3"/>
  <c r="T887" i="3"/>
  <c r="S887" i="3"/>
  <c r="R887" i="3"/>
  <c r="M887" i="3"/>
  <c r="G887" i="3"/>
  <c r="V886" i="3"/>
  <c r="U886" i="3"/>
  <c r="T886" i="3"/>
  <c r="S886" i="3"/>
  <c r="R886" i="3"/>
  <c r="M886" i="3"/>
  <c r="G886" i="3"/>
  <c r="V885" i="3"/>
  <c r="U885" i="3"/>
  <c r="T885" i="3"/>
  <c r="S885" i="3"/>
  <c r="R885" i="3"/>
  <c r="M885" i="3"/>
  <c r="V884" i="3"/>
  <c r="U884" i="3"/>
  <c r="T884" i="3"/>
  <c r="S884" i="3"/>
  <c r="R884" i="3"/>
  <c r="M884" i="3"/>
  <c r="G884" i="3"/>
  <c r="V883" i="3"/>
  <c r="U883" i="3"/>
  <c r="T883" i="3"/>
  <c r="S883" i="3"/>
  <c r="R883" i="3"/>
  <c r="M883" i="3"/>
  <c r="G883" i="3"/>
  <c r="V882" i="3"/>
  <c r="U882" i="3"/>
  <c r="T882" i="3"/>
  <c r="S882" i="3"/>
  <c r="R882" i="3"/>
  <c r="M882" i="3"/>
  <c r="G882" i="3"/>
  <c r="V881" i="3"/>
  <c r="U881" i="3"/>
  <c r="T881" i="3"/>
  <c r="S881" i="3"/>
  <c r="R881" i="3"/>
  <c r="M881" i="3"/>
  <c r="G881" i="3"/>
  <c r="V903" i="3"/>
  <c r="U903" i="3"/>
  <c r="T903" i="3"/>
  <c r="S903" i="3"/>
  <c r="R903" i="3"/>
  <c r="M903" i="3"/>
  <c r="G903" i="3"/>
  <c r="V891" i="3"/>
  <c r="U891" i="3"/>
  <c r="T891" i="3"/>
  <c r="S891" i="3"/>
  <c r="R891" i="3"/>
  <c r="M891" i="3"/>
  <c r="G891" i="3"/>
  <c r="V890" i="3"/>
  <c r="U890" i="3"/>
  <c r="T890" i="3"/>
  <c r="S890" i="3"/>
  <c r="R890" i="3"/>
  <c r="M890" i="3"/>
  <c r="G890" i="3"/>
  <c r="V889" i="3"/>
  <c r="U889" i="3"/>
  <c r="T889" i="3"/>
  <c r="S889" i="3"/>
  <c r="R889" i="3"/>
  <c r="M889" i="3"/>
  <c r="G889" i="3"/>
  <c r="AL332" i="2"/>
  <c r="AK332" i="2"/>
  <c r="AJ332" i="2"/>
  <c r="AI332" i="2"/>
  <c r="AH332" i="2"/>
  <c r="AC332" i="2"/>
  <c r="W332" i="2"/>
  <c r="AL331" i="2"/>
  <c r="AK331" i="2"/>
  <c r="AJ331" i="2"/>
  <c r="AI331" i="2"/>
  <c r="AH331" i="2"/>
  <c r="AC331" i="2"/>
  <c r="W331" i="2"/>
  <c r="AL330" i="2"/>
  <c r="AK330" i="2"/>
  <c r="AJ330" i="2"/>
  <c r="AI330" i="2"/>
  <c r="AH330" i="2"/>
  <c r="AC330" i="2"/>
  <c r="W330" i="2"/>
  <c r="AL329" i="2"/>
  <c r="AK329" i="2"/>
  <c r="AJ329" i="2"/>
  <c r="AI329" i="2"/>
  <c r="AH329" i="2"/>
  <c r="AC329" i="2"/>
  <c r="W329" i="2"/>
  <c r="AL328" i="2"/>
  <c r="AK328" i="2"/>
  <c r="AJ328" i="2"/>
  <c r="AI328" i="2"/>
  <c r="AH328" i="2"/>
  <c r="AC328" i="2"/>
  <c r="W328" i="2"/>
  <c r="AL327" i="2"/>
  <c r="AK327" i="2"/>
  <c r="AJ327" i="2"/>
  <c r="AI327" i="2"/>
  <c r="AH327" i="2"/>
  <c r="AC327" i="2"/>
  <c r="W327" i="2"/>
  <c r="AL326" i="2"/>
  <c r="AK326" i="2"/>
  <c r="AJ326" i="2"/>
  <c r="AI326" i="2"/>
  <c r="AH326" i="2"/>
  <c r="AC326" i="2"/>
  <c r="W326" i="2"/>
  <c r="AL340" i="2"/>
  <c r="AK340" i="2"/>
  <c r="AJ340" i="2"/>
  <c r="AI340" i="2"/>
  <c r="AH340" i="2"/>
  <c r="AC340" i="2"/>
  <c r="W340" i="2"/>
  <c r="AL325" i="2"/>
  <c r="AK325" i="2"/>
  <c r="AJ325" i="2"/>
  <c r="AI325" i="2"/>
  <c r="AH325" i="2"/>
  <c r="AC325" i="2"/>
  <c r="W325" i="2"/>
  <c r="AL324" i="2"/>
  <c r="AK324" i="2"/>
  <c r="AJ324" i="2"/>
  <c r="AI324" i="2"/>
  <c r="AH324" i="2"/>
  <c r="AC324" i="2"/>
  <c r="W324" i="2"/>
  <c r="AL323" i="2"/>
  <c r="AK323" i="2"/>
  <c r="AJ323" i="2"/>
  <c r="AI323" i="2"/>
  <c r="AH323" i="2"/>
  <c r="AC323" i="2"/>
  <c r="W323" i="2"/>
  <c r="AL322" i="2"/>
  <c r="AK322" i="2"/>
  <c r="AJ322" i="2"/>
  <c r="AI322" i="2"/>
  <c r="AH322" i="2"/>
  <c r="AC322" i="2"/>
  <c r="AL321" i="2"/>
  <c r="AK321" i="2"/>
  <c r="AJ321" i="2"/>
  <c r="AI321" i="2"/>
  <c r="AH321" i="2"/>
  <c r="AC321" i="2"/>
  <c r="W903" i="3" l="1"/>
  <c r="W888" i="3"/>
  <c r="AM331" i="2"/>
  <c r="AM330" i="2"/>
  <c r="W884" i="3"/>
  <c r="W883" i="3"/>
  <c r="W881" i="3"/>
  <c r="W886" i="3"/>
  <c r="W887" i="3"/>
  <c r="W885" i="3"/>
  <c r="W882" i="3"/>
  <c r="W891" i="3"/>
  <c r="W890" i="3"/>
  <c r="W889" i="3"/>
  <c r="AM332" i="2"/>
  <c r="AM329" i="2"/>
  <c r="AM328" i="2"/>
  <c r="AM327" i="2"/>
  <c r="AM326" i="2"/>
  <c r="AM321" i="2"/>
  <c r="AM325" i="2"/>
  <c r="AM340" i="2"/>
  <c r="AM324" i="2"/>
  <c r="AM323" i="2"/>
  <c r="AM322" i="2"/>
  <c r="G859" i="3"/>
  <c r="G860" i="3"/>
  <c r="AL341" i="2" l="1"/>
  <c r="AK341" i="2"/>
  <c r="AJ341" i="2"/>
  <c r="AI341" i="2"/>
  <c r="AH341" i="2"/>
  <c r="AC341" i="2"/>
  <c r="W341" i="2"/>
  <c r="AL320" i="2"/>
  <c r="AK320" i="2"/>
  <c r="AJ320" i="2"/>
  <c r="AI320" i="2"/>
  <c r="AH320" i="2"/>
  <c r="AC320" i="2"/>
  <c r="W320" i="2"/>
  <c r="AL319" i="2"/>
  <c r="AK319" i="2"/>
  <c r="AJ319" i="2"/>
  <c r="AI319" i="2"/>
  <c r="AH319" i="2"/>
  <c r="AC319" i="2"/>
  <c r="W319" i="2"/>
  <c r="AL318" i="2"/>
  <c r="AK318" i="2"/>
  <c r="AJ318" i="2"/>
  <c r="AI318" i="2"/>
  <c r="AH318" i="2"/>
  <c r="AC318" i="2"/>
  <c r="W318" i="2"/>
  <c r="AL317" i="2"/>
  <c r="AK317" i="2"/>
  <c r="AJ317" i="2"/>
  <c r="AI317" i="2"/>
  <c r="AH317" i="2"/>
  <c r="AC317" i="2"/>
  <c r="W317" i="2"/>
  <c r="AL315" i="2"/>
  <c r="AK315" i="2"/>
  <c r="AJ315" i="2"/>
  <c r="AI315" i="2"/>
  <c r="AH315" i="2"/>
  <c r="AC315" i="2"/>
  <c r="W315" i="2"/>
  <c r="AL314" i="2"/>
  <c r="AK314" i="2"/>
  <c r="AJ314" i="2"/>
  <c r="AI314" i="2"/>
  <c r="AH314" i="2"/>
  <c r="AC314" i="2"/>
  <c r="W314" i="2"/>
  <c r="AL313" i="2"/>
  <c r="AK313" i="2"/>
  <c r="AJ313" i="2"/>
  <c r="AI313" i="2"/>
  <c r="AH313" i="2"/>
  <c r="AC313" i="2"/>
  <c r="W313" i="2"/>
  <c r="AL312" i="2"/>
  <c r="AK312" i="2"/>
  <c r="AJ312" i="2"/>
  <c r="AI312" i="2"/>
  <c r="AH312" i="2"/>
  <c r="AC312" i="2"/>
  <c r="W312" i="2"/>
  <c r="AL311" i="2"/>
  <c r="AK311" i="2"/>
  <c r="AJ311" i="2"/>
  <c r="AI311" i="2"/>
  <c r="AH311" i="2"/>
  <c r="AC311" i="2"/>
  <c r="AL310" i="2"/>
  <c r="AK310" i="2"/>
  <c r="AJ310" i="2"/>
  <c r="AI310" i="2"/>
  <c r="AH310" i="2"/>
  <c r="AC310" i="2"/>
  <c r="AM341" i="2" l="1"/>
  <c r="AM315" i="2"/>
  <c r="AM320" i="2"/>
  <c r="AM319" i="2"/>
  <c r="AM318" i="2"/>
  <c r="AM317" i="2"/>
  <c r="AM310" i="2"/>
  <c r="AM313" i="2"/>
  <c r="AM314" i="2"/>
  <c r="AM312" i="2"/>
  <c r="AM311" i="2"/>
  <c r="V880" i="3"/>
  <c r="U880" i="3"/>
  <c r="T880" i="3"/>
  <c r="S880" i="3"/>
  <c r="R880" i="3"/>
  <c r="M880" i="3"/>
  <c r="G880" i="3"/>
  <c r="V879" i="3"/>
  <c r="U879" i="3"/>
  <c r="T879" i="3"/>
  <c r="S879" i="3"/>
  <c r="R879" i="3"/>
  <c r="M879" i="3"/>
  <c r="G879" i="3"/>
  <c r="V878" i="3"/>
  <c r="U878" i="3"/>
  <c r="T878" i="3"/>
  <c r="S878" i="3"/>
  <c r="R878" i="3"/>
  <c r="M878" i="3"/>
  <c r="G878" i="3"/>
  <c r="V877" i="3"/>
  <c r="U877" i="3"/>
  <c r="T877" i="3"/>
  <c r="S877" i="3"/>
  <c r="R877" i="3"/>
  <c r="M877" i="3"/>
  <c r="G877" i="3"/>
  <c r="W879" i="3" l="1"/>
  <c r="W880" i="3"/>
  <c r="W878" i="3"/>
  <c r="W877" i="3"/>
  <c r="V872" i="3"/>
  <c r="U872" i="3"/>
  <c r="T872" i="3"/>
  <c r="S872" i="3"/>
  <c r="R872" i="3"/>
  <c r="M872" i="3"/>
  <c r="G872" i="3"/>
  <c r="V871" i="3"/>
  <c r="U871" i="3"/>
  <c r="T871" i="3"/>
  <c r="S871" i="3"/>
  <c r="R871" i="3"/>
  <c r="M871" i="3"/>
  <c r="G871" i="3"/>
  <c r="V870" i="3"/>
  <c r="U870" i="3"/>
  <c r="T870" i="3"/>
  <c r="S870" i="3"/>
  <c r="R870" i="3"/>
  <c r="M870" i="3"/>
  <c r="G870" i="3"/>
  <c r="V869" i="3"/>
  <c r="U869" i="3"/>
  <c r="T869" i="3"/>
  <c r="S869" i="3"/>
  <c r="R869" i="3"/>
  <c r="M869" i="3"/>
  <c r="G869" i="3"/>
  <c r="V868" i="3"/>
  <c r="U868" i="3"/>
  <c r="T868" i="3"/>
  <c r="S868" i="3"/>
  <c r="R868" i="3"/>
  <c r="M868" i="3"/>
  <c r="G868" i="3"/>
  <c r="V867" i="3"/>
  <c r="U867" i="3"/>
  <c r="T867" i="3"/>
  <c r="S867" i="3"/>
  <c r="R867" i="3"/>
  <c r="M867" i="3"/>
  <c r="G867" i="3"/>
  <c r="V866" i="3"/>
  <c r="U866" i="3"/>
  <c r="T866" i="3"/>
  <c r="S866" i="3"/>
  <c r="R866" i="3"/>
  <c r="M866" i="3"/>
  <c r="G866" i="3"/>
  <c r="V865" i="3"/>
  <c r="U865" i="3"/>
  <c r="T865" i="3"/>
  <c r="S865" i="3"/>
  <c r="R865" i="3"/>
  <c r="M865" i="3"/>
  <c r="G865" i="3"/>
  <c r="G858" i="3"/>
  <c r="V873" i="3"/>
  <c r="U873" i="3"/>
  <c r="T873" i="3"/>
  <c r="S873" i="3"/>
  <c r="R873" i="3"/>
  <c r="M873" i="3"/>
  <c r="G873" i="3"/>
  <c r="V864" i="3"/>
  <c r="U864" i="3"/>
  <c r="T864" i="3"/>
  <c r="S864" i="3"/>
  <c r="R864" i="3"/>
  <c r="M864" i="3"/>
  <c r="G864" i="3"/>
  <c r="V863" i="3"/>
  <c r="U863" i="3"/>
  <c r="T863" i="3"/>
  <c r="S863" i="3"/>
  <c r="R863" i="3"/>
  <c r="M863" i="3"/>
  <c r="G863" i="3"/>
  <c r="V862" i="3"/>
  <c r="U862" i="3"/>
  <c r="T862" i="3"/>
  <c r="S862" i="3"/>
  <c r="R862" i="3"/>
  <c r="M862" i="3"/>
  <c r="G862" i="3"/>
  <c r="V861" i="3"/>
  <c r="U861" i="3"/>
  <c r="T861" i="3"/>
  <c r="S861" i="3"/>
  <c r="R861" i="3"/>
  <c r="M861" i="3"/>
  <c r="G861" i="3"/>
  <c r="V860" i="3"/>
  <c r="U860" i="3"/>
  <c r="T860" i="3"/>
  <c r="S860" i="3"/>
  <c r="R860" i="3"/>
  <c r="M860" i="3"/>
  <c r="V859" i="3"/>
  <c r="U859" i="3"/>
  <c r="T859" i="3"/>
  <c r="S859" i="3"/>
  <c r="R859" i="3"/>
  <c r="M859" i="3"/>
  <c r="W859" i="3" l="1"/>
  <c r="W865" i="3"/>
  <c r="W866" i="3"/>
  <c r="W871" i="3"/>
  <c r="W872" i="3"/>
  <c r="W867" i="3"/>
  <c r="W870" i="3"/>
  <c r="W873" i="3"/>
  <c r="W869" i="3"/>
  <c r="W868" i="3"/>
  <c r="W860" i="3"/>
  <c r="W863" i="3"/>
  <c r="W864" i="3"/>
  <c r="W862" i="3"/>
  <c r="W861" i="3"/>
  <c r="Q908" i="3"/>
  <c r="P908" i="3"/>
  <c r="O908" i="3"/>
  <c r="N908" i="3"/>
  <c r="L908" i="3"/>
  <c r="K908" i="3"/>
  <c r="J908" i="3"/>
  <c r="I908" i="3"/>
  <c r="H908" i="3"/>
  <c r="E908" i="3"/>
  <c r="W294" i="2"/>
  <c r="S908" i="3" l="1"/>
  <c r="V838" i="3"/>
  <c r="U838" i="3"/>
  <c r="T838" i="3"/>
  <c r="S838" i="3"/>
  <c r="W838" i="3" s="1"/>
  <c r="R838" i="3"/>
  <c r="M838" i="3"/>
  <c r="G838" i="3"/>
  <c r="W291" i="2" l="1"/>
  <c r="W292" i="2"/>
  <c r="W293" i="2"/>
  <c r="W295" i="2"/>
  <c r="W290" i="2"/>
  <c r="W299" i="2"/>
  <c r="W308" i="2"/>
  <c r="V297" i="2"/>
  <c r="V347" i="2"/>
  <c r="G827" i="3"/>
  <c r="G823" i="3"/>
  <c r="G824" i="3"/>
  <c r="G825" i="3"/>
  <c r="V824" i="3"/>
  <c r="U824" i="3"/>
  <c r="T824" i="3"/>
  <c r="S824" i="3"/>
  <c r="R824" i="3"/>
  <c r="M824" i="3"/>
  <c r="G854" i="3"/>
  <c r="W824" i="3" l="1"/>
  <c r="V876" i="3"/>
  <c r="U876" i="3"/>
  <c r="T876" i="3"/>
  <c r="S876" i="3"/>
  <c r="R876" i="3"/>
  <c r="M876" i="3"/>
  <c r="G876" i="3"/>
  <c r="V875" i="3"/>
  <c r="U875" i="3"/>
  <c r="T875" i="3"/>
  <c r="S875" i="3"/>
  <c r="R875" i="3"/>
  <c r="M875" i="3"/>
  <c r="G875" i="3"/>
  <c r="V874" i="3"/>
  <c r="U874" i="3"/>
  <c r="T874" i="3"/>
  <c r="S874" i="3"/>
  <c r="R874" i="3"/>
  <c r="M874" i="3"/>
  <c r="G874" i="3"/>
  <c r="V858" i="3"/>
  <c r="U858" i="3"/>
  <c r="T858" i="3"/>
  <c r="S858" i="3"/>
  <c r="R858" i="3"/>
  <c r="M858" i="3"/>
  <c r="V905" i="3"/>
  <c r="U905" i="3"/>
  <c r="T905" i="3"/>
  <c r="S905" i="3"/>
  <c r="R905" i="3"/>
  <c r="M905" i="3"/>
  <c r="G905" i="3"/>
  <c r="V904" i="3"/>
  <c r="U904" i="3"/>
  <c r="T904" i="3"/>
  <c r="S904" i="3"/>
  <c r="R904" i="3"/>
  <c r="M904" i="3"/>
  <c r="G904" i="3"/>
  <c r="V906" i="3"/>
  <c r="U906" i="3"/>
  <c r="T906" i="3"/>
  <c r="S906" i="3"/>
  <c r="R906" i="3"/>
  <c r="M906" i="3"/>
  <c r="G906" i="3"/>
  <c r="W874" i="3" l="1"/>
  <c r="W906" i="3"/>
  <c r="W875" i="3"/>
  <c r="W876" i="3"/>
  <c r="W905" i="3"/>
  <c r="W858" i="3"/>
  <c r="W904" i="3"/>
  <c r="V827" i="3"/>
  <c r="U827" i="3"/>
  <c r="T827" i="3"/>
  <c r="S827" i="3"/>
  <c r="R827" i="3"/>
  <c r="M827" i="3"/>
  <c r="V826" i="3"/>
  <c r="U826" i="3"/>
  <c r="T826" i="3"/>
  <c r="S826" i="3"/>
  <c r="R826" i="3"/>
  <c r="M826" i="3"/>
  <c r="G826" i="3"/>
  <c r="V825" i="3"/>
  <c r="U825" i="3"/>
  <c r="T825" i="3"/>
  <c r="S825" i="3"/>
  <c r="R825" i="3"/>
  <c r="M825" i="3"/>
  <c r="V823" i="3"/>
  <c r="U823" i="3"/>
  <c r="T823" i="3"/>
  <c r="S823" i="3"/>
  <c r="R823" i="3"/>
  <c r="M823" i="3"/>
  <c r="W827" i="3" l="1"/>
  <c r="W825" i="3"/>
  <c r="W826" i="3"/>
  <c r="W823" i="3"/>
  <c r="AL292" i="2"/>
  <c r="AK292" i="2"/>
  <c r="AJ292" i="2"/>
  <c r="AI292" i="2"/>
  <c r="AH292" i="2"/>
  <c r="AC292" i="2"/>
  <c r="AL291" i="2"/>
  <c r="AK291" i="2"/>
  <c r="AJ291" i="2"/>
  <c r="AI291" i="2"/>
  <c r="AH291" i="2"/>
  <c r="AC291" i="2"/>
  <c r="AL290" i="2"/>
  <c r="AK290" i="2"/>
  <c r="AJ290" i="2"/>
  <c r="AI290" i="2"/>
  <c r="AH290" i="2"/>
  <c r="AC290" i="2"/>
  <c r="AL289" i="2"/>
  <c r="AK289" i="2"/>
  <c r="AJ289" i="2"/>
  <c r="AI289" i="2"/>
  <c r="AH289" i="2"/>
  <c r="AC289" i="2"/>
  <c r="W289" i="2"/>
  <c r="AH293" i="2"/>
  <c r="AI293" i="2"/>
  <c r="AJ293" i="2"/>
  <c r="AK293" i="2"/>
  <c r="AL293" i="2"/>
  <c r="AM293" i="2" s="1"/>
  <c r="AH294" i="2"/>
  <c r="AI294" i="2"/>
  <c r="AJ294" i="2"/>
  <c r="AK294" i="2"/>
  <c r="AL294" i="2"/>
  <c r="AH295" i="2"/>
  <c r="AI295" i="2"/>
  <c r="AJ295" i="2"/>
  <c r="AK295" i="2"/>
  <c r="AL295" i="2"/>
  <c r="AH296" i="2"/>
  <c r="AI296" i="2"/>
  <c r="AJ296" i="2"/>
  <c r="AK296" i="2"/>
  <c r="AL296" i="2"/>
  <c r="AM296" i="2"/>
  <c r="AC294" i="2"/>
  <c r="AC293" i="2"/>
  <c r="AC295" i="2"/>
  <c r="AM295" i="2" l="1"/>
  <c r="AM290" i="2"/>
  <c r="AM292" i="2"/>
  <c r="AM294" i="2"/>
  <c r="AM291" i="2"/>
  <c r="AM289" i="2"/>
  <c r="U508" i="2"/>
  <c r="M508" i="2"/>
  <c r="U417" i="2"/>
  <c r="M417" i="2"/>
  <c r="U347" i="2"/>
  <c r="M347" i="2"/>
  <c r="U297" i="2"/>
  <c r="M297" i="2"/>
  <c r="U237" i="2"/>
  <c r="M237" i="2"/>
  <c r="U181" i="2"/>
  <c r="M181" i="2"/>
  <c r="U153" i="2"/>
  <c r="M153" i="2"/>
  <c r="U121" i="2"/>
  <c r="M121" i="2"/>
  <c r="U99" i="2"/>
  <c r="M99" i="2"/>
  <c r="U75" i="2"/>
  <c r="M75" i="2"/>
  <c r="U39" i="2"/>
  <c r="M39" i="2"/>
  <c r="U33" i="2"/>
  <c r="M33" i="2"/>
  <c r="W56" i="2"/>
  <c r="W139" i="2"/>
  <c r="W138" i="2"/>
  <c r="W137" i="2"/>
  <c r="U512" i="2" l="1"/>
  <c r="AL288" i="2" l="1"/>
  <c r="AK288" i="2"/>
  <c r="AJ288" i="2"/>
  <c r="AI288" i="2"/>
  <c r="AH288" i="2"/>
  <c r="AC288" i="2"/>
  <c r="W288" i="2"/>
  <c r="AL287" i="2"/>
  <c r="AK287" i="2"/>
  <c r="AJ287" i="2"/>
  <c r="AI287" i="2"/>
  <c r="AH287" i="2"/>
  <c r="AC287" i="2"/>
  <c r="W287" i="2"/>
  <c r="AL286" i="2"/>
  <c r="AK286" i="2"/>
  <c r="AJ286" i="2"/>
  <c r="AI286" i="2"/>
  <c r="AH286" i="2"/>
  <c r="AC286" i="2"/>
  <c r="W286" i="2"/>
  <c r="AL285" i="2"/>
  <c r="AK285" i="2"/>
  <c r="AJ285" i="2"/>
  <c r="AI285" i="2"/>
  <c r="AH285" i="2"/>
  <c r="AC285" i="2"/>
  <c r="W285" i="2"/>
  <c r="W279" i="2"/>
  <c r="W276" i="2"/>
  <c r="W275" i="2"/>
  <c r="AL284" i="2"/>
  <c r="AK284" i="2"/>
  <c r="AJ284" i="2"/>
  <c r="AI284" i="2"/>
  <c r="AH284" i="2"/>
  <c r="AC284" i="2"/>
  <c r="W284" i="2"/>
  <c r="AL283" i="2"/>
  <c r="AK283" i="2"/>
  <c r="AJ283" i="2"/>
  <c r="AI283" i="2"/>
  <c r="AH283" i="2"/>
  <c r="AC283" i="2"/>
  <c r="W283" i="2"/>
  <c r="AL282" i="2"/>
  <c r="AK282" i="2"/>
  <c r="AJ282" i="2"/>
  <c r="AI282" i="2"/>
  <c r="AH282" i="2"/>
  <c r="AC282" i="2"/>
  <c r="W282" i="2"/>
  <c r="AL281" i="2"/>
  <c r="AK281" i="2"/>
  <c r="AJ281" i="2"/>
  <c r="AI281" i="2"/>
  <c r="AH281" i="2"/>
  <c r="AC281" i="2"/>
  <c r="W281" i="2"/>
  <c r="AL280" i="2"/>
  <c r="AK280" i="2"/>
  <c r="AJ280" i="2"/>
  <c r="AI280" i="2"/>
  <c r="AH280" i="2"/>
  <c r="AC280" i="2"/>
  <c r="W280" i="2"/>
  <c r="AL279" i="2"/>
  <c r="AK279" i="2"/>
  <c r="AJ279" i="2"/>
  <c r="AI279" i="2"/>
  <c r="AH279" i="2"/>
  <c r="AC279" i="2"/>
  <c r="AL278" i="2"/>
  <c r="AK278" i="2"/>
  <c r="AJ278" i="2"/>
  <c r="AI278" i="2"/>
  <c r="AH278" i="2"/>
  <c r="AC278" i="2"/>
  <c r="W278" i="2"/>
  <c r="AL277" i="2"/>
  <c r="AK277" i="2"/>
  <c r="AJ277" i="2"/>
  <c r="AI277" i="2"/>
  <c r="AH277" i="2"/>
  <c r="AC277" i="2"/>
  <c r="W277" i="2"/>
  <c r="AL276" i="2"/>
  <c r="AK276" i="2"/>
  <c r="AJ276" i="2"/>
  <c r="AI276" i="2"/>
  <c r="AH276" i="2"/>
  <c r="AC276" i="2"/>
  <c r="AL275" i="2"/>
  <c r="AK275" i="2"/>
  <c r="AJ275" i="2"/>
  <c r="AI275" i="2"/>
  <c r="AH275" i="2"/>
  <c r="AC275" i="2"/>
  <c r="AM288" i="2" l="1"/>
  <c r="AM287" i="2"/>
  <c r="AM281" i="2"/>
  <c r="AM285" i="2"/>
  <c r="AM286" i="2"/>
  <c r="AM280" i="2"/>
  <c r="AM279" i="2"/>
  <c r="AM284" i="2"/>
  <c r="AM277" i="2"/>
  <c r="AM282" i="2"/>
  <c r="AM276" i="2"/>
  <c r="AM283" i="2"/>
  <c r="AM278" i="2"/>
  <c r="AM275" i="2"/>
  <c r="G10" i="1"/>
  <c r="G9" i="1"/>
  <c r="AG297" i="2"/>
  <c r="AF297" i="2"/>
  <c r="AE297" i="2"/>
  <c r="AD297" i="2"/>
  <c r="AB297" i="2"/>
  <c r="AA297" i="2"/>
  <c r="Z297" i="2"/>
  <c r="Y297" i="2"/>
  <c r="W298" i="2"/>
  <c r="AG237" i="2"/>
  <c r="AF237" i="2"/>
  <c r="AE237" i="2"/>
  <c r="AD237" i="2"/>
  <c r="AB237" i="2"/>
  <c r="AA237" i="2"/>
  <c r="Z237" i="2"/>
  <c r="Y237" i="2"/>
  <c r="AG181" i="2"/>
  <c r="AF181" i="2"/>
  <c r="AE181" i="2"/>
  <c r="AD181" i="2"/>
  <c r="AB181" i="2"/>
  <c r="AA181" i="2"/>
  <c r="Z181" i="2"/>
  <c r="Y181" i="2"/>
  <c r="AG153" i="2"/>
  <c r="AF153" i="2"/>
  <c r="AE153" i="2"/>
  <c r="AD153" i="2"/>
  <c r="AB153" i="2"/>
  <c r="AA153" i="2"/>
  <c r="Z153" i="2"/>
  <c r="Y153" i="2"/>
  <c r="AG121" i="2"/>
  <c r="AF121" i="2"/>
  <c r="AE121" i="2"/>
  <c r="AD121" i="2"/>
  <c r="AB121" i="2"/>
  <c r="AA121" i="2"/>
  <c r="Z121" i="2"/>
  <c r="Y121" i="2"/>
  <c r="AG99" i="2"/>
  <c r="AF99" i="2"/>
  <c r="AE99" i="2"/>
  <c r="AD99" i="2"/>
  <c r="AB99" i="2"/>
  <c r="AA99" i="2"/>
  <c r="Z99" i="2"/>
  <c r="Y99" i="2"/>
  <c r="AI75" i="2"/>
  <c r="AG75" i="2"/>
  <c r="AF75" i="2"/>
  <c r="AE75" i="2"/>
  <c r="AD75" i="2"/>
  <c r="AB75" i="2"/>
  <c r="AA75" i="2"/>
  <c r="Z75" i="2"/>
  <c r="Y75" i="2"/>
  <c r="D347" i="2"/>
  <c r="C347" i="2"/>
  <c r="C297" i="2"/>
  <c r="C237" i="2"/>
  <c r="C181" i="2"/>
  <c r="C153" i="2"/>
  <c r="C121" i="2"/>
  <c r="C99" i="2"/>
  <c r="C75" i="2"/>
  <c r="C39" i="2"/>
  <c r="C7" i="1" s="1"/>
  <c r="C33" i="2"/>
  <c r="D297" i="2"/>
  <c r="D237" i="2"/>
  <c r="D181" i="2"/>
  <c r="D153" i="2"/>
  <c r="D121" i="2"/>
  <c r="D99" i="2"/>
  <c r="D75" i="2"/>
  <c r="D39" i="2"/>
  <c r="D33" i="2"/>
  <c r="AL274" i="2"/>
  <c r="AK274" i="2"/>
  <c r="AJ274" i="2"/>
  <c r="AI274" i="2"/>
  <c r="AH274" i="2"/>
  <c r="AC274" i="2"/>
  <c r="W274" i="2"/>
  <c r="AL273" i="2"/>
  <c r="AK273" i="2"/>
  <c r="AJ273" i="2"/>
  <c r="AI273" i="2"/>
  <c r="AH273" i="2"/>
  <c r="AC273" i="2"/>
  <c r="W273" i="2"/>
  <c r="AL272" i="2"/>
  <c r="AK272" i="2"/>
  <c r="AJ272" i="2"/>
  <c r="AI272" i="2"/>
  <c r="AH272" i="2"/>
  <c r="AC272" i="2"/>
  <c r="W272" i="2"/>
  <c r="AL271" i="2"/>
  <c r="AK271" i="2"/>
  <c r="AJ271" i="2"/>
  <c r="AI271" i="2"/>
  <c r="AH271" i="2"/>
  <c r="AC271" i="2"/>
  <c r="W271" i="2"/>
  <c r="AL270" i="2"/>
  <c r="AK270" i="2"/>
  <c r="AJ270" i="2"/>
  <c r="AI270" i="2"/>
  <c r="AH270" i="2"/>
  <c r="AC270" i="2"/>
  <c r="W270" i="2"/>
  <c r="AL269" i="2"/>
  <c r="AK269" i="2"/>
  <c r="AJ269" i="2"/>
  <c r="AI269" i="2"/>
  <c r="AH269" i="2"/>
  <c r="AC269" i="2"/>
  <c r="W269" i="2"/>
  <c r="AL268" i="2"/>
  <c r="AK268" i="2"/>
  <c r="AJ268" i="2"/>
  <c r="AI268" i="2"/>
  <c r="AH268" i="2"/>
  <c r="AC268" i="2"/>
  <c r="W268" i="2"/>
  <c r="AL267" i="2"/>
  <c r="AK267" i="2"/>
  <c r="AJ267" i="2"/>
  <c r="AI267" i="2"/>
  <c r="AH267" i="2"/>
  <c r="AC267" i="2"/>
  <c r="AL266" i="2"/>
  <c r="AK266" i="2"/>
  <c r="AJ266" i="2"/>
  <c r="AI266" i="2"/>
  <c r="AH266" i="2"/>
  <c r="AC266" i="2"/>
  <c r="W266" i="2"/>
  <c r="AL265" i="2"/>
  <c r="AK265" i="2"/>
  <c r="AJ265" i="2"/>
  <c r="AI265" i="2"/>
  <c r="AH265" i="2"/>
  <c r="AC265" i="2"/>
  <c r="AL264" i="2"/>
  <c r="AK264" i="2"/>
  <c r="AJ264" i="2"/>
  <c r="AI264" i="2"/>
  <c r="AH264" i="2"/>
  <c r="AC264" i="2"/>
  <c r="W264" i="2"/>
  <c r="AL263" i="2"/>
  <c r="AK263" i="2"/>
  <c r="AJ263" i="2"/>
  <c r="AI263" i="2"/>
  <c r="AH263" i="2"/>
  <c r="AC263" i="2"/>
  <c r="W263" i="2"/>
  <c r="AL262" i="2"/>
  <c r="AK262" i="2"/>
  <c r="AJ262" i="2"/>
  <c r="AI262" i="2"/>
  <c r="AH262" i="2"/>
  <c r="AC262" i="2"/>
  <c r="AL261" i="2"/>
  <c r="AK261" i="2"/>
  <c r="AJ261" i="2"/>
  <c r="AI261" i="2"/>
  <c r="AH261" i="2"/>
  <c r="AC261" i="2"/>
  <c r="AL260" i="2"/>
  <c r="AK260" i="2"/>
  <c r="AJ260" i="2"/>
  <c r="AI260" i="2"/>
  <c r="AH260" i="2"/>
  <c r="AC260" i="2"/>
  <c r="W260" i="2"/>
  <c r="AL259" i="2"/>
  <c r="AK259" i="2"/>
  <c r="AJ259" i="2"/>
  <c r="AI259" i="2"/>
  <c r="AH259" i="2"/>
  <c r="AC259" i="2"/>
  <c r="W259" i="2"/>
  <c r="AL258" i="2"/>
  <c r="AK258" i="2"/>
  <c r="AJ258" i="2"/>
  <c r="AI258" i="2"/>
  <c r="AH258" i="2"/>
  <c r="AC258" i="2"/>
  <c r="W258" i="2"/>
  <c r="AL257" i="2"/>
  <c r="AK257" i="2"/>
  <c r="AJ257" i="2"/>
  <c r="AI257" i="2"/>
  <c r="AH257" i="2"/>
  <c r="AC257" i="2"/>
  <c r="W257" i="2"/>
  <c r="AL256" i="2"/>
  <c r="AK256" i="2"/>
  <c r="AJ256" i="2"/>
  <c r="AI256" i="2"/>
  <c r="AH256" i="2"/>
  <c r="AC256" i="2"/>
  <c r="W256" i="2"/>
  <c r="AL255" i="2"/>
  <c r="AK255" i="2"/>
  <c r="AJ255" i="2"/>
  <c r="AI255" i="2"/>
  <c r="AH255" i="2"/>
  <c r="AC255" i="2"/>
  <c r="W255" i="2"/>
  <c r="AL254" i="2"/>
  <c r="AK254" i="2"/>
  <c r="AJ254" i="2"/>
  <c r="AI254" i="2"/>
  <c r="AH254" i="2"/>
  <c r="AC254" i="2"/>
  <c r="W254" i="2"/>
  <c r="AL253" i="2"/>
  <c r="AK253" i="2"/>
  <c r="AJ253" i="2"/>
  <c r="AI253" i="2"/>
  <c r="AH253" i="2"/>
  <c r="AC253" i="2"/>
  <c r="AL252" i="2"/>
  <c r="AK252" i="2"/>
  <c r="AJ252" i="2"/>
  <c r="AI252" i="2"/>
  <c r="AH252" i="2"/>
  <c r="AC252" i="2"/>
  <c r="AL251" i="2"/>
  <c r="AK251" i="2"/>
  <c r="AJ251" i="2"/>
  <c r="AI251" i="2"/>
  <c r="AH251" i="2"/>
  <c r="AC251" i="2"/>
  <c r="W251" i="2"/>
  <c r="AL250" i="2"/>
  <c r="AK250" i="2"/>
  <c r="AJ250" i="2"/>
  <c r="AI250" i="2"/>
  <c r="AH250" i="2"/>
  <c r="AC250" i="2"/>
  <c r="AL249" i="2"/>
  <c r="AK249" i="2"/>
  <c r="AJ249" i="2"/>
  <c r="AI249" i="2"/>
  <c r="AH249" i="2"/>
  <c r="AC249" i="2"/>
  <c r="W249" i="2"/>
  <c r="AL248" i="2"/>
  <c r="AK248" i="2"/>
  <c r="AJ248" i="2"/>
  <c r="AI248" i="2"/>
  <c r="AH248" i="2"/>
  <c r="AC248" i="2"/>
  <c r="W248" i="2"/>
  <c r="AL247" i="2"/>
  <c r="AK247" i="2"/>
  <c r="AJ247" i="2"/>
  <c r="AI247" i="2"/>
  <c r="AH247" i="2"/>
  <c r="AC247" i="2"/>
  <c r="AL246" i="2"/>
  <c r="AK246" i="2"/>
  <c r="AJ246" i="2"/>
  <c r="AI246" i="2"/>
  <c r="AH246" i="2"/>
  <c r="AC246" i="2"/>
  <c r="W246" i="2"/>
  <c r="AL245" i="2"/>
  <c r="AK245" i="2"/>
  <c r="AJ245" i="2"/>
  <c r="AI245" i="2"/>
  <c r="AH245" i="2"/>
  <c r="AC245" i="2"/>
  <c r="W245" i="2"/>
  <c r="AL244" i="2"/>
  <c r="AK244" i="2"/>
  <c r="AJ244" i="2"/>
  <c r="AI244" i="2"/>
  <c r="AH244" i="2"/>
  <c r="AC244" i="2"/>
  <c r="W244" i="2"/>
  <c r="AL243" i="2"/>
  <c r="AK243" i="2"/>
  <c r="AJ243" i="2"/>
  <c r="AI243" i="2"/>
  <c r="AH243" i="2"/>
  <c r="AC243" i="2"/>
  <c r="AL242" i="2"/>
  <c r="AK242" i="2"/>
  <c r="AJ242" i="2"/>
  <c r="AI242" i="2"/>
  <c r="AH242" i="2"/>
  <c r="AC242" i="2"/>
  <c r="AL241" i="2"/>
  <c r="AK241" i="2"/>
  <c r="AJ241" i="2"/>
  <c r="AI241" i="2"/>
  <c r="AH241" i="2"/>
  <c r="AC241" i="2"/>
  <c r="W241" i="2"/>
  <c r="AL240" i="2"/>
  <c r="AK240" i="2"/>
  <c r="AJ240" i="2"/>
  <c r="AI240" i="2"/>
  <c r="AH240" i="2"/>
  <c r="AC240" i="2"/>
  <c r="W240" i="2"/>
  <c r="AL239" i="2"/>
  <c r="AK239" i="2"/>
  <c r="AJ239" i="2"/>
  <c r="AI239" i="2"/>
  <c r="AH239" i="2"/>
  <c r="AC239" i="2"/>
  <c r="W239" i="2"/>
  <c r="AL238" i="2"/>
  <c r="AK238" i="2"/>
  <c r="AJ238" i="2"/>
  <c r="AI238" i="2"/>
  <c r="AH238" i="2"/>
  <c r="AC238" i="2"/>
  <c r="W238" i="2"/>
  <c r="AL235" i="2"/>
  <c r="AK235" i="2"/>
  <c r="AJ235" i="2"/>
  <c r="AI235" i="2"/>
  <c r="AH235" i="2"/>
  <c r="AC235" i="2"/>
  <c r="W235" i="2"/>
  <c r="AL234" i="2"/>
  <c r="AK234" i="2"/>
  <c r="AJ234" i="2"/>
  <c r="AI234" i="2"/>
  <c r="AH234" i="2"/>
  <c r="AC234" i="2"/>
  <c r="W234" i="2"/>
  <c r="AL233" i="2"/>
  <c r="AK233" i="2"/>
  <c r="AJ233" i="2"/>
  <c r="AI233" i="2"/>
  <c r="AH233" i="2"/>
  <c r="AC233" i="2"/>
  <c r="AL232" i="2"/>
  <c r="AK232" i="2"/>
  <c r="AJ232" i="2"/>
  <c r="AI232" i="2"/>
  <c r="AH232" i="2"/>
  <c r="AC232" i="2"/>
  <c r="W232" i="2"/>
  <c r="AL231" i="2"/>
  <c r="AK231" i="2"/>
  <c r="AJ231" i="2"/>
  <c r="AI231" i="2"/>
  <c r="AH231" i="2"/>
  <c r="AC231" i="2"/>
  <c r="W231" i="2"/>
  <c r="AL230" i="2"/>
  <c r="AK230" i="2"/>
  <c r="AJ230" i="2"/>
  <c r="AI230" i="2"/>
  <c r="AH230" i="2"/>
  <c r="AC230" i="2"/>
  <c r="W230" i="2"/>
  <c r="AL229" i="2"/>
  <c r="AK229" i="2"/>
  <c r="AJ229" i="2"/>
  <c r="AI229" i="2"/>
  <c r="AH229" i="2"/>
  <c r="AC229" i="2"/>
  <c r="W229" i="2"/>
  <c r="AL228" i="2"/>
  <c r="AK228" i="2"/>
  <c r="AJ228" i="2"/>
  <c r="AI228" i="2"/>
  <c r="AH228" i="2"/>
  <c r="AC228" i="2"/>
  <c r="W228" i="2"/>
  <c r="AL227" i="2"/>
  <c r="AK227" i="2"/>
  <c r="AJ227" i="2"/>
  <c r="AI227" i="2"/>
  <c r="AH227" i="2"/>
  <c r="AC227" i="2"/>
  <c r="W227" i="2"/>
  <c r="AL226" i="2"/>
  <c r="AK226" i="2"/>
  <c r="AJ226" i="2"/>
  <c r="AI226" i="2"/>
  <c r="AH226" i="2"/>
  <c r="AC226" i="2"/>
  <c r="W226" i="2"/>
  <c r="AL225" i="2"/>
  <c r="AK225" i="2"/>
  <c r="AJ225" i="2"/>
  <c r="AI225" i="2"/>
  <c r="AH225" i="2"/>
  <c r="AC225" i="2"/>
  <c r="W225" i="2"/>
  <c r="AL224" i="2"/>
  <c r="AK224" i="2"/>
  <c r="AJ224" i="2"/>
  <c r="AI224" i="2"/>
  <c r="AH224" i="2"/>
  <c r="AC224" i="2"/>
  <c r="W224" i="2"/>
  <c r="AL223" i="2"/>
  <c r="AK223" i="2"/>
  <c r="AJ223" i="2"/>
  <c r="AI223" i="2"/>
  <c r="AH223" i="2"/>
  <c r="AC223" i="2"/>
  <c r="W223" i="2"/>
  <c r="AL222" i="2"/>
  <c r="AK222" i="2"/>
  <c r="AJ222" i="2"/>
  <c r="AI222" i="2"/>
  <c r="AH222" i="2"/>
  <c r="AC222" i="2"/>
  <c r="W222" i="2"/>
  <c r="AL221" i="2"/>
  <c r="AK221" i="2"/>
  <c r="AJ221" i="2"/>
  <c r="AI221" i="2"/>
  <c r="AH221" i="2"/>
  <c r="AC221" i="2"/>
  <c r="AL220" i="2"/>
  <c r="AK220" i="2"/>
  <c r="AJ220" i="2"/>
  <c r="AI220" i="2"/>
  <c r="AH220" i="2"/>
  <c r="AC220" i="2"/>
  <c r="AL219" i="2"/>
  <c r="AK219" i="2"/>
  <c r="AJ219" i="2"/>
  <c r="AI219" i="2"/>
  <c r="AH219" i="2"/>
  <c r="AC219" i="2"/>
  <c r="W219" i="2"/>
  <c r="AL218" i="2"/>
  <c r="AK218" i="2"/>
  <c r="AJ218" i="2"/>
  <c r="AI218" i="2"/>
  <c r="AH218" i="2"/>
  <c r="AC218" i="2"/>
  <c r="W218" i="2"/>
  <c r="AL217" i="2"/>
  <c r="AK217" i="2"/>
  <c r="AJ217" i="2"/>
  <c r="AI217" i="2"/>
  <c r="AH217" i="2"/>
  <c r="AC217" i="2"/>
  <c r="AL216" i="2"/>
  <c r="AK216" i="2"/>
  <c r="AJ216" i="2"/>
  <c r="AI216" i="2"/>
  <c r="AH216" i="2"/>
  <c r="AC216" i="2"/>
  <c r="W216" i="2"/>
  <c r="AL215" i="2"/>
  <c r="AK215" i="2"/>
  <c r="AJ215" i="2"/>
  <c r="AI215" i="2"/>
  <c r="AH215" i="2"/>
  <c r="AC215" i="2"/>
  <c r="W215" i="2"/>
  <c r="AL214" i="2"/>
  <c r="AK214" i="2"/>
  <c r="AJ214" i="2"/>
  <c r="AI214" i="2"/>
  <c r="AH214" i="2"/>
  <c r="AC214" i="2"/>
  <c r="W214" i="2"/>
  <c r="AL213" i="2"/>
  <c r="AK213" i="2"/>
  <c r="AJ213" i="2"/>
  <c r="AI213" i="2"/>
  <c r="AH213" i="2"/>
  <c r="AC213" i="2"/>
  <c r="W213" i="2"/>
  <c r="AL212" i="2"/>
  <c r="AK212" i="2"/>
  <c r="AJ212" i="2"/>
  <c r="AI212" i="2"/>
  <c r="AH212" i="2"/>
  <c r="AC212" i="2"/>
  <c r="W212" i="2"/>
  <c r="AL211" i="2"/>
  <c r="AK211" i="2"/>
  <c r="AJ211" i="2"/>
  <c r="AI211" i="2"/>
  <c r="AH211" i="2"/>
  <c r="AC211" i="2"/>
  <c r="W211" i="2"/>
  <c r="AL210" i="2"/>
  <c r="AK210" i="2"/>
  <c r="AJ210" i="2"/>
  <c r="AI210" i="2"/>
  <c r="AH210" i="2"/>
  <c r="AC210" i="2"/>
  <c r="W210" i="2"/>
  <c r="AL209" i="2"/>
  <c r="AK209" i="2"/>
  <c r="AJ209" i="2"/>
  <c r="AI209" i="2"/>
  <c r="AH209" i="2"/>
  <c r="AC209" i="2"/>
  <c r="W209" i="2"/>
  <c r="AL208" i="2"/>
  <c r="AK208" i="2"/>
  <c r="AJ208" i="2"/>
  <c r="AI208" i="2"/>
  <c r="AH208" i="2"/>
  <c r="AC208" i="2"/>
  <c r="W208" i="2"/>
  <c r="AL207" i="2"/>
  <c r="AK207" i="2"/>
  <c r="AJ207" i="2"/>
  <c r="AI207" i="2"/>
  <c r="AH207" i="2"/>
  <c r="AC207" i="2"/>
  <c r="W207" i="2"/>
  <c r="AL206" i="2"/>
  <c r="AK206" i="2"/>
  <c r="AJ206" i="2"/>
  <c r="AI206" i="2"/>
  <c r="AH206" i="2"/>
  <c r="AC206" i="2"/>
  <c r="AL205" i="2"/>
  <c r="AK205" i="2"/>
  <c r="AJ205" i="2"/>
  <c r="AI205" i="2"/>
  <c r="AH205" i="2"/>
  <c r="AC205" i="2"/>
  <c r="W205" i="2"/>
  <c r="AL204" i="2"/>
  <c r="AK204" i="2"/>
  <c r="AJ204" i="2"/>
  <c r="AI204" i="2"/>
  <c r="AH204" i="2"/>
  <c r="AC204" i="2"/>
  <c r="W204" i="2"/>
  <c r="AL203" i="2"/>
  <c r="AK203" i="2"/>
  <c r="AJ203" i="2"/>
  <c r="AI203" i="2"/>
  <c r="AH203" i="2"/>
  <c r="AC203" i="2"/>
  <c r="W203" i="2"/>
  <c r="AL202" i="2"/>
  <c r="AK202" i="2"/>
  <c r="AJ202" i="2"/>
  <c r="AI202" i="2"/>
  <c r="AH202" i="2"/>
  <c r="AC202" i="2"/>
  <c r="W202" i="2"/>
  <c r="AL201" i="2"/>
  <c r="AK201" i="2"/>
  <c r="AJ201" i="2"/>
  <c r="AI201" i="2"/>
  <c r="AH201" i="2"/>
  <c r="AC201" i="2"/>
  <c r="W201" i="2"/>
  <c r="AL200" i="2"/>
  <c r="AK200" i="2"/>
  <c r="AJ200" i="2"/>
  <c r="AI200" i="2"/>
  <c r="AH200" i="2"/>
  <c r="AC200" i="2"/>
  <c r="W200" i="2"/>
  <c r="AL199" i="2"/>
  <c r="AK199" i="2"/>
  <c r="AJ199" i="2"/>
  <c r="AI199" i="2"/>
  <c r="AH199" i="2"/>
  <c r="AC199" i="2"/>
  <c r="W199" i="2"/>
  <c r="AL198" i="2"/>
  <c r="AK198" i="2"/>
  <c r="AJ198" i="2"/>
  <c r="AI198" i="2"/>
  <c r="AH198" i="2"/>
  <c r="AC198" i="2"/>
  <c r="W198" i="2"/>
  <c r="AL197" i="2"/>
  <c r="AK197" i="2"/>
  <c r="AJ197" i="2"/>
  <c r="AI197" i="2"/>
  <c r="AH197" i="2"/>
  <c r="AC197" i="2"/>
  <c r="AL196" i="2"/>
  <c r="AK196" i="2"/>
  <c r="AJ196" i="2"/>
  <c r="AI196" i="2"/>
  <c r="AH196" i="2"/>
  <c r="AC196" i="2"/>
  <c r="W196" i="2"/>
  <c r="AL195" i="2"/>
  <c r="AK195" i="2"/>
  <c r="AJ195" i="2"/>
  <c r="AI195" i="2"/>
  <c r="AH195" i="2"/>
  <c r="AC195" i="2"/>
  <c r="W195" i="2"/>
  <c r="AL194" i="2"/>
  <c r="AK194" i="2"/>
  <c r="AJ194" i="2"/>
  <c r="AI194" i="2"/>
  <c r="AH194" i="2"/>
  <c r="AC194" i="2"/>
  <c r="W194" i="2"/>
  <c r="AL193" i="2"/>
  <c r="AK193" i="2"/>
  <c r="AJ193" i="2"/>
  <c r="AI193" i="2"/>
  <c r="AH193" i="2"/>
  <c r="AC193" i="2"/>
  <c r="W193" i="2"/>
  <c r="AL192" i="2"/>
  <c r="AK192" i="2"/>
  <c r="AJ192" i="2"/>
  <c r="AI192" i="2"/>
  <c r="AH192" i="2"/>
  <c r="AC192" i="2"/>
  <c r="W192" i="2"/>
  <c r="AL191" i="2"/>
  <c r="AK191" i="2"/>
  <c r="AJ191" i="2"/>
  <c r="AI191" i="2"/>
  <c r="AH191" i="2"/>
  <c r="AC191" i="2"/>
  <c r="W191" i="2"/>
  <c r="AL190" i="2"/>
  <c r="AK190" i="2"/>
  <c r="AJ190" i="2"/>
  <c r="AI190" i="2"/>
  <c r="AH190" i="2"/>
  <c r="AC190" i="2"/>
  <c r="W190" i="2"/>
  <c r="AL189" i="2"/>
  <c r="AK189" i="2"/>
  <c r="AJ189" i="2"/>
  <c r="AI189" i="2"/>
  <c r="AH189" i="2"/>
  <c r="AC189" i="2"/>
  <c r="W189" i="2"/>
  <c r="AL188" i="2"/>
  <c r="AK188" i="2"/>
  <c r="AJ188" i="2"/>
  <c r="AI188" i="2"/>
  <c r="AH188" i="2"/>
  <c r="AC188" i="2"/>
  <c r="W188" i="2"/>
  <c r="AL187" i="2"/>
  <c r="AK187" i="2"/>
  <c r="AJ187" i="2"/>
  <c r="AI187" i="2"/>
  <c r="AH187" i="2"/>
  <c r="AC187" i="2"/>
  <c r="W187" i="2"/>
  <c r="AL186" i="2"/>
  <c r="AK186" i="2"/>
  <c r="AJ186" i="2"/>
  <c r="AI186" i="2"/>
  <c r="AH186" i="2"/>
  <c r="AC186" i="2"/>
  <c r="W186" i="2"/>
  <c r="AL185" i="2"/>
  <c r="AK185" i="2"/>
  <c r="AJ185" i="2"/>
  <c r="AI185" i="2"/>
  <c r="AH185" i="2"/>
  <c r="AC185" i="2"/>
  <c r="W185" i="2"/>
  <c r="AL184" i="2"/>
  <c r="AK184" i="2"/>
  <c r="AJ184" i="2"/>
  <c r="AI184" i="2"/>
  <c r="AH184" i="2"/>
  <c r="AC184" i="2"/>
  <c r="AL183" i="2"/>
  <c r="AK183" i="2"/>
  <c r="AJ183" i="2"/>
  <c r="AI183" i="2"/>
  <c r="AH183" i="2"/>
  <c r="AC183" i="2"/>
  <c r="W183" i="2"/>
  <c r="AL182" i="2"/>
  <c r="AK182" i="2"/>
  <c r="AJ182" i="2"/>
  <c r="AI182" i="2"/>
  <c r="AH182" i="2"/>
  <c r="AC182" i="2"/>
  <c r="W182" i="2"/>
  <c r="AL179" i="2"/>
  <c r="AK179" i="2"/>
  <c r="AJ179" i="2"/>
  <c r="AI179" i="2"/>
  <c r="AH179" i="2"/>
  <c r="AC179" i="2"/>
  <c r="W179" i="2"/>
  <c r="AL178" i="2"/>
  <c r="AK178" i="2"/>
  <c r="AJ178" i="2"/>
  <c r="AI178" i="2"/>
  <c r="AH178" i="2"/>
  <c r="AC178" i="2"/>
  <c r="W178" i="2"/>
  <c r="AL177" i="2"/>
  <c r="AK177" i="2"/>
  <c r="AJ177" i="2"/>
  <c r="AI177" i="2"/>
  <c r="AH177" i="2"/>
  <c r="AC177" i="2"/>
  <c r="W177" i="2"/>
  <c r="AL176" i="2"/>
  <c r="AK176" i="2"/>
  <c r="AJ176" i="2"/>
  <c r="AI176" i="2"/>
  <c r="AH176" i="2"/>
  <c r="AC176" i="2"/>
  <c r="W176" i="2"/>
  <c r="AL175" i="2"/>
  <c r="AK175" i="2"/>
  <c r="AJ175" i="2"/>
  <c r="AI175" i="2"/>
  <c r="AH175" i="2"/>
  <c r="AC175" i="2"/>
  <c r="W175" i="2"/>
  <c r="AL174" i="2"/>
  <c r="AK174" i="2"/>
  <c r="AJ174" i="2"/>
  <c r="AI174" i="2"/>
  <c r="AH174" i="2"/>
  <c r="AC174" i="2"/>
  <c r="W174" i="2"/>
  <c r="AL173" i="2"/>
  <c r="AK173" i="2"/>
  <c r="AJ173" i="2"/>
  <c r="AI173" i="2"/>
  <c r="AH173" i="2"/>
  <c r="AC173" i="2"/>
  <c r="W173" i="2"/>
  <c r="AL172" i="2"/>
  <c r="AK172" i="2"/>
  <c r="AJ172" i="2"/>
  <c r="AI172" i="2"/>
  <c r="AH172" i="2"/>
  <c r="AC172" i="2"/>
  <c r="W172" i="2"/>
  <c r="AL171" i="2"/>
  <c r="AK171" i="2"/>
  <c r="AJ171" i="2"/>
  <c r="AI171" i="2"/>
  <c r="AH171" i="2"/>
  <c r="AC171" i="2"/>
  <c r="W171" i="2"/>
  <c r="AL170" i="2"/>
  <c r="AK170" i="2"/>
  <c r="AJ170" i="2"/>
  <c r="AI170" i="2"/>
  <c r="AH170" i="2"/>
  <c r="AC170" i="2"/>
  <c r="W170" i="2"/>
  <c r="AL169" i="2"/>
  <c r="AK169" i="2"/>
  <c r="AJ169" i="2"/>
  <c r="AI169" i="2"/>
  <c r="AH169" i="2"/>
  <c r="AC169" i="2"/>
  <c r="W169" i="2"/>
  <c r="AL168" i="2"/>
  <c r="AK168" i="2"/>
  <c r="AJ168" i="2"/>
  <c r="AI168" i="2"/>
  <c r="AH168" i="2"/>
  <c r="AC168" i="2"/>
  <c r="W168" i="2"/>
  <c r="AL167" i="2"/>
  <c r="AK167" i="2"/>
  <c r="AJ167" i="2"/>
  <c r="AI167" i="2"/>
  <c r="AH167" i="2"/>
  <c r="AC167" i="2"/>
  <c r="W167" i="2"/>
  <c r="AL166" i="2"/>
  <c r="AK166" i="2"/>
  <c r="AJ166" i="2"/>
  <c r="AI166" i="2"/>
  <c r="AH166" i="2"/>
  <c r="AC166" i="2"/>
  <c r="W166" i="2"/>
  <c r="AL165" i="2"/>
  <c r="AK165" i="2"/>
  <c r="AJ165" i="2"/>
  <c r="AI165" i="2"/>
  <c r="AH165" i="2"/>
  <c r="AC165" i="2"/>
  <c r="W165" i="2"/>
  <c r="AL164" i="2"/>
  <c r="AK164" i="2"/>
  <c r="AJ164" i="2"/>
  <c r="AI164" i="2"/>
  <c r="AH164" i="2"/>
  <c r="AC164" i="2"/>
  <c r="W164" i="2"/>
  <c r="AL163" i="2"/>
  <c r="AK163" i="2"/>
  <c r="AJ163" i="2"/>
  <c r="AI163" i="2"/>
  <c r="AH163" i="2"/>
  <c r="AC163" i="2"/>
  <c r="AL162" i="2"/>
  <c r="AK162" i="2"/>
  <c r="AJ162" i="2"/>
  <c r="AI162" i="2"/>
  <c r="AH162" i="2"/>
  <c r="AC162" i="2"/>
  <c r="W162" i="2"/>
  <c r="AL161" i="2"/>
  <c r="AK161" i="2"/>
  <c r="AJ161" i="2"/>
  <c r="AI161" i="2"/>
  <c r="AH161" i="2"/>
  <c r="AC161" i="2"/>
  <c r="W161" i="2"/>
  <c r="AL160" i="2"/>
  <c r="AK160" i="2"/>
  <c r="AJ160" i="2"/>
  <c r="AI160" i="2"/>
  <c r="AH160" i="2"/>
  <c r="AC160" i="2"/>
  <c r="W160" i="2"/>
  <c r="AL159" i="2"/>
  <c r="AK159" i="2"/>
  <c r="AJ159" i="2"/>
  <c r="AI159" i="2"/>
  <c r="AH159" i="2"/>
  <c r="AC159" i="2"/>
  <c r="W159" i="2"/>
  <c r="AL158" i="2"/>
  <c r="AK158" i="2"/>
  <c r="AJ158" i="2"/>
  <c r="AI158" i="2"/>
  <c r="AH158" i="2"/>
  <c r="AC158" i="2"/>
  <c r="W158" i="2"/>
  <c r="AL157" i="2"/>
  <c r="AK157" i="2"/>
  <c r="AJ157" i="2"/>
  <c r="AI157" i="2"/>
  <c r="AH157" i="2"/>
  <c r="AC157" i="2"/>
  <c r="W157" i="2"/>
  <c r="AL156" i="2"/>
  <c r="AK156" i="2"/>
  <c r="AJ156" i="2"/>
  <c r="AI156" i="2"/>
  <c r="AH156" i="2"/>
  <c r="AC156" i="2"/>
  <c r="W156" i="2"/>
  <c r="AL155" i="2"/>
  <c r="AK155" i="2"/>
  <c r="AJ155" i="2"/>
  <c r="AI155" i="2"/>
  <c r="AH155" i="2"/>
  <c r="AC155" i="2"/>
  <c r="W155" i="2"/>
  <c r="AL154" i="2"/>
  <c r="AK154" i="2"/>
  <c r="AJ154" i="2"/>
  <c r="AI154" i="2"/>
  <c r="AH154" i="2"/>
  <c r="AC154" i="2"/>
  <c r="W154" i="2"/>
  <c r="AL151" i="2"/>
  <c r="AK151" i="2"/>
  <c r="AJ151" i="2"/>
  <c r="AI151" i="2"/>
  <c r="AH151" i="2"/>
  <c r="AC151" i="2"/>
  <c r="W151" i="2"/>
  <c r="AL150" i="2"/>
  <c r="AK150" i="2"/>
  <c r="AJ150" i="2"/>
  <c r="AI150" i="2"/>
  <c r="AH150" i="2"/>
  <c r="AC150" i="2"/>
  <c r="W150" i="2"/>
  <c r="AL149" i="2"/>
  <c r="AK149" i="2"/>
  <c r="AJ149" i="2"/>
  <c r="AI149" i="2"/>
  <c r="AH149" i="2"/>
  <c r="AC149" i="2"/>
  <c r="W149" i="2"/>
  <c r="AL148" i="2"/>
  <c r="AK148" i="2"/>
  <c r="AJ148" i="2"/>
  <c r="AI148" i="2"/>
  <c r="AH148" i="2"/>
  <c r="AC148" i="2"/>
  <c r="W148" i="2"/>
  <c r="AL147" i="2"/>
  <c r="AK147" i="2"/>
  <c r="AJ147" i="2"/>
  <c r="AI147" i="2"/>
  <c r="AH147" i="2"/>
  <c r="AC147" i="2"/>
  <c r="W147" i="2"/>
  <c r="AL146" i="2"/>
  <c r="AK146" i="2"/>
  <c r="AJ146" i="2"/>
  <c r="AI146" i="2"/>
  <c r="AH146" i="2"/>
  <c r="AC146" i="2"/>
  <c r="W146" i="2"/>
  <c r="AL145" i="2"/>
  <c r="AK145" i="2"/>
  <c r="AJ145" i="2"/>
  <c r="AI145" i="2"/>
  <c r="AH145" i="2"/>
  <c r="AC145" i="2"/>
  <c r="W145" i="2"/>
  <c r="AL144" i="2"/>
  <c r="AK144" i="2"/>
  <c r="AJ144" i="2"/>
  <c r="AI144" i="2"/>
  <c r="AH144" i="2"/>
  <c r="AC144" i="2"/>
  <c r="W144" i="2"/>
  <c r="AL143" i="2"/>
  <c r="AK143" i="2"/>
  <c r="AJ143" i="2"/>
  <c r="AI143" i="2"/>
  <c r="AH143" i="2"/>
  <c r="AC143" i="2"/>
  <c r="W143" i="2"/>
  <c r="AL142" i="2"/>
  <c r="AK142" i="2"/>
  <c r="AJ142" i="2"/>
  <c r="AI142" i="2"/>
  <c r="AH142" i="2"/>
  <c r="AC142" i="2"/>
  <c r="W142" i="2"/>
  <c r="AL141" i="2"/>
  <c r="AK141" i="2"/>
  <c r="AJ141" i="2"/>
  <c r="AI141" i="2"/>
  <c r="AH141" i="2"/>
  <c r="AC141" i="2"/>
  <c r="W141" i="2"/>
  <c r="AL140" i="2"/>
  <c r="AK140" i="2"/>
  <c r="AJ140" i="2"/>
  <c r="AI140" i="2"/>
  <c r="AH140" i="2"/>
  <c r="AC140" i="2"/>
  <c r="W140" i="2"/>
  <c r="AL139" i="2"/>
  <c r="AK139" i="2"/>
  <c r="AJ139" i="2"/>
  <c r="AI139" i="2"/>
  <c r="AH139" i="2"/>
  <c r="AC139" i="2"/>
  <c r="AL138" i="2"/>
  <c r="AK138" i="2"/>
  <c r="AJ138" i="2"/>
  <c r="AI138" i="2"/>
  <c r="AH138" i="2"/>
  <c r="AC138" i="2"/>
  <c r="AL137" i="2"/>
  <c r="AK137" i="2"/>
  <c r="AJ137" i="2"/>
  <c r="AI137" i="2"/>
  <c r="AH137" i="2"/>
  <c r="AC137" i="2"/>
  <c r="AL136" i="2"/>
  <c r="AK136" i="2"/>
  <c r="AJ136" i="2"/>
  <c r="AI136" i="2"/>
  <c r="AH136" i="2"/>
  <c r="AC136" i="2"/>
  <c r="W136" i="2"/>
  <c r="AL135" i="2"/>
  <c r="AK135" i="2"/>
  <c r="AJ135" i="2"/>
  <c r="AI135" i="2"/>
  <c r="AH135" i="2"/>
  <c r="AC135" i="2"/>
  <c r="W135" i="2"/>
  <c r="AL134" i="2"/>
  <c r="AK134" i="2"/>
  <c r="AJ134" i="2"/>
  <c r="AI134" i="2"/>
  <c r="AH134" i="2"/>
  <c r="AC134" i="2"/>
  <c r="W134" i="2"/>
  <c r="AL133" i="2"/>
  <c r="AK133" i="2"/>
  <c r="AJ133" i="2"/>
  <c r="AI133" i="2"/>
  <c r="AH133" i="2"/>
  <c r="AC133" i="2"/>
  <c r="W133" i="2"/>
  <c r="AL132" i="2"/>
  <c r="AK132" i="2"/>
  <c r="AJ132" i="2"/>
  <c r="AI132" i="2"/>
  <c r="AH132" i="2"/>
  <c r="AC132" i="2"/>
  <c r="W132" i="2"/>
  <c r="AL131" i="2"/>
  <c r="AK131" i="2"/>
  <c r="AJ131" i="2"/>
  <c r="AI131" i="2"/>
  <c r="AH131" i="2"/>
  <c r="AC131" i="2"/>
  <c r="W131" i="2"/>
  <c r="AL130" i="2"/>
  <c r="AK130" i="2"/>
  <c r="AJ130" i="2"/>
  <c r="AI130" i="2"/>
  <c r="AH130" i="2"/>
  <c r="AC130" i="2"/>
  <c r="W130" i="2"/>
  <c r="AL129" i="2"/>
  <c r="AK129" i="2"/>
  <c r="AJ129" i="2"/>
  <c r="AI129" i="2"/>
  <c r="AH129" i="2"/>
  <c r="AC129" i="2"/>
  <c r="W129" i="2"/>
  <c r="AL128" i="2"/>
  <c r="AK128" i="2"/>
  <c r="AJ128" i="2"/>
  <c r="AI128" i="2"/>
  <c r="AH128" i="2"/>
  <c r="AC128" i="2"/>
  <c r="W128" i="2"/>
  <c r="AL127" i="2"/>
  <c r="AK127" i="2"/>
  <c r="AJ127" i="2"/>
  <c r="AI127" i="2"/>
  <c r="AH127" i="2"/>
  <c r="AC127" i="2"/>
  <c r="W127" i="2"/>
  <c r="AL126" i="2"/>
  <c r="AK126" i="2"/>
  <c r="AJ126" i="2"/>
  <c r="AI126" i="2"/>
  <c r="AH126" i="2"/>
  <c r="AC126" i="2"/>
  <c r="W126" i="2"/>
  <c r="AL125" i="2"/>
  <c r="AK125" i="2"/>
  <c r="AJ125" i="2"/>
  <c r="AI125" i="2"/>
  <c r="AH125" i="2"/>
  <c r="AC125" i="2"/>
  <c r="W125" i="2"/>
  <c r="AL124" i="2"/>
  <c r="AK124" i="2"/>
  <c r="AJ124" i="2"/>
  <c r="AI124" i="2"/>
  <c r="AH124" i="2"/>
  <c r="AC124" i="2"/>
  <c r="W124" i="2"/>
  <c r="AL123" i="2"/>
  <c r="AK123" i="2"/>
  <c r="AJ123" i="2"/>
  <c r="AI123" i="2"/>
  <c r="AH123" i="2"/>
  <c r="AC123" i="2"/>
  <c r="W123" i="2"/>
  <c r="AL122" i="2"/>
  <c r="AK122" i="2"/>
  <c r="AJ122" i="2"/>
  <c r="AI122" i="2"/>
  <c r="AH122" i="2"/>
  <c r="AC122" i="2"/>
  <c r="W122" i="2"/>
  <c r="AL119" i="2"/>
  <c r="AK119" i="2"/>
  <c r="AJ119" i="2"/>
  <c r="AI119" i="2"/>
  <c r="AH119" i="2"/>
  <c r="AC119" i="2"/>
  <c r="W119" i="2"/>
  <c r="AL118" i="2"/>
  <c r="AK118" i="2"/>
  <c r="AJ118" i="2"/>
  <c r="AI118" i="2"/>
  <c r="AH118" i="2"/>
  <c r="AC118" i="2"/>
  <c r="W118" i="2"/>
  <c r="AL117" i="2"/>
  <c r="AK117" i="2"/>
  <c r="AJ117" i="2"/>
  <c r="AI117" i="2"/>
  <c r="AH117" i="2"/>
  <c r="AC117" i="2"/>
  <c r="W117" i="2"/>
  <c r="AL116" i="2"/>
  <c r="AK116" i="2"/>
  <c r="AJ116" i="2"/>
  <c r="AI116" i="2"/>
  <c r="AH116" i="2"/>
  <c r="AC116" i="2"/>
  <c r="W116" i="2"/>
  <c r="AL115" i="2"/>
  <c r="AK115" i="2"/>
  <c r="AJ115" i="2"/>
  <c r="AI115" i="2"/>
  <c r="AH115" i="2"/>
  <c r="AC115" i="2"/>
  <c r="W115" i="2"/>
  <c r="AL114" i="2"/>
  <c r="AK114" i="2"/>
  <c r="AJ114" i="2"/>
  <c r="AI114" i="2"/>
  <c r="AH114" i="2"/>
  <c r="AC114" i="2"/>
  <c r="W114" i="2"/>
  <c r="AL113" i="2"/>
  <c r="AK113" i="2"/>
  <c r="AJ113" i="2"/>
  <c r="AI113" i="2"/>
  <c r="AH113" i="2"/>
  <c r="AC113" i="2"/>
  <c r="W113" i="2"/>
  <c r="AL112" i="2"/>
  <c r="AK112" i="2"/>
  <c r="AJ112" i="2"/>
  <c r="AI112" i="2"/>
  <c r="AH112" i="2"/>
  <c r="AC112" i="2"/>
  <c r="W112" i="2"/>
  <c r="AL111" i="2"/>
  <c r="AK111" i="2"/>
  <c r="AJ111" i="2"/>
  <c r="AI111" i="2"/>
  <c r="AH111" i="2"/>
  <c r="AC111" i="2"/>
  <c r="W111" i="2"/>
  <c r="AL110" i="2"/>
  <c r="AK110" i="2"/>
  <c r="AJ110" i="2"/>
  <c r="AI110" i="2"/>
  <c r="AH110" i="2"/>
  <c r="AC110" i="2"/>
  <c r="W110" i="2"/>
  <c r="AL109" i="2"/>
  <c r="AK109" i="2"/>
  <c r="AJ109" i="2"/>
  <c r="AI109" i="2"/>
  <c r="AH109" i="2"/>
  <c r="AC109" i="2"/>
  <c r="W109" i="2"/>
  <c r="AL108" i="2"/>
  <c r="AK108" i="2"/>
  <c r="AJ108" i="2"/>
  <c r="AI108" i="2"/>
  <c r="AH108" i="2"/>
  <c r="AC108" i="2"/>
  <c r="W108" i="2"/>
  <c r="AL107" i="2"/>
  <c r="AK107" i="2"/>
  <c r="AJ107" i="2"/>
  <c r="AI107" i="2"/>
  <c r="AH107" i="2"/>
  <c r="AC107" i="2"/>
  <c r="W107" i="2"/>
  <c r="AL106" i="2"/>
  <c r="AK106" i="2"/>
  <c r="AJ106" i="2"/>
  <c r="AI106" i="2"/>
  <c r="AH106" i="2"/>
  <c r="AC106" i="2"/>
  <c r="W106" i="2"/>
  <c r="AL105" i="2"/>
  <c r="AK105" i="2"/>
  <c r="AJ105" i="2"/>
  <c r="AI105" i="2"/>
  <c r="AH105" i="2"/>
  <c r="AC105" i="2"/>
  <c r="W105" i="2"/>
  <c r="AL104" i="2"/>
  <c r="AK104" i="2"/>
  <c r="AJ104" i="2"/>
  <c r="AI104" i="2"/>
  <c r="AH104" i="2"/>
  <c r="AC104" i="2"/>
  <c r="W104" i="2"/>
  <c r="AL103" i="2"/>
  <c r="AK103" i="2"/>
  <c r="AJ103" i="2"/>
  <c r="AI103" i="2"/>
  <c r="AH103" i="2"/>
  <c r="AC103" i="2"/>
  <c r="W103" i="2"/>
  <c r="AL102" i="2"/>
  <c r="AK102" i="2"/>
  <c r="AJ102" i="2"/>
  <c r="AI102" i="2"/>
  <c r="AH102" i="2"/>
  <c r="AC102" i="2"/>
  <c r="W102" i="2"/>
  <c r="AL101" i="2"/>
  <c r="AK101" i="2"/>
  <c r="AJ101" i="2"/>
  <c r="AI101" i="2"/>
  <c r="AH101" i="2"/>
  <c r="AC101" i="2"/>
  <c r="W101" i="2"/>
  <c r="AL100" i="2"/>
  <c r="AK100" i="2"/>
  <c r="AJ100" i="2"/>
  <c r="AI100" i="2"/>
  <c r="AH100" i="2"/>
  <c r="AC100" i="2"/>
  <c r="W100" i="2"/>
  <c r="AL97" i="2"/>
  <c r="AK97" i="2"/>
  <c r="AJ97" i="2"/>
  <c r="AI97" i="2"/>
  <c r="AH97" i="2"/>
  <c r="AC97" i="2"/>
  <c r="W97" i="2"/>
  <c r="AL96" i="2"/>
  <c r="AK96" i="2"/>
  <c r="AJ96" i="2"/>
  <c r="AI96" i="2"/>
  <c r="AH96" i="2"/>
  <c r="AC96" i="2"/>
  <c r="W96" i="2"/>
  <c r="AL95" i="2"/>
  <c r="AK95" i="2"/>
  <c r="AJ95" i="2"/>
  <c r="AI95" i="2"/>
  <c r="AH95" i="2"/>
  <c r="AC95" i="2"/>
  <c r="AL94" i="2"/>
  <c r="AK94" i="2"/>
  <c r="AJ94" i="2"/>
  <c r="AI94" i="2"/>
  <c r="AH94" i="2"/>
  <c r="AC94" i="2"/>
  <c r="W94" i="2"/>
  <c r="AL93" i="2"/>
  <c r="AK93" i="2"/>
  <c r="AJ93" i="2"/>
  <c r="AI93" i="2"/>
  <c r="AH93" i="2"/>
  <c r="AC93" i="2"/>
  <c r="AL92" i="2"/>
  <c r="AK92" i="2"/>
  <c r="AJ92" i="2"/>
  <c r="AI92" i="2"/>
  <c r="AH92" i="2"/>
  <c r="AC92" i="2"/>
  <c r="W92" i="2"/>
  <c r="AL91" i="2"/>
  <c r="AK91" i="2"/>
  <c r="AJ91" i="2"/>
  <c r="AI91" i="2"/>
  <c r="AH91" i="2"/>
  <c r="AC91" i="2"/>
  <c r="W91" i="2"/>
  <c r="AL90" i="2"/>
  <c r="AK90" i="2"/>
  <c r="AJ90" i="2"/>
  <c r="AI90" i="2"/>
  <c r="AH90" i="2"/>
  <c r="AC90" i="2"/>
  <c r="W90" i="2"/>
  <c r="AL89" i="2"/>
  <c r="AK89" i="2"/>
  <c r="AJ89" i="2"/>
  <c r="AI89" i="2"/>
  <c r="AH89" i="2"/>
  <c r="AC89" i="2"/>
  <c r="W89" i="2"/>
  <c r="AL88" i="2"/>
  <c r="AK88" i="2"/>
  <c r="AJ88" i="2"/>
  <c r="AI88" i="2"/>
  <c r="AH88" i="2"/>
  <c r="AC88" i="2"/>
  <c r="W88" i="2"/>
  <c r="AL87" i="2"/>
  <c r="AK87" i="2"/>
  <c r="AJ87" i="2"/>
  <c r="AI87" i="2"/>
  <c r="AH87" i="2"/>
  <c r="AC87" i="2"/>
  <c r="W87" i="2"/>
  <c r="AL86" i="2"/>
  <c r="AK86" i="2"/>
  <c r="AJ86" i="2"/>
  <c r="AI86" i="2"/>
  <c r="AH86" i="2"/>
  <c r="AC86" i="2"/>
  <c r="W86" i="2"/>
  <c r="AL85" i="2"/>
  <c r="AK85" i="2"/>
  <c r="AJ85" i="2"/>
  <c r="AI85" i="2"/>
  <c r="AH85" i="2"/>
  <c r="AC85" i="2"/>
  <c r="W85" i="2"/>
  <c r="AL84" i="2"/>
  <c r="AK84" i="2"/>
  <c r="AJ84" i="2"/>
  <c r="AI84" i="2"/>
  <c r="AH84" i="2"/>
  <c r="AC84" i="2"/>
  <c r="W84" i="2"/>
  <c r="AL83" i="2"/>
  <c r="AK83" i="2"/>
  <c r="AJ83" i="2"/>
  <c r="AI83" i="2"/>
  <c r="AH83" i="2"/>
  <c r="AC83" i="2"/>
  <c r="W83" i="2"/>
  <c r="AL82" i="2"/>
  <c r="AK82" i="2"/>
  <c r="AJ82" i="2"/>
  <c r="AI82" i="2"/>
  <c r="AH82" i="2"/>
  <c r="AC82" i="2"/>
  <c r="W82" i="2"/>
  <c r="AL81" i="2"/>
  <c r="AK81" i="2"/>
  <c r="AJ81" i="2"/>
  <c r="AI81" i="2"/>
  <c r="AH81" i="2"/>
  <c r="AC81" i="2"/>
  <c r="W81" i="2"/>
  <c r="AL80" i="2"/>
  <c r="AK80" i="2"/>
  <c r="AJ80" i="2"/>
  <c r="AI80" i="2"/>
  <c r="AH80" i="2"/>
  <c r="AC80" i="2"/>
  <c r="W80" i="2"/>
  <c r="AL79" i="2"/>
  <c r="AK79" i="2"/>
  <c r="AJ79" i="2"/>
  <c r="AI79" i="2"/>
  <c r="AH79" i="2"/>
  <c r="AC79" i="2"/>
  <c r="W79" i="2"/>
  <c r="AL78" i="2"/>
  <c r="AK78" i="2"/>
  <c r="AJ78" i="2"/>
  <c r="AI78" i="2"/>
  <c r="AH78" i="2"/>
  <c r="AC78" i="2"/>
  <c r="W78" i="2"/>
  <c r="AL77" i="2"/>
  <c r="AK77" i="2"/>
  <c r="AJ77" i="2"/>
  <c r="AI77" i="2"/>
  <c r="AH77" i="2"/>
  <c r="AC77" i="2"/>
  <c r="W77" i="2"/>
  <c r="AL76" i="2"/>
  <c r="AK76" i="2"/>
  <c r="AJ76" i="2"/>
  <c r="AI76" i="2"/>
  <c r="AH76" i="2"/>
  <c r="AC76" i="2"/>
  <c r="W76" i="2"/>
  <c r="AL73" i="2"/>
  <c r="AK73" i="2"/>
  <c r="AJ73" i="2"/>
  <c r="AI73" i="2"/>
  <c r="AH73" i="2"/>
  <c r="AC73" i="2"/>
  <c r="W73" i="2"/>
  <c r="AL72" i="2"/>
  <c r="AK72" i="2"/>
  <c r="AJ72" i="2"/>
  <c r="AI72" i="2"/>
  <c r="AH72" i="2"/>
  <c r="AC72" i="2"/>
  <c r="W72" i="2"/>
  <c r="AL71" i="2"/>
  <c r="AK71" i="2"/>
  <c r="AJ71" i="2"/>
  <c r="AI71" i="2"/>
  <c r="AH71" i="2"/>
  <c r="AC71" i="2"/>
  <c r="W71" i="2"/>
  <c r="AL67" i="2"/>
  <c r="AK67" i="2"/>
  <c r="AJ67" i="2"/>
  <c r="AI67" i="2"/>
  <c r="AH67" i="2"/>
  <c r="AC67" i="2"/>
  <c r="W67" i="2"/>
  <c r="AL66" i="2"/>
  <c r="AK66" i="2"/>
  <c r="AJ66" i="2"/>
  <c r="AI66" i="2"/>
  <c r="AH66" i="2"/>
  <c r="AC66" i="2"/>
  <c r="W66" i="2"/>
  <c r="AL65" i="2"/>
  <c r="AK65" i="2"/>
  <c r="AJ65" i="2"/>
  <c r="AI65" i="2"/>
  <c r="AH65" i="2"/>
  <c r="AC65" i="2"/>
  <c r="W65" i="2"/>
  <c r="AL64" i="2"/>
  <c r="AK64" i="2"/>
  <c r="AJ64" i="2"/>
  <c r="AI64" i="2"/>
  <c r="AH64" i="2"/>
  <c r="AC64" i="2"/>
  <c r="W64" i="2"/>
  <c r="AL63" i="2"/>
  <c r="AK63" i="2"/>
  <c r="AJ63" i="2"/>
  <c r="AI63" i="2"/>
  <c r="AH63" i="2"/>
  <c r="AC63" i="2"/>
  <c r="W63" i="2"/>
  <c r="AL62" i="2"/>
  <c r="AK62" i="2"/>
  <c r="AJ62" i="2"/>
  <c r="AI62" i="2"/>
  <c r="AH62" i="2"/>
  <c r="AC62" i="2"/>
  <c r="W62" i="2"/>
  <c r="AL61" i="2"/>
  <c r="AK61" i="2"/>
  <c r="AJ61" i="2"/>
  <c r="AI61" i="2"/>
  <c r="AH61" i="2"/>
  <c r="AC61" i="2"/>
  <c r="W61" i="2"/>
  <c r="AL60" i="2"/>
  <c r="AK60" i="2"/>
  <c r="AJ60" i="2"/>
  <c r="AI60" i="2"/>
  <c r="AH60" i="2"/>
  <c r="AC60" i="2"/>
  <c r="W60" i="2"/>
  <c r="AL59" i="2"/>
  <c r="AK59" i="2"/>
  <c r="AJ59" i="2"/>
  <c r="AI59" i="2"/>
  <c r="AH59" i="2"/>
  <c r="AC59" i="2"/>
  <c r="W59" i="2"/>
  <c r="AL58" i="2"/>
  <c r="AK58" i="2"/>
  <c r="AJ58" i="2"/>
  <c r="AI58" i="2"/>
  <c r="AH58" i="2"/>
  <c r="AC58" i="2"/>
  <c r="W58" i="2"/>
  <c r="AL57" i="2"/>
  <c r="AK57" i="2"/>
  <c r="AJ57" i="2"/>
  <c r="AI57" i="2"/>
  <c r="AH57" i="2"/>
  <c r="AC57" i="2"/>
  <c r="W57" i="2"/>
  <c r="AL56" i="2"/>
  <c r="AK56" i="2"/>
  <c r="AJ56" i="2"/>
  <c r="AI56" i="2"/>
  <c r="AH56" i="2"/>
  <c r="AC56" i="2"/>
  <c r="AL55" i="2"/>
  <c r="AK55" i="2"/>
  <c r="AJ55" i="2"/>
  <c r="AI55" i="2"/>
  <c r="AH55" i="2"/>
  <c r="AC55" i="2"/>
  <c r="W55" i="2"/>
  <c r="AL54" i="2"/>
  <c r="AK54" i="2"/>
  <c r="AJ54" i="2"/>
  <c r="AI54" i="2"/>
  <c r="AH54" i="2"/>
  <c r="AC54" i="2"/>
  <c r="W54" i="2"/>
  <c r="AL53" i="2"/>
  <c r="AK53" i="2"/>
  <c r="AJ53" i="2"/>
  <c r="AI53" i="2"/>
  <c r="AH53" i="2"/>
  <c r="AC53" i="2"/>
  <c r="W53" i="2"/>
  <c r="AL52" i="2"/>
  <c r="AK52" i="2"/>
  <c r="AJ52" i="2"/>
  <c r="AI52" i="2"/>
  <c r="AH52" i="2"/>
  <c r="AC52" i="2"/>
  <c r="W52" i="2"/>
  <c r="AL51" i="2"/>
  <c r="AK51" i="2"/>
  <c r="AJ51" i="2"/>
  <c r="AI51" i="2"/>
  <c r="AH51" i="2"/>
  <c r="AC51" i="2"/>
  <c r="W51" i="2"/>
  <c r="AL50" i="2"/>
  <c r="AK50" i="2"/>
  <c r="AJ50" i="2"/>
  <c r="AI50" i="2"/>
  <c r="AH50" i="2"/>
  <c r="AC50" i="2"/>
  <c r="W50" i="2"/>
  <c r="AL49" i="2"/>
  <c r="AK49" i="2"/>
  <c r="AJ49" i="2"/>
  <c r="AI49" i="2"/>
  <c r="AH49" i="2"/>
  <c r="AC49" i="2"/>
  <c r="W49" i="2"/>
  <c r="AL48" i="2"/>
  <c r="AK48" i="2"/>
  <c r="AJ48" i="2"/>
  <c r="AI48" i="2"/>
  <c r="AH48" i="2"/>
  <c r="AC48" i="2"/>
  <c r="W48" i="2"/>
  <c r="AL47" i="2"/>
  <c r="AK47" i="2"/>
  <c r="AJ47" i="2"/>
  <c r="AI47" i="2"/>
  <c r="AH47" i="2"/>
  <c r="AC47" i="2"/>
  <c r="AL46" i="2"/>
  <c r="AK46" i="2"/>
  <c r="AJ46" i="2"/>
  <c r="AI46" i="2"/>
  <c r="AH46" i="2"/>
  <c r="AC46" i="2"/>
  <c r="W46" i="2"/>
  <c r="AL45" i="2"/>
  <c r="AK45" i="2"/>
  <c r="AJ45" i="2"/>
  <c r="AI45" i="2"/>
  <c r="AH45" i="2"/>
  <c r="AC45" i="2"/>
  <c r="W45" i="2"/>
  <c r="AL44" i="2"/>
  <c r="AK44" i="2"/>
  <c r="AJ44" i="2"/>
  <c r="AI44" i="2"/>
  <c r="AH44" i="2"/>
  <c r="AC44" i="2"/>
  <c r="W44" i="2"/>
  <c r="AL43" i="2"/>
  <c r="AK43" i="2"/>
  <c r="AJ43" i="2"/>
  <c r="AI43" i="2"/>
  <c r="AH43" i="2"/>
  <c r="AC43" i="2"/>
  <c r="W43" i="2"/>
  <c r="AL42" i="2"/>
  <c r="AK42" i="2"/>
  <c r="AJ42" i="2"/>
  <c r="AI42" i="2"/>
  <c r="AH42" i="2"/>
  <c r="AC42" i="2"/>
  <c r="W42" i="2"/>
  <c r="AL41" i="2"/>
  <c r="AK41" i="2"/>
  <c r="AJ41" i="2"/>
  <c r="AI41" i="2"/>
  <c r="AH41" i="2"/>
  <c r="AC41" i="2"/>
  <c r="W41" i="2"/>
  <c r="AL40" i="2"/>
  <c r="AK40" i="2"/>
  <c r="AJ40" i="2"/>
  <c r="AI40" i="2"/>
  <c r="AH40" i="2"/>
  <c r="AC40" i="2"/>
  <c r="W40" i="2"/>
  <c r="W297" i="2" l="1"/>
  <c r="AM269" i="2"/>
  <c r="AM249" i="2"/>
  <c r="AM250" i="2"/>
  <c r="AM261" i="2"/>
  <c r="AM218" i="2"/>
  <c r="AM241" i="2"/>
  <c r="AM242" i="2"/>
  <c r="AM243" i="2"/>
  <c r="AM253" i="2"/>
  <c r="AM262" i="2"/>
  <c r="AM265" i="2"/>
  <c r="AM247" i="2"/>
  <c r="AM255" i="2"/>
  <c r="AM155" i="2"/>
  <c r="AM161" i="2"/>
  <c r="AM182" i="2"/>
  <c r="AM240" i="2"/>
  <c r="AM245" i="2"/>
  <c r="AM254" i="2"/>
  <c r="AM259" i="2"/>
  <c r="AM260" i="2"/>
  <c r="AM267" i="2"/>
  <c r="AM268" i="2"/>
  <c r="AM273" i="2"/>
  <c r="AM274" i="2"/>
  <c r="AM238" i="2"/>
  <c r="AM246" i="2"/>
  <c r="AM252" i="2"/>
  <c r="AM258" i="2"/>
  <c r="AM266" i="2"/>
  <c r="AM272" i="2"/>
  <c r="AM248" i="2"/>
  <c r="AM208" i="2"/>
  <c r="AM209" i="2"/>
  <c r="AM214" i="2"/>
  <c r="AM215" i="2"/>
  <c r="AM219" i="2"/>
  <c r="AM239" i="2"/>
  <c r="AM244" i="2"/>
  <c r="AM251" i="2"/>
  <c r="AM256" i="2"/>
  <c r="AM191" i="2"/>
  <c r="AM200" i="2"/>
  <c r="AM203" i="2"/>
  <c r="AM257" i="2"/>
  <c r="AM263" i="2"/>
  <c r="AM264" i="2"/>
  <c r="AM270" i="2"/>
  <c r="AM271" i="2"/>
  <c r="AM197" i="2"/>
  <c r="AM232" i="2"/>
  <c r="AM233" i="2"/>
  <c r="AM192" i="2"/>
  <c r="AM194" i="2"/>
  <c r="AM230" i="2"/>
  <c r="AM201" i="2"/>
  <c r="AM188" i="2"/>
  <c r="AM226" i="2"/>
  <c r="AM234" i="2"/>
  <c r="AM235" i="2"/>
  <c r="AM183" i="2"/>
  <c r="AM185" i="2"/>
  <c r="AM221" i="2"/>
  <c r="AM223" i="2"/>
  <c r="AM229" i="2"/>
  <c r="AM158" i="2"/>
  <c r="AM190" i="2"/>
  <c r="AM199" i="2"/>
  <c r="AM210" i="2"/>
  <c r="AM216" i="2"/>
  <c r="AM228" i="2"/>
  <c r="AM189" i="2"/>
  <c r="AM198" i="2"/>
  <c r="AM227" i="2"/>
  <c r="AM187" i="2"/>
  <c r="AM196" i="2"/>
  <c r="AM205" i="2"/>
  <c r="AM206" i="2"/>
  <c r="AM211" i="2"/>
  <c r="AM212" i="2"/>
  <c r="AM217" i="2"/>
  <c r="AM225" i="2"/>
  <c r="AM186" i="2"/>
  <c r="AM195" i="2"/>
  <c r="AM204" i="2"/>
  <c r="AM207" i="2"/>
  <c r="AM213" i="2"/>
  <c r="AM220" i="2"/>
  <c r="AM224" i="2"/>
  <c r="AM184" i="2"/>
  <c r="AM193" i="2"/>
  <c r="AM202" i="2"/>
  <c r="AM222" i="2"/>
  <c r="AM231" i="2"/>
  <c r="AM132" i="2"/>
  <c r="AM166" i="2"/>
  <c r="AM167" i="2"/>
  <c r="AM172" i="2"/>
  <c r="AM173" i="2"/>
  <c r="AM178" i="2"/>
  <c r="AM179" i="2"/>
  <c r="AM123" i="2"/>
  <c r="AM162" i="2"/>
  <c r="AM168" i="2"/>
  <c r="AM174" i="2"/>
  <c r="AM122" i="2"/>
  <c r="AM160" i="2"/>
  <c r="AM159" i="2"/>
  <c r="AM157" i="2"/>
  <c r="AM165" i="2"/>
  <c r="AM171" i="2"/>
  <c r="AM177" i="2"/>
  <c r="AM156" i="2"/>
  <c r="AM154" i="2"/>
  <c r="AM163" i="2"/>
  <c r="AM164" i="2"/>
  <c r="AM169" i="2"/>
  <c r="AM170" i="2"/>
  <c r="AM175" i="2"/>
  <c r="AM176" i="2"/>
  <c r="AM140" i="2"/>
  <c r="AM146" i="2"/>
  <c r="AM133" i="2"/>
  <c r="AM135" i="2"/>
  <c r="AM129" i="2"/>
  <c r="AM131" i="2"/>
  <c r="AM124" i="2"/>
  <c r="AM126" i="2"/>
  <c r="AM137" i="2"/>
  <c r="AM130" i="2"/>
  <c r="AM138" i="2"/>
  <c r="AM139" i="2"/>
  <c r="AM144" i="2"/>
  <c r="AM145" i="2"/>
  <c r="AM150" i="2"/>
  <c r="AM151" i="2"/>
  <c r="AM128" i="2"/>
  <c r="AM143" i="2"/>
  <c r="AM149" i="2"/>
  <c r="AM127" i="2"/>
  <c r="AM136" i="2"/>
  <c r="AM125" i="2"/>
  <c r="AM134" i="2"/>
  <c r="AM141" i="2"/>
  <c r="AM142" i="2"/>
  <c r="AM147" i="2"/>
  <c r="AM148" i="2"/>
  <c r="AM102" i="2"/>
  <c r="AM108" i="2"/>
  <c r="AM114" i="2"/>
  <c r="AM100" i="2"/>
  <c r="AM101" i="2"/>
  <c r="AM106" i="2"/>
  <c r="AM107" i="2"/>
  <c r="AM112" i="2"/>
  <c r="AM113" i="2"/>
  <c r="AM118" i="2"/>
  <c r="AM119" i="2"/>
  <c r="AM91" i="2"/>
  <c r="AM105" i="2"/>
  <c r="AM111" i="2"/>
  <c r="AM117" i="2"/>
  <c r="AM79" i="2"/>
  <c r="AM81" i="2"/>
  <c r="AM82" i="2"/>
  <c r="AM103" i="2"/>
  <c r="AM104" i="2"/>
  <c r="AM109" i="2"/>
  <c r="AM110" i="2"/>
  <c r="AM115" i="2"/>
  <c r="AM116" i="2"/>
  <c r="AM40" i="2"/>
  <c r="AM46" i="2"/>
  <c r="AM76" i="2"/>
  <c r="AM92" i="2"/>
  <c r="AM95" i="2"/>
  <c r="AM88" i="2"/>
  <c r="AM90" i="2"/>
  <c r="AM97" i="2"/>
  <c r="AM83" i="2"/>
  <c r="AM85" i="2"/>
  <c r="AM80" i="2"/>
  <c r="AM78" i="2"/>
  <c r="AM87" i="2"/>
  <c r="AM96" i="2"/>
  <c r="AM89" i="2"/>
  <c r="AM77" i="2"/>
  <c r="AM86" i="2"/>
  <c r="AM73" i="2"/>
  <c r="AM84" i="2"/>
  <c r="AM93" i="2"/>
  <c r="AM94" i="2"/>
  <c r="AM47" i="2"/>
  <c r="AM53" i="2"/>
  <c r="AM59" i="2"/>
  <c r="AM65" i="2"/>
  <c r="AM45" i="2"/>
  <c r="AM72" i="2"/>
  <c r="AM71" i="2"/>
  <c r="AM66" i="2"/>
  <c r="AM67" i="2"/>
  <c r="AM43" i="2"/>
  <c r="AM44" i="2"/>
  <c r="AM51" i="2"/>
  <c r="AM52" i="2"/>
  <c r="AM57" i="2"/>
  <c r="AM58" i="2"/>
  <c r="AM63" i="2"/>
  <c r="AM64" i="2"/>
  <c r="AM42" i="2"/>
  <c r="AM50" i="2"/>
  <c r="AM56" i="2"/>
  <c r="AM62" i="2"/>
  <c r="AM41" i="2"/>
  <c r="AM48" i="2"/>
  <c r="AM49" i="2"/>
  <c r="AM54" i="2"/>
  <c r="AM55" i="2"/>
  <c r="AM60" i="2"/>
  <c r="AM61" i="2"/>
  <c r="R55" i="3" l="1"/>
  <c r="S55" i="3"/>
  <c r="T55" i="3"/>
  <c r="U55" i="3"/>
  <c r="V55" i="3"/>
  <c r="W55" i="3" s="1"/>
  <c r="R743" i="3"/>
  <c r="S743" i="3"/>
  <c r="T743" i="3"/>
  <c r="U743" i="3"/>
  <c r="R744" i="3"/>
  <c r="S744" i="3"/>
  <c r="T744" i="3"/>
  <c r="U744" i="3"/>
  <c r="R745" i="3"/>
  <c r="S745" i="3"/>
  <c r="T745" i="3"/>
  <c r="U745" i="3"/>
  <c r="R746" i="3"/>
  <c r="S746" i="3"/>
  <c r="T746" i="3"/>
  <c r="U746" i="3"/>
  <c r="M746" i="3"/>
  <c r="V746" i="3"/>
  <c r="M745" i="3"/>
  <c r="V745" i="3"/>
  <c r="M744" i="3"/>
  <c r="V744" i="3"/>
  <c r="M743" i="3"/>
  <c r="V743" i="3"/>
  <c r="G745" i="3"/>
  <c r="G746" i="3"/>
  <c r="G744" i="3"/>
  <c r="G743" i="3"/>
  <c r="W743" i="3" l="1"/>
  <c r="W744" i="3"/>
  <c r="W745" i="3"/>
  <c r="W746" i="3"/>
  <c r="R483" i="3"/>
  <c r="S483" i="3"/>
  <c r="T483" i="3"/>
  <c r="U483" i="3"/>
  <c r="V483" i="3"/>
  <c r="R634" i="3"/>
  <c r="S634" i="3"/>
  <c r="T634" i="3"/>
  <c r="U634" i="3"/>
  <c r="V634" i="3"/>
  <c r="M634" i="3"/>
  <c r="G634" i="3"/>
  <c r="M483" i="3"/>
  <c r="G483" i="3"/>
  <c r="G199" i="3"/>
  <c r="G6" i="3"/>
  <c r="G7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72" i="3"/>
  <c r="M73" i="3"/>
  <c r="W483" i="3" l="1"/>
  <c r="W634" i="3"/>
  <c r="M156" i="3"/>
  <c r="V819" i="3"/>
  <c r="U819" i="3"/>
  <c r="T819" i="3"/>
  <c r="S819" i="3"/>
  <c r="R819" i="3"/>
  <c r="M819" i="3"/>
  <c r="G819" i="3"/>
  <c r="V818" i="3"/>
  <c r="U818" i="3"/>
  <c r="T818" i="3"/>
  <c r="S818" i="3"/>
  <c r="R818" i="3"/>
  <c r="M818" i="3"/>
  <c r="G818" i="3"/>
  <c r="V817" i="3"/>
  <c r="U817" i="3"/>
  <c r="T817" i="3"/>
  <c r="S817" i="3"/>
  <c r="R817" i="3"/>
  <c r="M817" i="3"/>
  <c r="G817" i="3"/>
  <c r="V816" i="3"/>
  <c r="U816" i="3"/>
  <c r="T816" i="3"/>
  <c r="S816" i="3"/>
  <c r="R816" i="3"/>
  <c r="M816" i="3"/>
  <c r="G816" i="3"/>
  <c r="V815" i="3"/>
  <c r="U815" i="3"/>
  <c r="T815" i="3"/>
  <c r="S815" i="3"/>
  <c r="R815" i="3"/>
  <c r="M815" i="3"/>
  <c r="V814" i="3"/>
  <c r="U814" i="3"/>
  <c r="T814" i="3"/>
  <c r="S814" i="3"/>
  <c r="R814" i="3"/>
  <c r="M814" i="3"/>
  <c r="V813" i="3"/>
  <c r="U813" i="3"/>
  <c r="T813" i="3"/>
  <c r="S813" i="3"/>
  <c r="R813" i="3"/>
  <c r="M813" i="3"/>
  <c r="V812" i="3"/>
  <c r="U812" i="3"/>
  <c r="T812" i="3"/>
  <c r="S812" i="3"/>
  <c r="R812" i="3"/>
  <c r="M812" i="3"/>
  <c r="V809" i="3"/>
  <c r="U809" i="3"/>
  <c r="T809" i="3"/>
  <c r="S809" i="3"/>
  <c r="R809" i="3"/>
  <c r="M809" i="3"/>
  <c r="V808" i="3"/>
  <c r="U808" i="3"/>
  <c r="T808" i="3"/>
  <c r="S808" i="3"/>
  <c r="R808" i="3"/>
  <c r="M808" i="3"/>
  <c r="V807" i="3"/>
  <c r="U807" i="3"/>
  <c r="T807" i="3"/>
  <c r="S807" i="3"/>
  <c r="R807" i="3"/>
  <c r="M807" i="3"/>
  <c r="V806" i="3"/>
  <c r="U806" i="3"/>
  <c r="T806" i="3"/>
  <c r="S806" i="3"/>
  <c r="R806" i="3"/>
  <c r="M806" i="3"/>
  <c r="V805" i="3"/>
  <c r="U805" i="3"/>
  <c r="T805" i="3"/>
  <c r="S805" i="3"/>
  <c r="R805" i="3"/>
  <c r="M805" i="3"/>
  <c r="V804" i="3"/>
  <c r="U804" i="3"/>
  <c r="T804" i="3"/>
  <c r="S804" i="3"/>
  <c r="R804" i="3"/>
  <c r="M804" i="3"/>
  <c r="V803" i="3"/>
  <c r="U803" i="3"/>
  <c r="T803" i="3"/>
  <c r="S803" i="3"/>
  <c r="R803" i="3"/>
  <c r="M803" i="3"/>
  <c r="V802" i="3"/>
  <c r="U802" i="3"/>
  <c r="T802" i="3"/>
  <c r="S802" i="3"/>
  <c r="R802" i="3"/>
  <c r="M802" i="3"/>
  <c r="V801" i="3"/>
  <c r="U801" i="3"/>
  <c r="T801" i="3"/>
  <c r="S801" i="3"/>
  <c r="R801" i="3"/>
  <c r="M801" i="3"/>
  <c r="V800" i="3"/>
  <c r="U800" i="3"/>
  <c r="T800" i="3"/>
  <c r="S800" i="3"/>
  <c r="R800" i="3"/>
  <c r="M800" i="3"/>
  <c r="V820" i="3"/>
  <c r="U820" i="3"/>
  <c r="T820" i="3"/>
  <c r="S820" i="3"/>
  <c r="R820" i="3"/>
  <c r="M820" i="3"/>
  <c r="G820" i="3"/>
  <c r="V811" i="3"/>
  <c r="U811" i="3"/>
  <c r="T811" i="3"/>
  <c r="S811" i="3"/>
  <c r="R811" i="3"/>
  <c r="M811" i="3"/>
  <c r="V810" i="3"/>
  <c r="U810" i="3"/>
  <c r="T810" i="3"/>
  <c r="S810" i="3"/>
  <c r="R810" i="3"/>
  <c r="M810" i="3"/>
  <c r="V799" i="3"/>
  <c r="U799" i="3"/>
  <c r="T799" i="3"/>
  <c r="S799" i="3"/>
  <c r="R799" i="3"/>
  <c r="M799" i="3"/>
  <c r="V798" i="3"/>
  <c r="U798" i="3"/>
  <c r="T798" i="3"/>
  <c r="S798" i="3"/>
  <c r="R798" i="3"/>
  <c r="M798" i="3"/>
  <c r="V797" i="3"/>
  <c r="U797" i="3"/>
  <c r="T797" i="3"/>
  <c r="S797" i="3"/>
  <c r="R797" i="3"/>
  <c r="M797" i="3"/>
  <c r="V796" i="3"/>
  <c r="U796" i="3"/>
  <c r="T796" i="3"/>
  <c r="S796" i="3"/>
  <c r="R796" i="3"/>
  <c r="M796" i="3"/>
  <c r="W814" i="3" l="1"/>
  <c r="W818" i="3"/>
  <c r="W819" i="3"/>
  <c r="W809" i="3"/>
  <c r="W812" i="3"/>
  <c r="W803" i="3"/>
  <c r="W813" i="3"/>
  <c r="W817" i="3"/>
  <c r="W816" i="3"/>
  <c r="W815" i="3"/>
  <c r="W797" i="3"/>
  <c r="W806" i="3"/>
  <c r="W796" i="3"/>
  <c r="W804" i="3"/>
  <c r="W808" i="3"/>
  <c r="W801" i="3"/>
  <c r="W807" i="3"/>
  <c r="W820" i="3"/>
  <c r="W805" i="3"/>
  <c r="W802" i="3"/>
  <c r="W800" i="3"/>
  <c r="W811" i="3"/>
  <c r="W810" i="3"/>
  <c r="W799" i="3"/>
  <c r="W798" i="3"/>
  <c r="V795" i="3"/>
  <c r="U795" i="3"/>
  <c r="T795" i="3"/>
  <c r="S795" i="3"/>
  <c r="R795" i="3"/>
  <c r="M795" i="3"/>
  <c r="V794" i="3"/>
  <c r="U794" i="3"/>
  <c r="T794" i="3"/>
  <c r="S794" i="3"/>
  <c r="R794" i="3"/>
  <c r="M794" i="3"/>
  <c r="V793" i="3"/>
  <c r="U793" i="3"/>
  <c r="T793" i="3"/>
  <c r="S793" i="3"/>
  <c r="R793" i="3"/>
  <c r="M793" i="3"/>
  <c r="V792" i="3"/>
  <c r="U792" i="3"/>
  <c r="T792" i="3"/>
  <c r="S792" i="3"/>
  <c r="R792" i="3"/>
  <c r="M792" i="3"/>
  <c r="V791" i="3"/>
  <c r="U791" i="3"/>
  <c r="T791" i="3"/>
  <c r="S791" i="3"/>
  <c r="R791" i="3"/>
  <c r="M791" i="3"/>
  <c r="V790" i="3"/>
  <c r="U790" i="3"/>
  <c r="T790" i="3"/>
  <c r="S790" i="3"/>
  <c r="R790" i="3"/>
  <c r="M790" i="3"/>
  <c r="V789" i="3"/>
  <c r="U789" i="3"/>
  <c r="T789" i="3"/>
  <c r="S789" i="3"/>
  <c r="R789" i="3"/>
  <c r="M789" i="3"/>
  <c r="V788" i="3"/>
  <c r="U788" i="3"/>
  <c r="T788" i="3"/>
  <c r="S788" i="3"/>
  <c r="R788" i="3"/>
  <c r="M788" i="3"/>
  <c r="V787" i="3"/>
  <c r="U787" i="3"/>
  <c r="T787" i="3"/>
  <c r="S787" i="3"/>
  <c r="R787" i="3"/>
  <c r="M787" i="3"/>
  <c r="V786" i="3"/>
  <c r="U786" i="3"/>
  <c r="T786" i="3"/>
  <c r="S786" i="3"/>
  <c r="R786" i="3"/>
  <c r="M786" i="3"/>
  <c r="V785" i="3"/>
  <c r="U785" i="3"/>
  <c r="T785" i="3"/>
  <c r="S785" i="3"/>
  <c r="R785" i="3"/>
  <c r="M785" i="3"/>
  <c r="V784" i="3"/>
  <c r="U784" i="3"/>
  <c r="T784" i="3"/>
  <c r="S784" i="3"/>
  <c r="R784" i="3"/>
  <c r="M784" i="3"/>
  <c r="V783" i="3"/>
  <c r="U783" i="3"/>
  <c r="T783" i="3"/>
  <c r="S783" i="3"/>
  <c r="R783" i="3"/>
  <c r="M783" i="3"/>
  <c r="V782" i="3"/>
  <c r="U782" i="3"/>
  <c r="T782" i="3"/>
  <c r="S782" i="3"/>
  <c r="R782" i="3"/>
  <c r="M782" i="3"/>
  <c r="V780" i="3"/>
  <c r="U780" i="3"/>
  <c r="T780" i="3"/>
  <c r="S780" i="3"/>
  <c r="R780" i="3"/>
  <c r="M780" i="3"/>
  <c r="V779" i="3"/>
  <c r="U779" i="3"/>
  <c r="T779" i="3"/>
  <c r="S779" i="3"/>
  <c r="R779" i="3"/>
  <c r="M779" i="3"/>
  <c r="V778" i="3"/>
  <c r="U778" i="3"/>
  <c r="T778" i="3"/>
  <c r="S778" i="3"/>
  <c r="R778" i="3"/>
  <c r="M778" i="3"/>
  <c r="V777" i="3"/>
  <c r="U777" i="3"/>
  <c r="T777" i="3"/>
  <c r="S777" i="3"/>
  <c r="R777" i="3"/>
  <c r="M777" i="3"/>
  <c r="V776" i="3"/>
  <c r="U776" i="3"/>
  <c r="T776" i="3"/>
  <c r="S776" i="3"/>
  <c r="R776" i="3"/>
  <c r="M776" i="3"/>
  <c r="V775" i="3"/>
  <c r="U775" i="3"/>
  <c r="T775" i="3"/>
  <c r="S775" i="3"/>
  <c r="R775" i="3"/>
  <c r="M775" i="3"/>
  <c r="V774" i="3"/>
  <c r="U774" i="3"/>
  <c r="T774" i="3"/>
  <c r="S774" i="3"/>
  <c r="R774" i="3"/>
  <c r="M774" i="3"/>
  <c r="V773" i="3"/>
  <c r="U773" i="3"/>
  <c r="T773" i="3"/>
  <c r="S773" i="3"/>
  <c r="R773" i="3"/>
  <c r="M773" i="3"/>
  <c r="V781" i="3"/>
  <c r="U781" i="3"/>
  <c r="T781" i="3"/>
  <c r="S781" i="3"/>
  <c r="R781" i="3"/>
  <c r="M781" i="3"/>
  <c r="V772" i="3"/>
  <c r="U772" i="3"/>
  <c r="T772" i="3"/>
  <c r="S772" i="3"/>
  <c r="R772" i="3"/>
  <c r="M772" i="3"/>
  <c r="V771" i="3"/>
  <c r="U771" i="3"/>
  <c r="T771" i="3"/>
  <c r="S771" i="3"/>
  <c r="R771" i="3"/>
  <c r="M771" i="3"/>
  <c r="V770" i="3"/>
  <c r="U770" i="3"/>
  <c r="T770" i="3"/>
  <c r="S770" i="3"/>
  <c r="R770" i="3"/>
  <c r="M770" i="3"/>
  <c r="V769" i="3"/>
  <c r="U769" i="3"/>
  <c r="T769" i="3"/>
  <c r="S769" i="3"/>
  <c r="R769" i="3"/>
  <c r="M769" i="3"/>
  <c r="V768" i="3"/>
  <c r="U768" i="3"/>
  <c r="T768" i="3"/>
  <c r="S768" i="3"/>
  <c r="R768" i="3"/>
  <c r="M768" i="3"/>
  <c r="V767" i="3"/>
  <c r="U767" i="3"/>
  <c r="T767" i="3"/>
  <c r="S767" i="3"/>
  <c r="R767" i="3"/>
  <c r="M767" i="3"/>
  <c r="V821" i="3"/>
  <c r="U821" i="3"/>
  <c r="T821" i="3"/>
  <c r="S821" i="3"/>
  <c r="R821" i="3"/>
  <c r="M821" i="3"/>
  <c r="G821" i="3"/>
  <c r="V766" i="3"/>
  <c r="U766" i="3"/>
  <c r="T766" i="3"/>
  <c r="S766" i="3"/>
  <c r="R766" i="3"/>
  <c r="M766" i="3"/>
  <c r="V765" i="3"/>
  <c r="U765" i="3"/>
  <c r="T765" i="3"/>
  <c r="S765" i="3"/>
  <c r="R765" i="3"/>
  <c r="M765" i="3"/>
  <c r="V764" i="3"/>
  <c r="U764" i="3"/>
  <c r="T764" i="3"/>
  <c r="S764" i="3"/>
  <c r="R764" i="3"/>
  <c r="M764" i="3"/>
  <c r="V763" i="3"/>
  <c r="U763" i="3"/>
  <c r="T763" i="3"/>
  <c r="S763" i="3"/>
  <c r="R763" i="3"/>
  <c r="M763" i="3"/>
  <c r="V762" i="3"/>
  <c r="U762" i="3"/>
  <c r="T762" i="3"/>
  <c r="S762" i="3"/>
  <c r="R762" i="3"/>
  <c r="M762" i="3"/>
  <c r="W790" i="3" l="1"/>
  <c r="W787" i="3"/>
  <c r="W789" i="3"/>
  <c r="W794" i="3"/>
  <c r="W793" i="3"/>
  <c r="W795" i="3"/>
  <c r="W792" i="3"/>
  <c r="W791" i="3"/>
  <c r="W782" i="3"/>
  <c r="W774" i="3"/>
  <c r="W780" i="3"/>
  <c r="W783" i="3"/>
  <c r="W788" i="3"/>
  <c r="W767" i="3"/>
  <c r="W781" i="3"/>
  <c r="W775" i="3"/>
  <c r="W786" i="3"/>
  <c r="W784" i="3"/>
  <c r="W785" i="3"/>
  <c r="W773" i="3"/>
  <c r="W768" i="3"/>
  <c r="W821" i="3"/>
  <c r="W777" i="3"/>
  <c r="W776" i="3"/>
  <c r="W778" i="3"/>
  <c r="W779" i="3"/>
  <c r="W772" i="3"/>
  <c r="W771" i="3"/>
  <c r="W770" i="3"/>
  <c r="W769" i="3"/>
  <c r="W762" i="3"/>
  <c r="W766" i="3"/>
  <c r="W765" i="3"/>
  <c r="W764" i="3"/>
  <c r="W763" i="3"/>
  <c r="V760" i="3"/>
  <c r="U760" i="3"/>
  <c r="T760" i="3"/>
  <c r="S760" i="3"/>
  <c r="R760" i="3"/>
  <c r="M760" i="3"/>
  <c r="V759" i="3"/>
  <c r="U759" i="3"/>
  <c r="T759" i="3"/>
  <c r="S759" i="3"/>
  <c r="R759" i="3"/>
  <c r="M759" i="3"/>
  <c r="V758" i="3"/>
  <c r="U758" i="3"/>
  <c r="T758" i="3"/>
  <c r="S758" i="3"/>
  <c r="R758" i="3"/>
  <c r="M758" i="3"/>
  <c r="V757" i="3"/>
  <c r="U757" i="3"/>
  <c r="T757" i="3"/>
  <c r="S757" i="3"/>
  <c r="R757" i="3"/>
  <c r="M757" i="3"/>
  <c r="V756" i="3"/>
  <c r="U756" i="3"/>
  <c r="T756" i="3"/>
  <c r="S756" i="3"/>
  <c r="R756" i="3"/>
  <c r="M756" i="3"/>
  <c r="V755" i="3"/>
  <c r="U755" i="3"/>
  <c r="T755" i="3"/>
  <c r="S755" i="3"/>
  <c r="R755" i="3"/>
  <c r="M755" i="3"/>
  <c r="V754" i="3"/>
  <c r="U754" i="3"/>
  <c r="T754" i="3"/>
  <c r="S754" i="3"/>
  <c r="R754" i="3"/>
  <c r="M754" i="3"/>
  <c r="W760" i="3" l="1"/>
  <c r="W755" i="3"/>
  <c r="W759" i="3"/>
  <c r="W754" i="3"/>
  <c r="W758" i="3"/>
  <c r="W756" i="3"/>
  <c r="W757" i="3"/>
  <c r="V753" i="3"/>
  <c r="U753" i="3"/>
  <c r="T753" i="3"/>
  <c r="S753" i="3"/>
  <c r="R753" i="3"/>
  <c r="M753" i="3"/>
  <c r="V752" i="3"/>
  <c r="U752" i="3"/>
  <c r="T752" i="3"/>
  <c r="S752" i="3"/>
  <c r="R752" i="3"/>
  <c r="M752" i="3"/>
  <c r="V751" i="3"/>
  <c r="U751" i="3"/>
  <c r="T751" i="3"/>
  <c r="S751" i="3"/>
  <c r="R751" i="3"/>
  <c r="M751" i="3"/>
  <c r="V750" i="3"/>
  <c r="U750" i="3"/>
  <c r="T750" i="3"/>
  <c r="S750" i="3"/>
  <c r="R750" i="3"/>
  <c r="M750" i="3"/>
  <c r="V749" i="3"/>
  <c r="U749" i="3"/>
  <c r="T749" i="3"/>
  <c r="S749" i="3"/>
  <c r="R749" i="3"/>
  <c r="M749" i="3"/>
  <c r="V748" i="3"/>
  <c r="U748" i="3"/>
  <c r="T748" i="3"/>
  <c r="S748" i="3"/>
  <c r="R748" i="3"/>
  <c r="M748" i="3"/>
  <c r="V747" i="3"/>
  <c r="U747" i="3"/>
  <c r="T747" i="3"/>
  <c r="S747" i="3"/>
  <c r="R747" i="3"/>
  <c r="M747" i="3"/>
  <c r="W747" i="3" l="1"/>
  <c r="W753" i="3"/>
  <c r="W748" i="3"/>
  <c r="W752" i="3"/>
  <c r="W751" i="3"/>
  <c r="W750" i="3"/>
  <c r="W749" i="3"/>
  <c r="V719" i="3"/>
  <c r="U719" i="3"/>
  <c r="T719" i="3"/>
  <c r="S719" i="3"/>
  <c r="R719" i="3"/>
  <c r="M719" i="3"/>
  <c r="G719" i="3"/>
  <c r="V718" i="3"/>
  <c r="U718" i="3"/>
  <c r="T718" i="3"/>
  <c r="S718" i="3"/>
  <c r="R718" i="3"/>
  <c r="M718" i="3"/>
  <c r="G718" i="3"/>
  <c r="V717" i="3"/>
  <c r="U717" i="3"/>
  <c r="T717" i="3"/>
  <c r="S717" i="3"/>
  <c r="R717" i="3"/>
  <c r="M717" i="3"/>
  <c r="V716" i="3"/>
  <c r="U716" i="3"/>
  <c r="T716" i="3"/>
  <c r="S716" i="3"/>
  <c r="R716" i="3"/>
  <c r="M716" i="3"/>
  <c r="V714" i="3"/>
  <c r="U714" i="3"/>
  <c r="T714" i="3"/>
  <c r="S714" i="3"/>
  <c r="R714" i="3"/>
  <c r="M714" i="3"/>
  <c r="V713" i="3"/>
  <c r="U713" i="3"/>
  <c r="T713" i="3"/>
  <c r="S713" i="3"/>
  <c r="R713" i="3"/>
  <c r="M713" i="3"/>
  <c r="V712" i="3"/>
  <c r="U712" i="3"/>
  <c r="T712" i="3"/>
  <c r="S712" i="3"/>
  <c r="R712" i="3"/>
  <c r="M712" i="3"/>
  <c r="V711" i="3"/>
  <c r="U711" i="3"/>
  <c r="T711" i="3"/>
  <c r="S711" i="3"/>
  <c r="R711" i="3"/>
  <c r="M711" i="3"/>
  <c r="V710" i="3"/>
  <c r="U710" i="3"/>
  <c r="T710" i="3"/>
  <c r="S710" i="3"/>
  <c r="R710" i="3"/>
  <c r="M710" i="3"/>
  <c r="V715" i="3"/>
  <c r="U715" i="3"/>
  <c r="T715" i="3"/>
  <c r="S715" i="3"/>
  <c r="R715" i="3"/>
  <c r="M715" i="3"/>
  <c r="V709" i="3"/>
  <c r="U709" i="3"/>
  <c r="T709" i="3"/>
  <c r="S709" i="3"/>
  <c r="R709" i="3"/>
  <c r="M709" i="3"/>
  <c r="V708" i="3"/>
  <c r="U708" i="3"/>
  <c r="T708" i="3"/>
  <c r="S708" i="3"/>
  <c r="R708" i="3"/>
  <c r="M708" i="3"/>
  <c r="V707" i="3"/>
  <c r="U707" i="3"/>
  <c r="T707" i="3"/>
  <c r="S707" i="3"/>
  <c r="R707" i="3"/>
  <c r="M707" i="3"/>
  <c r="V704" i="3"/>
  <c r="U704" i="3"/>
  <c r="T704" i="3"/>
  <c r="S704" i="3"/>
  <c r="R704" i="3"/>
  <c r="M704" i="3"/>
  <c r="V703" i="3"/>
  <c r="U703" i="3"/>
  <c r="T703" i="3"/>
  <c r="S703" i="3"/>
  <c r="R703" i="3"/>
  <c r="M703" i="3"/>
  <c r="V702" i="3"/>
  <c r="U702" i="3"/>
  <c r="T702" i="3"/>
  <c r="S702" i="3"/>
  <c r="R702" i="3"/>
  <c r="M702" i="3"/>
  <c r="V701" i="3"/>
  <c r="U701" i="3"/>
  <c r="T701" i="3"/>
  <c r="S701" i="3"/>
  <c r="R701" i="3"/>
  <c r="M701" i="3"/>
  <c r="V700" i="3"/>
  <c r="U700" i="3"/>
  <c r="T700" i="3"/>
  <c r="S700" i="3"/>
  <c r="R700" i="3"/>
  <c r="M700" i="3"/>
  <c r="V699" i="3"/>
  <c r="U699" i="3"/>
  <c r="T699" i="3"/>
  <c r="S699" i="3"/>
  <c r="R699" i="3"/>
  <c r="M699" i="3"/>
  <c r="W718" i="3" l="1"/>
  <c r="W719" i="3"/>
  <c r="W717" i="3"/>
  <c r="W716" i="3"/>
  <c r="W714" i="3"/>
  <c r="W712" i="3"/>
  <c r="W713" i="3"/>
  <c r="W715" i="3"/>
  <c r="W711" i="3"/>
  <c r="W710" i="3"/>
  <c r="W708" i="3"/>
  <c r="W709" i="3"/>
  <c r="W707" i="3"/>
  <c r="W700" i="3"/>
  <c r="W703" i="3"/>
  <c r="W704" i="3"/>
  <c r="W702" i="3"/>
  <c r="W701" i="3"/>
  <c r="W699" i="3"/>
  <c r="V697" i="3"/>
  <c r="U697" i="3"/>
  <c r="T697" i="3"/>
  <c r="S697" i="3"/>
  <c r="R697" i="3"/>
  <c r="M697" i="3"/>
  <c r="V696" i="3"/>
  <c r="U696" i="3"/>
  <c r="T696" i="3"/>
  <c r="S696" i="3"/>
  <c r="R696" i="3"/>
  <c r="M696" i="3"/>
  <c r="V695" i="3"/>
  <c r="U695" i="3"/>
  <c r="T695" i="3"/>
  <c r="S695" i="3"/>
  <c r="R695" i="3"/>
  <c r="M695" i="3"/>
  <c r="V694" i="3"/>
  <c r="U694" i="3"/>
  <c r="T694" i="3"/>
  <c r="S694" i="3"/>
  <c r="R694" i="3"/>
  <c r="M694" i="3"/>
  <c r="V693" i="3"/>
  <c r="U693" i="3"/>
  <c r="T693" i="3"/>
  <c r="S693" i="3"/>
  <c r="R693" i="3"/>
  <c r="M693" i="3"/>
  <c r="V692" i="3"/>
  <c r="U692" i="3"/>
  <c r="T692" i="3"/>
  <c r="S692" i="3"/>
  <c r="R692" i="3"/>
  <c r="M692" i="3"/>
  <c r="V691" i="3"/>
  <c r="U691" i="3"/>
  <c r="T691" i="3"/>
  <c r="S691" i="3"/>
  <c r="R691" i="3"/>
  <c r="M691" i="3"/>
  <c r="V698" i="3"/>
  <c r="U698" i="3"/>
  <c r="T698" i="3"/>
  <c r="S698" i="3"/>
  <c r="R698" i="3"/>
  <c r="M698" i="3"/>
  <c r="V690" i="3"/>
  <c r="U690" i="3"/>
  <c r="T690" i="3"/>
  <c r="S690" i="3"/>
  <c r="R690" i="3"/>
  <c r="M690" i="3"/>
  <c r="V689" i="3"/>
  <c r="U689" i="3"/>
  <c r="T689" i="3"/>
  <c r="S689" i="3"/>
  <c r="R689" i="3"/>
  <c r="M689" i="3"/>
  <c r="V688" i="3"/>
  <c r="U688" i="3"/>
  <c r="T688" i="3"/>
  <c r="S688" i="3"/>
  <c r="R688" i="3"/>
  <c r="M688" i="3"/>
  <c r="V687" i="3"/>
  <c r="U687" i="3"/>
  <c r="T687" i="3"/>
  <c r="S687" i="3"/>
  <c r="R687" i="3"/>
  <c r="M687" i="3"/>
  <c r="V686" i="3"/>
  <c r="U686" i="3"/>
  <c r="T686" i="3"/>
  <c r="S686" i="3"/>
  <c r="R686" i="3"/>
  <c r="M686" i="3"/>
  <c r="W686" i="3" l="1"/>
  <c r="W694" i="3"/>
  <c r="W698" i="3"/>
  <c r="W697" i="3"/>
  <c r="W692" i="3"/>
  <c r="W691" i="3"/>
  <c r="W695" i="3"/>
  <c r="W696" i="3"/>
  <c r="W693" i="3"/>
  <c r="W689" i="3"/>
  <c r="W687" i="3"/>
  <c r="W690" i="3"/>
  <c r="W688" i="3"/>
  <c r="V683" i="3"/>
  <c r="U683" i="3"/>
  <c r="T683" i="3"/>
  <c r="S683" i="3"/>
  <c r="R683" i="3"/>
  <c r="M683" i="3"/>
  <c r="V682" i="3"/>
  <c r="U682" i="3"/>
  <c r="T682" i="3"/>
  <c r="S682" i="3"/>
  <c r="R682" i="3"/>
  <c r="M682" i="3"/>
  <c r="V681" i="3"/>
  <c r="U681" i="3"/>
  <c r="T681" i="3"/>
  <c r="S681" i="3"/>
  <c r="R681" i="3"/>
  <c r="M681" i="3"/>
  <c r="V680" i="3"/>
  <c r="U680" i="3"/>
  <c r="T680" i="3"/>
  <c r="S680" i="3"/>
  <c r="R680" i="3"/>
  <c r="M680" i="3"/>
  <c r="V679" i="3"/>
  <c r="U679" i="3"/>
  <c r="T679" i="3"/>
  <c r="S679" i="3"/>
  <c r="R679" i="3"/>
  <c r="M679" i="3"/>
  <c r="V678" i="3"/>
  <c r="U678" i="3"/>
  <c r="T678" i="3"/>
  <c r="S678" i="3"/>
  <c r="R678" i="3"/>
  <c r="M678" i="3"/>
  <c r="V677" i="3"/>
  <c r="U677" i="3"/>
  <c r="T677" i="3"/>
  <c r="S677" i="3"/>
  <c r="R677" i="3"/>
  <c r="M677" i="3"/>
  <c r="V676" i="3"/>
  <c r="U676" i="3"/>
  <c r="T676" i="3"/>
  <c r="S676" i="3"/>
  <c r="R676" i="3"/>
  <c r="M676" i="3"/>
  <c r="V685" i="3"/>
  <c r="U685" i="3"/>
  <c r="T685" i="3"/>
  <c r="S685" i="3"/>
  <c r="R685" i="3"/>
  <c r="M685" i="3"/>
  <c r="V684" i="3"/>
  <c r="U684" i="3"/>
  <c r="T684" i="3"/>
  <c r="S684" i="3"/>
  <c r="R684" i="3"/>
  <c r="M684" i="3"/>
  <c r="V675" i="3"/>
  <c r="U675" i="3"/>
  <c r="T675" i="3"/>
  <c r="S675" i="3"/>
  <c r="R675" i="3"/>
  <c r="M675" i="3"/>
  <c r="V674" i="3"/>
  <c r="U674" i="3"/>
  <c r="T674" i="3"/>
  <c r="S674" i="3"/>
  <c r="R674" i="3"/>
  <c r="M674" i="3"/>
  <c r="V673" i="3"/>
  <c r="U673" i="3"/>
  <c r="T673" i="3"/>
  <c r="S673" i="3"/>
  <c r="R673" i="3"/>
  <c r="M673" i="3"/>
  <c r="V672" i="3"/>
  <c r="U672" i="3"/>
  <c r="T672" i="3"/>
  <c r="S672" i="3"/>
  <c r="R672" i="3"/>
  <c r="M672" i="3"/>
  <c r="W672" i="3" l="1"/>
  <c r="W683" i="3"/>
  <c r="W678" i="3"/>
  <c r="W677" i="3"/>
  <c r="W685" i="3"/>
  <c r="W682" i="3"/>
  <c r="W676" i="3"/>
  <c r="W681" i="3"/>
  <c r="W673" i="3"/>
  <c r="W684" i="3"/>
  <c r="W680" i="3"/>
  <c r="W679" i="3"/>
  <c r="W674" i="3"/>
  <c r="W675" i="3"/>
  <c r="V670" i="3"/>
  <c r="U670" i="3"/>
  <c r="T670" i="3"/>
  <c r="S670" i="3"/>
  <c r="R670" i="3"/>
  <c r="M670" i="3"/>
  <c r="V669" i="3"/>
  <c r="U669" i="3"/>
  <c r="T669" i="3"/>
  <c r="S669" i="3"/>
  <c r="R669" i="3"/>
  <c r="M669" i="3"/>
  <c r="V668" i="3"/>
  <c r="U668" i="3"/>
  <c r="T668" i="3"/>
  <c r="S668" i="3"/>
  <c r="R668" i="3"/>
  <c r="M668" i="3"/>
  <c r="V667" i="3"/>
  <c r="U667" i="3"/>
  <c r="T667" i="3"/>
  <c r="S667" i="3"/>
  <c r="R667" i="3"/>
  <c r="M667" i="3"/>
  <c r="V666" i="3"/>
  <c r="U666" i="3"/>
  <c r="T666" i="3"/>
  <c r="S666" i="3"/>
  <c r="R666" i="3"/>
  <c r="M666" i="3"/>
  <c r="V665" i="3"/>
  <c r="U665" i="3"/>
  <c r="T665" i="3"/>
  <c r="S665" i="3"/>
  <c r="R665" i="3"/>
  <c r="M665" i="3"/>
  <c r="V664" i="3"/>
  <c r="U664" i="3"/>
  <c r="T664" i="3"/>
  <c r="S664" i="3"/>
  <c r="R664" i="3"/>
  <c r="M664" i="3"/>
  <c r="V662" i="3"/>
  <c r="U662" i="3"/>
  <c r="T662" i="3"/>
  <c r="S662" i="3"/>
  <c r="R662" i="3"/>
  <c r="M662" i="3"/>
  <c r="V661" i="3"/>
  <c r="U661" i="3"/>
  <c r="T661" i="3"/>
  <c r="S661" i="3"/>
  <c r="R661" i="3"/>
  <c r="M661" i="3"/>
  <c r="V660" i="3"/>
  <c r="U660" i="3"/>
  <c r="T660" i="3"/>
  <c r="S660" i="3"/>
  <c r="R660" i="3"/>
  <c r="M660" i="3"/>
  <c r="V659" i="3"/>
  <c r="U659" i="3"/>
  <c r="T659" i="3"/>
  <c r="S659" i="3"/>
  <c r="R659" i="3"/>
  <c r="M659" i="3"/>
  <c r="V658" i="3"/>
  <c r="U658" i="3"/>
  <c r="T658" i="3"/>
  <c r="S658" i="3"/>
  <c r="R658" i="3"/>
  <c r="M658" i="3"/>
  <c r="V657" i="3"/>
  <c r="U657" i="3"/>
  <c r="T657" i="3"/>
  <c r="S657" i="3"/>
  <c r="R657" i="3"/>
  <c r="M657" i="3"/>
  <c r="V656" i="3"/>
  <c r="U656" i="3"/>
  <c r="T656" i="3"/>
  <c r="S656" i="3"/>
  <c r="R656" i="3"/>
  <c r="M656" i="3"/>
  <c r="V655" i="3"/>
  <c r="U655" i="3"/>
  <c r="T655" i="3"/>
  <c r="S655" i="3"/>
  <c r="R655" i="3"/>
  <c r="M655" i="3"/>
  <c r="V663" i="3"/>
  <c r="U663" i="3"/>
  <c r="T663" i="3"/>
  <c r="S663" i="3"/>
  <c r="R663" i="3"/>
  <c r="M663" i="3"/>
  <c r="V654" i="3"/>
  <c r="U654" i="3"/>
  <c r="T654" i="3"/>
  <c r="S654" i="3"/>
  <c r="R654" i="3"/>
  <c r="M654" i="3"/>
  <c r="V653" i="3"/>
  <c r="U653" i="3"/>
  <c r="T653" i="3"/>
  <c r="S653" i="3"/>
  <c r="R653" i="3"/>
  <c r="M653" i="3"/>
  <c r="V652" i="3"/>
  <c r="U652" i="3"/>
  <c r="T652" i="3"/>
  <c r="S652" i="3"/>
  <c r="R652" i="3"/>
  <c r="M652" i="3"/>
  <c r="V651" i="3"/>
  <c r="U651" i="3"/>
  <c r="T651" i="3"/>
  <c r="S651" i="3"/>
  <c r="R651" i="3"/>
  <c r="M651" i="3"/>
  <c r="V650" i="3"/>
  <c r="U650" i="3"/>
  <c r="T650" i="3"/>
  <c r="S650" i="3"/>
  <c r="R650" i="3"/>
  <c r="M650" i="3"/>
  <c r="V649" i="3"/>
  <c r="U649" i="3"/>
  <c r="T649" i="3"/>
  <c r="S649" i="3"/>
  <c r="R649" i="3"/>
  <c r="M649" i="3"/>
  <c r="W665" i="3" l="1"/>
  <c r="W664" i="3"/>
  <c r="W669" i="3"/>
  <c r="W668" i="3"/>
  <c r="W670" i="3"/>
  <c r="W667" i="3"/>
  <c r="W666" i="3"/>
  <c r="W657" i="3"/>
  <c r="W655" i="3"/>
  <c r="W662" i="3"/>
  <c r="W658" i="3"/>
  <c r="W661" i="3"/>
  <c r="W659" i="3"/>
  <c r="W656" i="3"/>
  <c r="W660" i="3"/>
  <c r="W650" i="3"/>
  <c r="W649" i="3"/>
  <c r="W654" i="3"/>
  <c r="W663" i="3"/>
  <c r="W653" i="3"/>
  <c r="W651" i="3"/>
  <c r="W652" i="3"/>
  <c r="V705" i="3"/>
  <c r="U705" i="3"/>
  <c r="T705" i="3"/>
  <c r="S705" i="3"/>
  <c r="R705" i="3"/>
  <c r="M705" i="3"/>
  <c r="V671" i="3"/>
  <c r="U671" i="3"/>
  <c r="T671" i="3"/>
  <c r="S671" i="3"/>
  <c r="R671" i="3"/>
  <c r="M671" i="3"/>
  <c r="V648" i="3"/>
  <c r="U648" i="3"/>
  <c r="T648" i="3"/>
  <c r="S648" i="3"/>
  <c r="R648" i="3"/>
  <c r="M648" i="3"/>
  <c r="V647" i="3"/>
  <c r="U647" i="3"/>
  <c r="T647" i="3"/>
  <c r="S647" i="3"/>
  <c r="R647" i="3"/>
  <c r="M647" i="3"/>
  <c r="V646" i="3"/>
  <c r="U646" i="3"/>
  <c r="T646" i="3"/>
  <c r="S646" i="3"/>
  <c r="R646" i="3"/>
  <c r="M646" i="3"/>
  <c r="V643" i="3"/>
  <c r="U643" i="3"/>
  <c r="T643" i="3"/>
  <c r="S643" i="3"/>
  <c r="R643" i="3"/>
  <c r="M643" i="3"/>
  <c r="V642" i="3"/>
  <c r="U642" i="3"/>
  <c r="T642" i="3"/>
  <c r="S642" i="3"/>
  <c r="R642" i="3"/>
  <c r="M642" i="3"/>
  <c r="V641" i="3"/>
  <c r="U641" i="3"/>
  <c r="T641" i="3"/>
  <c r="S641" i="3"/>
  <c r="R641" i="3"/>
  <c r="M641" i="3"/>
  <c r="V640" i="3"/>
  <c r="U640" i="3"/>
  <c r="T640" i="3"/>
  <c r="S640" i="3"/>
  <c r="R640" i="3"/>
  <c r="M640" i="3"/>
  <c r="V639" i="3"/>
  <c r="U639" i="3"/>
  <c r="T639" i="3"/>
  <c r="S639" i="3"/>
  <c r="R639" i="3"/>
  <c r="M639" i="3"/>
  <c r="V638" i="3"/>
  <c r="U638" i="3"/>
  <c r="T638" i="3"/>
  <c r="S638" i="3"/>
  <c r="R638" i="3"/>
  <c r="M638" i="3"/>
  <c r="V637" i="3"/>
  <c r="U637" i="3"/>
  <c r="T637" i="3"/>
  <c r="S637" i="3"/>
  <c r="R637" i="3"/>
  <c r="M637" i="3"/>
  <c r="W705" i="3" l="1"/>
  <c r="W638" i="3"/>
  <c r="W671" i="3"/>
  <c r="W637" i="3"/>
  <c r="W648" i="3"/>
  <c r="W647" i="3"/>
  <c r="W646" i="3"/>
  <c r="W643" i="3"/>
  <c r="W642" i="3"/>
  <c r="W641" i="3"/>
  <c r="W640" i="3"/>
  <c r="W639" i="3"/>
  <c r="V636" i="3"/>
  <c r="U636" i="3"/>
  <c r="T636" i="3"/>
  <c r="S636" i="3"/>
  <c r="R636" i="3"/>
  <c r="M636" i="3"/>
  <c r="V635" i="3"/>
  <c r="U635" i="3"/>
  <c r="T635" i="3"/>
  <c r="S635" i="3"/>
  <c r="R635" i="3"/>
  <c r="M635" i="3"/>
  <c r="V633" i="3"/>
  <c r="U633" i="3"/>
  <c r="T633" i="3"/>
  <c r="S633" i="3"/>
  <c r="R633" i="3"/>
  <c r="M633" i="3"/>
  <c r="V632" i="3"/>
  <c r="U632" i="3"/>
  <c r="T632" i="3"/>
  <c r="S632" i="3"/>
  <c r="R632" i="3"/>
  <c r="M632" i="3"/>
  <c r="V631" i="3"/>
  <c r="U631" i="3"/>
  <c r="T631" i="3"/>
  <c r="S631" i="3"/>
  <c r="R631" i="3"/>
  <c r="M631" i="3"/>
  <c r="V630" i="3"/>
  <c r="U630" i="3"/>
  <c r="T630" i="3"/>
  <c r="S630" i="3"/>
  <c r="R630" i="3"/>
  <c r="M630" i="3"/>
  <c r="V629" i="3"/>
  <c r="U629" i="3"/>
  <c r="T629" i="3"/>
  <c r="S629" i="3"/>
  <c r="R629" i="3"/>
  <c r="M629" i="3"/>
  <c r="V628" i="3"/>
  <c r="U628" i="3"/>
  <c r="T628" i="3"/>
  <c r="S628" i="3"/>
  <c r="R628" i="3"/>
  <c r="M628" i="3"/>
  <c r="V627" i="3"/>
  <c r="U627" i="3"/>
  <c r="T627" i="3"/>
  <c r="S627" i="3"/>
  <c r="R627" i="3"/>
  <c r="M627" i="3"/>
  <c r="V626" i="3"/>
  <c r="U626" i="3"/>
  <c r="T626" i="3"/>
  <c r="S626" i="3"/>
  <c r="R626" i="3"/>
  <c r="M626" i="3"/>
  <c r="V625" i="3"/>
  <c r="U625" i="3"/>
  <c r="T625" i="3"/>
  <c r="S625" i="3"/>
  <c r="R625" i="3"/>
  <c r="M625" i="3"/>
  <c r="V624" i="3"/>
  <c r="U624" i="3"/>
  <c r="T624" i="3"/>
  <c r="S624" i="3"/>
  <c r="R624" i="3"/>
  <c r="M624" i="3"/>
  <c r="V623" i="3"/>
  <c r="U623" i="3"/>
  <c r="T623" i="3"/>
  <c r="S623" i="3"/>
  <c r="R623" i="3"/>
  <c r="M623" i="3"/>
  <c r="V622" i="3"/>
  <c r="U622" i="3"/>
  <c r="T622" i="3"/>
  <c r="S622" i="3"/>
  <c r="R622" i="3"/>
  <c r="M622" i="3"/>
  <c r="W622" i="3" l="1"/>
  <c r="W630" i="3"/>
  <c r="W632" i="3"/>
  <c r="W633" i="3"/>
  <c r="W635" i="3"/>
  <c r="W631" i="3"/>
  <c r="W623" i="3"/>
  <c r="W629" i="3"/>
  <c r="W636" i="3"/>
  <c r="W627" i="3"/>
  <c r="W626" i="3"/>
  <c r="W628" i="3"/>
  <c r="W625" i="3"/>
  <c r="W624" i="3"/>
  <c r="V598" i="3"/>
  <c r="U598" i="3"/>
  <c r="T598" i="3"/>
  <c r="S598" i="3"/>
  <c r="R598" i="3"/>
  <c r="M598" i="3"/>
  <c r="V597" i="3"/>
  <c r="U597" i="3"/>
  <c r="T597" i="3"/>
  <c r="S597" i="3"/>
  <c r="R597" i="3"/>
  <c r="M597" i="3"/>
  <c r="V596" i="3"/>
  <c r="U596" i="3"/>
  <c r="T596" i="3"/>
  <c r="S596" i="3"/>
  <c r="R596" i="3"/>
  <c r="M596" i="3"/>
  <c r="V595" i="3"/>
  <c r="U595" i="3"/>
  <c r="T595" i="3"/>
  <c r="S595" i="3"/>
  <c r="R595" i="3"/>
  <c r="M595" i="3"/>
  <c r="V594" i="3"/>
  <c r="U594" i="3"/>
  <c r="T594" i="3"/>
  <c r="S594" i="3"/>
  <c r="R594" i="3"/>
  <c r="M594" i="3"/>
  <c r="V593" i="3"/>
  <c r="U593" i="3"/>
  <c r="T593" i="3"/>
  <c r="S593" i="3"/>
  <c r="R593" i="3"/>
  <c r="M593" i="3"/>
  <c r="W593" i="3" l="1"/>
  <c r="W598" i="3"/>
  <c r="W595" i="3"/>
  <c r="W594" i="3"/>
  <c r="W597" i="3"/>
  <c r="W596" i="3"/>
  <c r="V599" i="3"/>
  <c r="U599" i="3"/>
  <c r="T599" i="3"/>
  <c r="S599" i="3"/>
  <c r="R599" i="3"/>
  <c r="M599" i="3"/>
  <c r="V592" i="3"/>
  <c r="U592" i="3"/>
  <c r="T592" i="3"/>
  <c r="S592" i="3"/>
  <c r="R592" i="3"/>
  <c r="M592" i="3"/>
  <c r="V591" i="3"/>
  <c r="U591" i="3"/>
  <c r="T591" i="3"/>
  <c r="S591" i="3"/>
  <c r="R591" i="3"/>
  <c r="M591" i="3"/>
  <c r="V590" i="3"/>
  <c r="U590" i="3"/>
  <c r="T590" i="3"/>
  <c r="S590" i="3"/>
  <c r="R590" i="3"/>
  <c r="M590" i="3"/>
  <c r="V589" i="3"/>
  <c r="U589" i="3"/>
  <c r="T589" i="3"/>
  <c r="S589" i="3"/>
  <c r="R589" i="3"/>
  <c r="M589" i="3"/>
  <c r="W599" i="3" l="1"/>
  <c r="W591" i="3"/>
  <c r="W592" i="3"/>
  <c r="W590" i="3"/>
  <c r="W589" i="3"/>
  <c r="M600" i="3"/>
  <c r="R600" i="3"/>
  <c r="S600" i="3"/>
  <c r="T600" i="3"/>
  <c r="U600" i="3"/>
  <c r="V600" i="3"/>
  <c r="V586" i="3"/>
  <c r="U586" i="3"/>
  <c r="T586" i="3"/>
  <c r="S586" i="3"/>
  <c r="R586" i="3"/>
  <c r="M586" i="3"/>
  <c r="V585" i="3"/>
  <c r="U585" i="3"/>
  <c r="T585" i="3"/>
  <c r="S585" i="3"/>
  <c r="R585" i="3"/>
  <c r="M585" i="3"/>
  <c r="V584" i="3"/>
  <c r="U584" i="3"/>
  <c r="T584" i="3"/>
  <c r="S584" i="3"/>
  <c r="R584" i="3"/>
  <c r="M584" i="3"/>
  <c r="V583" i="3"/>
  <c r="U583" i="3"/>
  <c r="T583" i="3"/>
  <c r="S583" i="3"/>
  <c r="R583" i="3"/>
  <c r="M583" i="3"/>
  <c r="V582" i="3"/>
  <c r="U582" i="3"/>
  <c r="T582" i="3"/>
  <c r="S582" i="3"/>
  <c r="R582" i="3"/>
  <c r="M582" i="3"/>
  <c r="V581" i="3"/>
  <c r="U581" i="3"/>
  <c r="T581" i="3"/>
  <c r="S581" i="3"/>
  <c r="R581" i="3"/>
  <c r="M581" i="3"/>
  <c r="V580" i="3"/>
  <c r="U580" i="3"/>
  <c r="T580" i="3"/>
  <c r="S580" i="3"/>
  <c r="R580" i="3"/>
  <c r="M580" i="3"/>
  <c r="V588" i="3"/>
  <c r="U588" i="3"/>
  <c r="T588" i="3"/>
  <c r="S588" i="3"/>
  <c r="R588" i="3"/>
  <c r="M588" i="3"/>
  <c r="V587" i="3"/>
  <c r="U587" i="3"/>
  <c r="T587" i="3"/>
  <c r="S587" i="3"/>
  <c r="R587" i="3"/>
  <c r="M587" i="3"/>
  <c r="V579" i="3"/>
  <c r="U579" i="3"/>
  <c r="T579" i="3"/>
  <c r="S579" i="3"/>
  <c r="R579" i="3"/>
  <c r="M579" i="3"/>
  <c r="V578" i="3"/>
  <c r="U578" i="3"/>
  <c r="T578" i="3"/>
  <c r="S578" i="3"/>
  <c r="R578" i="3"/>
  <c r="M578" i="3"/>
  <c r="V577" i="3"/>
  <c r="U577" i="3"/>
  <c r="T577" i="3"/>
  <c r="S577" i="3"/>
  <c r="R577" i="3"/>
  <c r="M577" i="3"/>
  <c r="W580" i="3" l="1"/>
  <c r="W586" i="3"/>
  <c r="W600" i="3"/>
  <c r="W584" i="3"/>
  <c r="W588" i="3"/>
  <c r="W581" i="3"/>
  <c r="W587" i="3"/>
  <c r="W585" i="3"/>
  <c r="W582" i="3"/>
  <c r="W583" i="3"/>
  <c r="W579" i="3"/>
  <c r="W577" i="3"/>
  <c r="W578" i="3"/>
  <c r="V575" i="3"/>
  <c r="U575" i="3"/>
  <c r="T575" i="3"/>
  <c r="S575" i="3"/>
  <c r="R575" i="3"/>
  <c r="M575" i="3"/>
  <c r="V574" i="3"/>
  <c r="U574" i="3"/>
  <c r="T574" i="3"/>
  <c r="S574" i="3"/>
  <c r="R574" i="3"/>
  <c r="M574" i="3"/>
  <c r="V573" i="3"/>
  <c r="U573" i="3"/>
  <c r="T573" i="3"/>
  <c r="S573" i="3"/>
  <c r="R573" i="3"/>
  <c r="M573" i="3"/>
  <c r="V572" i="3"/>
  <c r="U572" i="3"/>
  <c r="T572" i="3"/>
  <c r="S572" i="3"/>
  <c r="R572" i="3"/>
  <c r="M572" i="3"/>
  <c r="V571" i="3"/>
  <c r="U571" i="3"/>
  <c r="T571" i="3"/>
  <c r="S571" i="3"/>
  <c r="R571" i="3"/>
  <c r="M571" i="3"/>
  <c r="V570" i="3"/>
  <c r="U570" i="3"/>
  <c r="T570" i="3"/>
  <c r="S570" i="3"/>
  <c r="R570" i="3"/>
  <c r="M570" i="3"/>
  <c r="W575" i="3" l="1"/>
  <c r="W573" i="3"/>
  <c r="W570" i="3"/>
  <c r="W574" i="3"/>
  <c r="W572" i="3"/>
  <c r="W571" i="3"/>
  <c r="V565" i="3"/>
  <c r="U565" i="3"/>
  <c r="T565" i="3"/>
  <c r="S565" i="3"/>
  <c r="R565" i="3"/>
  <c r="M565" i="3"/>
  <c r="V564" i="3"/>
  <c r="U564" i="3"/>
  <c r="T564" i="3"/>
  <c r="S564" i="3"/>
  <c r="R564" i="3"/>
  <c r="M564" i="3"/>
  <c r="V563" i="3"/>
  <c r="U563" i="3"/>
  <c r="T563" i="3"/>
  <c r="S563" i="3"/>
  <c r="R563" i="3"/>
  <c r="M563" i="3"/>
  <c r="V562" i="3"/>
  <c r="U562" i="3"/>
  <c r="T562" i="3"/>
  <c r="S562" i="3"/>
  <c r="R562" i="3"/>
  <c r="M562" i="3"/>
  <c r="V561" i="3"/>
  <c r="U561" i="3"/>
  <c r="T561" i="3"/>
  <c r="S561" i="3"/>
  <c r="R561" i="3"/>
  <c r="M561" i="3"/>
  <c r="V560" i="3"/>
  <c r="U560" i="3"/>
  <c r="T560" i="3"/>
  <c r="S560" i="3"/>
  <c r="R560" i="3"/>
  <c r="M560" i="3"/>
  <c r="V559" i="3"/>
  <c r="U559" i="3"/>
  <c r="T559" i="3"/>
  <c r="S559" i="3"/>
  <c r="R559" i="3"/>
  <c r="M559" i="3"/>
  <c r="V558" i="3"/>
  <c r="U558" i="3"/>
  <c r="T558" i="3"/>
  <c r="S558" i="3"/>
  <c r="R558" i="3"/>
  <c r="M558" i="3"/>
  <c r="V557" i="3"/>
  <c r="U557" i="3"/>
  <c r="T557" i="3"/>
  <c r="S557" i="3"/>
  <c r="R557" i="3"/>
  <c r="M557" i="3"/>
  <c r="V556" i="3"/>
  <c r="U556" i="3"/>
  <c r="T556" i="3"/>
  <c r="S556" i="3"/>
  <c r="R556" i="3"/>
  <c r="M556" i="3"/>
  <c r="V568" i="3"/>
  <c r="U568" i="3"/>
  <c r="T568" i="3"/>
  <c r="S568" i="3"/>
  <c r="R568" i="3"/>
  <c r="M568" i="3"/>
  <c r="V567" i="3"/>
  <c r="U567" i="3"/>
  <c r="T567" i="3"/>
  <c r="S567" i="3"/>
  <c r="R567" i="3"/>
  <c r="M567" i="3"/>
  <c r="V566" i="3"/>
  <c r="U566" i="3"/>
  <c r="T566" i="3"/>
  <c r="S566" i="3"/>
  <c r="R566" i="3"/>
  <c r="M566" i="3"/>
  <c r="V555" i="3"/>
  <c r="U555" i="3"/>
  <c r="T555" i="3"/>
  <c r="S555" i="3"/>
  <c r="R555" i="3"/>
  <c r="M555" i="3"/>
  <c r="V554" i="3"/>
  <c r="U554" i="3"/>
  <c r="T554" i="3"/>
  <c r="S554" i="3"/>
  <c r="R554" i="3"/>
  <c r="M554" i="3"/>
  <c r="V553" i="3"/>
  <c r="U553" i="3"/>
  <c r="T553" i="3"/>
  <c r="S553" i="3"/>
  <c r="R553" i="3"/>
  <c r="M553" i="3"/>
  <c r="V552" i="3"/>
  <c r="U552" i="3"/>
  <c r="T552" i="3"/>
  <c r="S552" i="3"/>
  <c r="R552" i="3"/>
  <c r="M552" i="3"/>
  <c r="W560" i="3" l="1"/>
  <c r="W559" i="3"/>
  <c r="W565" i="3"/>
  <c r="W558" i="3"/>
  <c r="W564" i="3"/>
  <c r="W557" i="3"/>
  <c r="W563" i="3"/>
  <c r="W552" i="3"/>
  <c r="W567" i="3"/>
  <c r="W568" i="3"/>
  <c r="W562" i="3"/>
  <c r="W561" i="3"/>
  <c r="W556" i="3"/>
  <c r="W553" i="3"/>
  <c r="W566" i="3"/>
  <c r="W555" i="3"/>
  <c r="W554" i="3"/>
  <c r="V550" i="3"/>
  <c r="U550" i="3"/>
  <c r="T550" i="3"/>
  <c r="S550" i="3"/>
  <c r="R550" i="3"/>
  <c r="M550" i="3"/>
  <c r="V549" i="3"/>
  <c r="U549" i="3"/>
  <c r="T549" i="3"/>
  <c r="S549" i="3"/>
  <c r="R549" i="3"/>
  <c r="M549" i="3"/>
  <c r="V548" i="3"/>
  <c r="U548" i="3"/>
  <c r="T548" i="3"/>
  <c r="S548" i="3"/>
  <c r="R548" i="3"/>
  <c r="M548" i="3"/>
  <c r="V547" i="3"/>
  <c r="U547" i="3"/>
  <c r="T547" i="3"/>
  <c r="S547" i="3"/>
  <c r="R547" i="3"/>
  <c r="M547" i="3"/>
  <c r="V546" i="3"/>
  <c r="U546" i="3"/>
  <c r="T546" i="3"/>
  <c r="S546" i="3"/>
  <c r="R546" i="3"/>
  <c r="M546" i="3"/>
  <c r="V545" i="3"/>
  <c r="U545" i="3"/>
  <c r="T545" i="3"/>
  <c r="S545" i="3"/>
  <c r="R545" i="3"/>
  <c r="M545" i="3"/>
  <c r="V544" i="3"/>
  <c r="U544" i="3"/>
  <c r="T544" i="3"/>
  <c r="S544" i="3"/>
  <c r="R544" i="3"/>
  <c r="M544" i="3"/>
  <c r="V543" i="3"/>
  <c r="U543" i="3"/>
  <c r="T543" i="3"/>
  <c r="S543" i="3"/>
  <c r="R543" i="3"/>
  <c r="M543" i="3"/>
  <c r="V541" i="3"/>
  <c r="U541" i="3"/>
  <c r="T541" i="3"/>
  <c r="S541" i="3"/>
  <c r="R541" i="3"/>
  <c r="M541" i="3"/>
  <c r="V540" i="3"/>
  <c r="U540" i="3"/>
  <c r="T540" i="3"/>
  <c r="S540" i="3"/>
  <c r="R540" i="3"/>
  <c r="M540" i="3"/>
  <c r="V539" i="3"/>
  <c r="U539" i="3"/>
  <c r="T539" i="3"/>
  <c r="S539" i="3"/>
  <c r="R539" i="3"/>
  <c r="M539" i="3"/>
  <c r="V538" i="3"/>
  <c r="U538" i="3"/>
  <c r="T538" i="3"/>
  <c r="S538" i="3"/>
  <c r="R538" i="3"/>
  <c r="M538" i="3"/>
  <c r="V537" i="3"/>
  <c r="U537" i="3"/>
  <c r="T537" i="3"/>
  <c r="S537" i="3"/>
  <c r="R537" i="3"/>
  <c r="M537" i="3"/>
  <c r="V536" i="3"/>
  <c r="U536" i="3"/>
  <c r="T536" i="3"/>
  <c r="S536" i="3"/>
  <c r="R536" i="3"/>
  <c r="M536" i="3"/>
  <c r="V535" i="3"/>
  <c r="U535" i="3"/>
  <c r="T535" i="3"/>
  <c r="S535" i="3"/>
  <c r="R535" i="3"/>
  <c r="M535" i="3"/>
  <c r="V534" i="3"/>
  <c r="U534" i="3"/>
  <c r="T534" i="3"/>
  <c r="S534" i="3"/>
  <c r="R534" i="3"/>
  <c r="M534" i="3"/>
  <c r="V533" i="3"/>
  <c r="U533" i="3"/>
  <c r="T533" i="3"/>
  <c r="S533" i="3"/>
  <c r="R533" i="3"/>
  <c r="M533" i="3"/>
  <c r="W535" i="3" l="1"/>
  <c r="W541" i="3"/>
  <c r="W545" i="3"/>
  <c r="W544" i="3"/>
  <c r="W550" i="3"/>
  <c r="W543" i="3"/>
  <c r="W549" i="3"/>
  <c r="W548" i="3"/>
  <c r="W536" i="3"/>
  <c r="W546" i="3"/>
  <c r="W547" i="3"/>
  <c r="W540" i="3"/>
  <c r="W539" i="3"/>
  <c r="W533" i="3"/>
  <c r="W538" i="3"/>
  <c r="W537" i="3"/>
  <c r="W534" i="3"/>
  <c r="V532" i="3"/>
  <c r="U532" i="3"/>
  <c r="T532" i="3"/>
  <c r="S532" i="3"/>
  <c r="R532" i="3"/>
  <c r="M532" i="3"/>
  <c r="V531" i="3"/>
  <c r="U531" i="3"/>
  <c r="T531" i="3"/>
  <c r="S531" i="3"/>
  <c r="R531" i="3"/>
  <c r="M531" i="3"/>
  <c r="V530" i="3"/>
  <c r="U530" i="3"/>
  <c r="T530" i="3"/>
  <c r="S530" i="3"/>
  <c r="R530" i="3"/>
  <c r="M530" i="3"/>
  <c r="V529" i="3"/>
  <c r="U529" i="3"/>
  <c r="T529" i="3"/>
  <c r="S529" i="3"/>
  <c r="R529" i="3"/>
  <c r="M529" i="3"/>
  <c r="V528" i="3"/>
  <c r="U528" i="3"/>
  <c r="T528" i="3"/>
  <c r="S528" i="3"/>
  <c r="R528" i="3"/>
  <c r="M528" i="3"/>
  <c r="V527" i="3"/>
  <c r="U527" i="3"/>
  <c r="T527" i="3"/>
  <c r="S527" i="3"/>
  <c r="R527" i="3"/>
  <c r="M527" i="3"/>
  <c r="V526" i="3"/>
  <c r="U526" i="3"/>
  <c r="T526" i="3"/>
  <c r="S526" i="3"/>
  <c r="R526" i="3"/>
  <c r="M526" i="3"/>
  <c r="V525" i="3"/>
  <c r="U525" i="3"/>
  <c r="T525" i="3"/>
  <c r="S525" i="3"/>
  <c r="R525" i="3"/>
  <c r="M525" i="3"/>
  <c r="V524" i="3"/>
  <c r="U524" i="3"/>
  <c r="T524" i="3"/>
  <c r="S524" i="3"/>
  <c r="R524" i="3"/>
  <c r="M524" i="3"/>
  <c r="W527" i="3" l="1"/>
  <c r="W526" i="3"/>
  <c r="W525" i="3"/>
  <c r="W531" i="3"/>
  <c r="W532" i="3"/>
  <c r="W530" i="3"/>
  <c r="W529" i="3"/>
  <c r="W528" i="3"/>
  <c r="W524" i="3"/>
  <c r="V542" i="3"/>
  <c r="U542" i="3"/>
  <c r="T542" i="3"/>
  <c r="S542" i="3"/>
  <c r="R542" i="3"/>
  <c r="M542" i="3"/>
  <c r="V523" i="3"/>
  <c r="U523" i="3"/>
  <c r="T523" i="3"/>
  <c r="S523" i="3"/>
  <c r="R523" i="3"/>
  <c r="M523" i="3"/>
  <c r="V522" i="3"/>
  <c r="U522" i="3"/>
  <c r="T522" i="3"/>
  <c r="S522" i="3"/>
  <c r="R522" i="3"/>
  <c r="M522" i="3"/>
  <c r="V521" i="3"/>
  <c r="U521" i="3"/>
  <c r="T521" i="3"/>
  <c r="S521" i="3"/>
  <c r="R521" i="3"/>
  <c r="M521" i="3"/>
  <c r="V520" i="3"/>
  <c r="U520" i="3"/>
  <c r="T520" i="3"/>
  <c r="S520" i="3"/>
  <c r="R520" i="3"/>
  <c r="M520" i="3"/>
  <c r="V519" i="3"/>
  <c r="U519" i="3"/>
  <c r="T519" i="3"/>
  <c r="S519" i="3"/>
  <c r="R519" i="3"/>
  <c r="M519" i="3"/>
  <c r="V518" i="3"/>
  <c r="U518" i="3"/>
  <c r="T518" i="3"/>
  <c r="S518" i="3"/>
  <c r="R518" i="3"/>
  <c r="M518" i="3"/>
  <c r="V517" i="3"/>
  <c r="U517" i="3"/>
  <c r="T517" i="3"/>
  <c r="S517" i="3"/>
  <c r="R517" i="3"/>
  <c r="M517" i="3"/>
  <c r="W518" i="3" l="1"/>
  <c r="W542" i="3"/>
  <c r="W519" i="3"/>
  <c r="W523" i="3"/>
  <c r="W522" i="3"/>
  <c r="W517" i="3"/>
  <c r="W520" i="3"/>
  <c r="W521" i="3"/>
  <c r="V551" i="3"/>
  <c r="U551" i="3"/>
  <c r="T551" i="3"/>
  <c r="S551" i="3"/>
  <c r="R551" i="3"/>
  <c r="M551" i="3"/>
  <c r="V516" i="3"/>
  <c r="U516" i="3"/>
  <c r="T516" i="3"/>
  <c r="S516" i="3"/>
  <c r="R516" i="3"/>
  <c r="M516" i="3"/>
  <c r="V515" i="3"/>
  <c r="U515" i="3"/>
  <c r="T515" i="3"/>
  <c r="S515" i="3"/>
  <c r="R515" i="3"/>
  <c r="M515" i="3"/>
  <c r="V514" i="3"/>
  <c r="U514" i="3"/>
  <c r="T514" i="3"/>
  <c r="S514" i="3"/>
  <c r="R514" i="3"/>
  <c r="M514" i="3"/>
  <c r="V513" i="3"/>
  <c r="U513" i="3"/>
  <c r="T513" i="3"/>
  <c r="S513" i="3"/>
  <c r="R513" i="3"/>
  <c r="M513" i="3"/>
  <c r="V512" i="3"/>
  <c r="U512" i="3"/>
  <c r="T512" i="3"/>
  <c r="S512" i="3"/>
  <c r="R512" i="3"/>
  <c r="M512" i="3"/>
  <c r="V511" i="3"/>
  <c r="U511" i="3"/>
  <c r="T511" i="3"/>
  <c r="S511" i="3"/>
  <c r="R511" i="3"/>
  <c r="M511" i="3"/>
  <c r="V576" i="3"/>
  <c r="U576" i="3"/>
  <c r="T576" i="3"/>
  <c r="S576" i="3"/>
  <c r="R576" i="3"/>
  <c r="M576" i="3"/>
  <c r="V569" i="3"/>
  <c r="U569" i="3"/>
  <c r="T569" i="3"/>
  <c r="S569" i="3"/>
  <c r="R569" i="3"/>
  <c r="M569" i="3"/>
  <c r="V510" i="3"/>
  <c r="U510" i="3"/>
  <c r="T510" i="3"/>
  <c r="S510" i="3"/>
  <c r="R510" i="3"/>
  <c r="M510" i="3"/>
  <c r="W511" i="3" l="1"/>
  <c r="W551" i="3"/>
  <c r="W512" i="3"/>
  <c r="W516" i="3"/>
  <c r="W515" i="3"/>
  <c r="W514" i="3"/>
  <c r="W513" i="3"/>
  <c r="W576" i="3"/>
  <c r="W569" i="3"/>
  <c r="W510" i="3"/>
  <c r="V506" i="3"/>
  <c r="U506" i="3"/>
  <c r="T506" i="3"/>
  <c r="S506" i="3"/>
  <c r="R506" i="3"/>
  <c r="M506" i="3"/>
  <c r="V505" i="3"/>
  <c r="U505" i="3"/>
  <c r="T505" i="3"/>
  <c r="S505" i="3"/>
  <c r="R505" i="3"/>
  <c r="M505" i="3"/>
  <c r="V504" i="3"/>
  <c r="U504" i="3"/>
  <c r="T504" i="3"/>
  <c r="S504" i="3"/>
  <c r="R504" i="3"/>
  <c r="M504" i="3"/>
  <c r="V503" i="3"/>
  <c r="U503" i="3"/>
  <c r="T503" i="3"/>
  <c r="S503" i="3"/>
  <c r="R503" i="3"/>
  <c r="M503" i="3"/>
  <c r="V502" i="3"/>
  <c r="U502" i="3"/>
  <c r="T502" i="3"/>
  <c r="S502" i="3"/>
  <c r="R502" i="3"/>
  <c r="M502" i="3"/>
  <c r="V501" i="3"/>
  <c r="U501" i="3"/>
  <c r="T501" i="3"/>
  <c r="S501" i="3"/>
  <c r="R501" i="3"/>
  <c r="M501" i="3"/>
  <c r="V500" i="3"/>
  <c r="U500" i="3"/>
  <c r="T500" i="3"/>
  <c r="S500" i="3"/>
  <c r="R500" i="3"/>
  <c r="M500" i="3"/>
  <c r="V498" i="3"/>
  <c r="U498" i="3"/>
  <c r="T498" i="3"/>
  <c r="S498" i="3"/>
  <c r="R498" i="3"/>
  <c r="M498" i="3"/>
  <c r="V497" i="3"/>
  <c r="U497" i="3"/>
  <c r="T497" i="3"/>
  <c r="S497" i="3"/>
  <c r="R497" i="3"/>
  <c r="M497" i="3"/>
  <c r="V496" i="3"/>
  <c r="U496" i="3"/>
  <c r="T496" i="3"/>
  <c r="S496" i="3"/>
  <c r="R496" i="3"/>
  <c r="M496" i="3"/>
  <c r="V495" i="3"/>
  <c r="U495" i="3"/>
  <c r="T495" i="3"/>
  <c r="S495" i="3"/>
  <c r="R495" i="3"/>
  <c r="M495" i="3"/>
  <c r="V494" i="3"/>
  <c r="U494" i="3"/>
  <c r="T494" i="3"/>
  <c r="S494" i="3"/>
  <c r="R494" i="3"/>
  <c r="M494" i="3"/>
  <c r="V493" i="3"/>
  <c r="U493" i="3"/>
  <c r="T493" i="3"/>
  <c r="S493" i="3"/>
  <c r="R493" i="3"/>
  <c r="M493" i="3"/>
  <c r="V492" i="3"/>
  <c r="U492" i="3"/>
  <c r="T492" i="3"/>
  <c r="S492" i="3"/>
  <c r="R492" i="3"/>
  <c r="M492" i="3"/>
  <c r="V491" i="3"/>
  <c r="U491" i="3"/>
  <c r="T491" i="3"/>
  <c r="S491" i="3"/>
  <c r="R491" i="3"/>
  <c r="M491" i="3"/>
  <c r="W501" i="3" l="1"/>
  <c r="W500" i="3"/>
  <c r="W505" i="3"/>
  <c r="W492" i="3"/>
  <c r="W506" i="3"/>
  <c r="W504" i="3"/>
  <c r="W493" i="3"/>
  <c r="W503" i="3"/>
  <c r="W502" i="3"/>
  <c r="W498" i="3"/>
  <c r="W496" i="3"/>
  <c r="W491" i="3"/>
  <c r="W497" i="3"/>
  <c r="W494" i="3"/>
  <c r="W495" i="3"/>
  <c r="V489" i="3"/>
  <c r="U489" i="3"/>
  <c r="T489" i="3"/>
  <c r="S489" i="3"/>
  <c r="R489" i="3"/>
  <c r="M489" i="3"/>
  <c r="V488" i="3"/>
  <c r="U488" i="3"/>
  <c r="T488" i="3"/>
  <c r="S488" i="3"/>
  <c r="R488" i="3"/>
  <c r="M488" i="3"/>
  <c r="V487" i="3"/>
  <c r="U487" i="3"/>
  <c r="T487" i="3"/>
  <c r="S487" i="3"/>
  <c r="R487" i="3"/>
  <c r="M487" i="3"/>
  <c r="V486" i="3"/>
  <c r="U486" i="3"/>
  <c r="T486" i="3"/>
  <c r="S486" i="3"/>
  <c r="R486" i="3"/>
  <c r="M486" i="3"/>
  <c r="V485" i="3"/>
  <c r="U485" i="3"/>
  <c r="T485" i="3"/>
  <c r="S485" i="3"/>
  <c r="R485" i="3"/>
  <c r="M485" i="3"/>
  <c r="V484" i="3"/>
  <c r="U484" i="3"/>
  <c r="T484" i="3"/>
  <c r="S484" i="3"/>
  <c r="R484" i="3"/>
  <c r="M484" i="3"/>
  <c r="V482" i="3"/>
  <c r="U482" i="3"/>
  <c r="T482" i="3"/>
  <c r="S482" i="3"/>
  <c r="R482" i="3"/>
  <c r="M482" i="3"/>
  <c r="V481" i="3"/>
  <c r="U481" i="3"/>
  <c r="T481" i="3"/>
  <c r="S481" i="3"/>
  <c r="R481" i="3"/>
  <c r="M481" i="3"/>
  <c r="V480" i="3"/>
  <c r="U480" i="3"/>
  <c r="T480" i="3"/>
  <c r="S480" i="3"/>
  <c r="R480" i="3"/>
  <c r="M480" i="3"/>
  <c r="W484" i="3" l="1"/>
  <c r="W489" i="3"/>
  <c r="W481" i="3"/>
  <c r="W480" i="3"/>
  <c r="W487" i="3"/>
  <c r="W488" i="3"/>
  <c r="W485" i="3"/>
  <c r="W486" i="3"/>
  <c r="W482" i="3"/>
  <c r="V454" i="3"/>
  <c r="U454" i="3"/>
  <c r="T454" i="3"/>
  <c r="S454" i="3"/>
  <c r="R454" i="3"/>
  <c r="M454" i="3"/>
  <c r="V453" i="3"/>
  <c r="U453" i="3"/>
  <c r="T453" i="3"/>
  <c r="S453" i="3"/>
  <c r="R453" i="3"/>
  <c r="M453" i="3"/>
  <c r="V452" i="3"/>
  <c r="U452" i="3"/>
  <c r="T452" i="3"/>
  <c r="S452" i="3"/>
  <c r="R452" i="3"/>
  <c r="M452" i="3"/>
  <c r="V451" i="3"/>
  <c r="U451" i="3"/>
  <c r="T451" i="3"/>
  <c r="S451" i="3"/>
  <c r="R451" i="3"/>
  <c r="M451" i="3"/>
  <c r="V450" i="3"/>
  <c r="U450" i="3"/>
  <c r="T450" i="3"/>
  <c r="S450" i="3"/>
  <c r="R450" i="3"/>
  <c r="M450" i="3"/>
  <c r="V449" i="3"/>
  <c r="U449" i="3"/>
  <c r="T449" i="3"/>
  <c r="S449" i="3"/>
  <c r="R449" i="3"/>
  <c r="M449" i="3"/>
  <c r="V448" i="3"/>
  <c r="U448" i="3"/>
  <c r="T448" i="3"/>
  <c r="S448" i="3"/>
  <c r="R448" i="3"/>
  <c r="M448" i="3"/>
  <c r="V447" i="3"/>
  <c r="U447" i="3"/>
  <c r="T447" i="3"/>
  <c r="S447" i="3"/>
  <c r="R447" i="3"/>
  <c r="M447" i="3"/>
  <c r="V446" i="3"/>
  <c r="U446" i="3"/>
  <c r="T446" i="3"/>
  <c r="S446" i="3"/>
  <c r="R446" i="3"/>
  <c r="M446" i="3"/>
  <c r="V445" i="3"/>
  <c r="U445" i="3"/>
  <c r="T445" i="3"/>
  <c r="S445" i="3"/>
  <c r="R445" i="3"/>
  <c r="M445" i="3"/>
  <c r="V444" i="3"/>
  <c r="U444" i="3"/>
  <c r="T444" i="3"/>
  <c r="S444" i="3"/>
  <c r="R444" i="3"/>
  <c r="M444" i="3"/>
  <c r="V443" i="3"/>
  <c r="U443" i="3"/>
  <c r="T443" i="3"/>
  <c r="S443" i="3"/>
  <c r="R443" i="3"/>
  <c r="M443" i="3"/>
  <c r="V442" i="3"/>
  <c r="U442" i="3"/>
  <c r="T442" i="3"/>
  <c r="S442" i="3"/>
  <c r="R442" i="3"/>
  <c r="M442" i="3"/>
  <c r="V441" i="3"/>
  <c r="U441" i="3"/>
  <c r="T441" i="3"/>
  <c r="S441" i="3"/>
  <c r="R441" i="3"/>
  <c r="M441" i="3"/>
  <c r="V440" i="3"/>
  <c r="U440" i="3"/>
  <c r="T440" i="3"/>
  <c r="S440" i="3"/>
  <c r="R440" i="3"/>
  <c r="M440" i="3"/>
  <c r="V439" i="3"/>
  <c r="U439" i="3"/>
  <c r="T439" i="3"/>
  <c r="S439" i="3"/>
  <c r="R439" i="3"/>
  <c r="M439" i="3"/>
  <c r="W448" i="3" l="1"/>
  <c r="W454" i="3"/>
  <c r="W440" i="3"/>
  <c r="W446" i="3"/>
  <c r="W449" i="3"/>
  <c r="W453" i="3"/>
  <c r="W447" i="3"/>
  <c r="W452" i="3"/>
  <c r="W441" i="3"/>
  <c r="W451" i="3"/>
  <c r="W450" i="3"/>
  <c r="W444" i="3"/>
  <c r="W439" i="3"/>
  <c r="W445" i="3"/>
  <c r="W442" i="3"/>
  <c r="W443" i="3"/>
  <c r="V437" i="3"/>
  <c r="U437" i="3"/>
  <c r="T437" i="3"/>
  <c r="S437" i="3"/>
  <c r="R437" i="3"/>
  <c r="M437" i="3"/>
  <c r="V436" i="3"/>
  <c r="U436" i="3"/>
  <c r="T436" i="3"/>
  <c r="S436" i="3"/>
  <c r="R436" i="3"/>
  <c r="M436" i="3"/>
  <c r="V435" i="3"/>
  <c r="U435" i="3"/>
  <c r="T435" i="3"/>
  <c r="S435" i="3"/>
  <c r="R435" i="3"/>
  <c r="M435" i="3"/>
  <c r="V434" i="3"/>
  <c r="U434" i="3"/>
  <c r="T434" i="3"/>
  <c r="S434" i="3"/>
  <c r="R434" i="3"/>
  <c r="M434" i="3"/>
  <c r="V433" i="3"/>
  <c r="U433" i="3"/>
  <c r="T433" i="3"/>
  <c r="S433" i="3"/>
  <c r="R433" i="3"/>
  <c r="M433" i="3"/>
  <c r="V432" i="3"/>
  <c r="U432" i="3"/>
  <c r="T432" i="3"/>
  <c r="S432" i="3"/>
  <c r="R432" i="3"/>
  <c r="M432" i="3"/>
  <c r="V431" i="3"/>
  <c r="U431" i="3"/>
  <c r="T431" i="3"/>
  <c r="S431" i="3"/>
  <c r="R431" i="3"/>
  <c r="M431" i="3"/>
  <c r="V430" i="3"/>
  <c r="U430" i="3"/>
  <c r="T430" i="3"/>
  <c r="S430" i="3"/>
  <c r="R430" i="3"/>
  <c r="M430" i="3"/>
  <c r="V429" i="3"/>
  <c r="U429" i="3"/>
  <c r="T429" i="3"/>
  <c r="S429" i="3"/>
  <c r="R429" i="3"/>
  <c r="M429" i="3"/>
  <c r="W432" i="3" l="1"/>
  <c r="W437" i="3"/>
  <c r="W431" i="3"/>
  <c r="W436" i="3"/>
  <c r="W429" i="3"/>
  <c r="W435" i="3"/>
  <c r="W433" i="3"/>
  <c r="W430" i="3"/>
  <c r="W434" i="3"/>
  <c r="V455" i="3"/>
  <c r="U455" i="3"/>
  <c r="T455" i="3"/>
  <c r="S455" i="3"/>
  <c r="R455" i="3"/>
  <c r="M455" i="3"/>
  <c r="V438" i="3"/>
  <c r="U438" i="3"/>
  <c r="T438" i="3"/>
  <c r="S438" i="3"/>
  <c r="R438" i="3"/>
  <c r="M438" i="3"/>
  <c r="V428" i="3"/>
  <c r="U428" i="3"/>
  <c r="T428" i="3"/>
  <c r="S428" i="3"/>
  <c r="R428" i="3"/>
  <c r="M428" i="3"/>
  <c r="V427" i="3"/>
  <c r="U427" i="3"/>
  <c r="T427" i="3"/>
  <c r="S427" i="3"/>
  <c r="R427" i="3"/>
  <c r="M427" i="3"/>
  <c r="V426" i="3"/>
  <c r="U426" i="3"/>
  <c r="T426" i="3"/>
  <c r="S426" i="3"/>
  <c r="R426" i="3"/>
  <c r="M426" i="3"/>
  <c r="V425" i="3"/>
  <c r="U425" i="3"/>
  <c r="T425" i="3"/>
  <c r="S425" i="3"/>
  <c r="R425" i="3"/>
  <c r="M425" i="3"/>
  <c r="V424" i="3"/>
  <c r="U424" i="3"/>
  <c r="T424" i="3"/>
  <c r="S424" i="3"/>
  <c r="R424" i="3"/>
  <c r="M424" i="3"/>
  <c r="W425" i="3" l="1"/>
  <c r="W438" i="3"/>
  <c r="W455" i="3"/>
  <c r="W428" i="3"/>
  <c r="W424" i="3"/>
  <c r="W427" i="3"/>
  <c r="W426" i="3"/>
  <c r="V423" i="3"/>
  <c r="U423" i="3"/>
  <c r="T423" i="3"/>
  <c r="S423" i="3"/>
  <c r="R423" i="3"/>
  <c r="M423" i="3"/>
  <c r="V422" i="3"/>
  <c r="U422" i="3"/>
  <c r="T422" i="3"/>
  <c r="S422" i="3"/>
  <c r="R422" i="3"/>
  <c r="M422" i="3"/>
  <c r="V421" i="3"/>
  <c r="U421" i="3"/>
  <c r="T421" i="3"/>
  <c r="S421" i="3"/>
  <c r="R421" i="3"/>
  <c r="M421" i="3"/>
  <c r="V420" i="3"/>
  <c r="U420" i="3"/>
  <c r="T420" i="3"/>
  <c r="S420" i="3"/>
  <c r="R420" i="3"/>
  <c r="M420" i="3"/>
  <c r="V419" i="3"/>
  <c r="U419" i="3"/>
  <c r="T419" i="3"/>
  <c r="S419" i="3"/>
  <c r="R419" i="3"/>
  <c r="M419" i="3"/>
  <c r="V418" i="3"/>
  <c r="U418" i="3"/>
  <c r="T418" i="3"/>
  <c r="S418" i="3"/>
  <c r="R418" i="3"/>
  <c r="M418" i="3"/>
  <c r="V417" i="3"/>
  <c r="U417" i="3"/>
  <c r="T417" i="3"/>
  <c r="S417" i="3"/>
  <c r="R417" i="3"/>
  <c r="M417" i="3"/>
  <c r="V414" i="3"/>
  <c r="U414" i="3"/>
  <c r="T414" i="3"/>
  <c r="S414" i="3"/>
  <c r="R414" i="3"/>
  <c r="M414" i="3"/>
  <c r="V413" i="3"/>
  <c r="U413" i="3"/>
  <c r="T413" i="3"/>
  <c r="S413" i="3"/>
  <c r="R413" i="3"/>
  <c r="M413" i="3"/>
  <c r="V412" i="3"/>
  <c r="U412" i="3"/>
  <c r="T412" i="3"/>
  <c r="S412" i="3"/>
  <c r="R412" i="3"/>
  <c r="M412" i="3"/>
  <c r="V411" i="3"/>
  <c r="U411" i="3"/>
  <c r="T411" i="3"/>
  <c r="S411" i="3"/>
  <c r="R411" i="3"/>
  <c r="M411" i="3"/>
  <c r="V410" i="3"/>
  <c r="U410" i="3"/>
  <c r="T410" i="3"/>
  <c r="S410" i="3"/>
  <c r="R410" i="3"/>
  <c r="M410" i="3"/>
  <c r="V409" i="3"/>
  <c r="U409" i="3"/>
  <c r="T409" i="3"/>
  <c r="S409" i="3"/>
  <c r="R409" i="3"/>
  <c r="M409" i="3"/>
  <c r="V408" i="3"/>
  <c r="U408" i="3"/>
  <c r="T408" i="3"/>
  <c r="S408" i="3"/>
  <c r="R408" i="3"/>
  <c r="M408" i="3"/>
  <c r="V407" i="3"/>
  <c r="U407" i="3"/>
  <c r="T407" i="3"/>
  <c r="S407" i="3"/>
  <c r="R407" i="3"/>
  <c r="M407" i="3"/>
  <c r="V406" i="3"/>
  <c r="U406" i="3"/>
  <c r="T406" i="3"/>
  <c r="S406" i="3"/>
  <c r="R406" i="3"/>
  <c r="M406" i="3"/>
  <c r="W417" i="3" l="1"/>
  <c r="W422" i="3"/>
  <c r="W423" i="3"/>
  <c r="W419" i="3"/>
  <c r="W418" i="3"/>
  <c r="W409" i="3"/>
  <c r="W421" i="3"/>
  <c r="W420" i="3"/>
  <c r="W407" i="3"/>
  <c r="W408" i="3"/>
  <c r="W414" i="3"/>
  <c r="W406" i="3"/>
  <c r="W412" i="3"/>
  <c r="W413" i="3"/>
  <c r="W411" i="3"/>
  <c r="W410" i="3"/>
  <c r="V456" i="3"/>
  <c r="U456" i="3"/>
  <c r="T456" i="3"/>
  <c r="S456" i="3"/>
  <c r="R456" i="3"/>
  <c r="M456" i="3"/>
  <c r="V416" i="3"/>
  <c r="U416" i="3"/>
  <c r="T416" i="3"/>
  <c r="S416" i="3"/>
  <c r="R416" i="3"/>
  <c r="M416" i="3"/>
  <c r="V415" i="3"/>
  <c r="U415" i="3"/>
  <c r="T415" i="3"/>
  <c r="S415" i="3"/>
  <c r="R415" i="3"/>
  <c r="M415" i="3"/>
  <c r="V405" i="3"/>
  <c r="U405" i="3"/>
  <c r="T405" i="3"/>
  <c r="S405" i="3"/>
  <c r="R405" i="3"/>
  <c r="M405" i="3"/>
  <c r="V404" i="3"/>
  <c r="U404" i="3"/>
  <c r="T404" i="3"/>
  <c r="S404" i="3"/>
  <c r="R404" i="3"/>
  <c r="M404" i="3"/>
  <c r="V403" i="3"/>
  <c r="U403" i="3"/>
  <c r="T403" i="3"/>
  <c r="S403" i="3"/>
  <c r="R403" i="3"/>
  <c r="M403" i="3"/>
  <c r="V401" i="3"/>
  <c r="U401" i="3"/>
  <c r="T401" i="3"/>
  <c r="S401" i="3"/>
  <c r="R401" i="3"/>
  <c r="M401" i="3"/>
  <c r="V400" i="3"/>
  <c r="U400" i="3"/>
  <c r="T400" i="3"/>
  <c r="S400" i="3"/>
  <c r="R400" i="3"/>
  <c r="M400" i="3"/>
  <c r="V399" i="3"/>
  <c r="U399" i="3"/>
  <c r="T399" i="3"/>
  <c r="S399" i="3"/>
  <c r="R399" i="3"/>
  <c r="M399" i="3"/>
  <c r="V398" i="3"/>
  <c r="U398" i="3"/>
  <c r="T398" i="3"/>
  <c r="S398" i="3"/>
  <c r="R398" i="3"/>
  <c r="M398" i="3"/>
  <c r="V397" i="3"/>
  <c r="U397" i="3"/>
  <c r="T397" i="3"/>
  <c r="S397" i="3"/>
  <c r="R397" i="3"/>
  <c r="M397" i="3"/>
  <c r="V396" i="3"/>
  <c r="U396" i="3"/>
  <c r="T396" i="3"/>
  <c r="S396" i="3"/>
  <c r="R396" i="3"/>
  <c r="M396" i="3"/>
  <c r="V395" i="3"/>
  <c r="U395" i="3"/>
  <c r="T395" i="3"/>
  <c r="S395" i="3"/>
  <c r="R395" i="3"/>
  <c r="M395" i="3"/>
  <c r="V394" i="3"/>
  <c r="U394" i="3"/>
  <c r="T394" i="3"/>
  <c r="S394" i="3"/>
  <c r="R394" i="3"/>
  <c r="M394" i="3"/>
  <c r="V393" i="3"/>
  <c r="U393" i="3"/>
  <c r="T393" i="3"/>
  <c r="S393" i="3"/>
  <c r="R393" i="3"/>
  <c r="M393" i="3"/>
  <c r="V392" i="3"/>
  <c r="U392" i="3"/>
  <c r="T392" i="3"/>
  <c r="S392" i="3"/>
  <c r="R392" i="3"/>
  <c r="M392" i="3"/>
  <c r="V391" i="3"/>
  <c r="U391" i="3"/>
  <c r="T391" i="3"/>
  <c r="S391" i="3"/>
  <c r="R391" i="3"/>
  <c r="M391" i="3"/>
  <c r="V390" i="3"/>
  <c r="U390" i="3"/>
  <c r="T390" i="3"/>
  <c r="S390" i="3"/>
  <c r="R390" i="3"/>
  <c r="M390" i="3"/>
  <c r="V389" i="3"/>
  <c r="U389" i="3"/>
  <c r="T389" i="3"/>
  <c r="S389" i="3"/>
  <c r="R389" i="3"/>
  <c r="M389" i="3"/>
  <c r="V388" i="3"/>
  <c r="U388" i="3"/>
  <c r="T388" i="3"/>
  <c r="S388" i="3"/>
  <c r="R388" i="3"/>
  <c r="M388" i="3"/>
  <c r="W456" i="3" l="1"/>
  <c r="W396" i="3"/>
  <c r="W416" i="3"/>
  <c r="W392" i="3"/>
  <c r="W394" i="3"/>
  <c r="W399" i="3"/>
  <c r="W415" i="3"/>
  <c r="W389" i="3"/>
  <c r="W400" i="3"/>
  <c r="W405" i="3"/>
  <c r="W404" i="3"/>
  <c r="W403" i="3"/>
  <c r="W395" i="3"/>
  <c r="W401" i="3"/>
  <c r="W397" i="3"/>
  <c r="W393" i="3"/>
  <c r="W398" i="3"/>
  <c r="W391" i="3"/>
  <c r="W390" i="3"/>
  <c r="W388" i="3"/>
  <c r="V384" i="3"/>
  <c r="U384" i="3"/>
  <c r="T384" i="3"/>
  <c r="S384" i="3"/>
  <c r="R384" i="3"/>
  <c r="M384" i="3"/>
  <c r="V383" i="3"/>
  <c r="U383" i="3"/>
  <c r="T383" i="3"/>
  <c r="S383" i="3"/>
  <c r="R383" i="3"/>
  <c r="M383" i="3"/>
  <c r="V382" i="3"/>
  <c r="U382" i="3"/>
  <c r="T382" i="3"/>
  <c r="S382" i="3"/>
  <c r="R382" i="3"/>
  <c r="M382" i="3"/>
  <c r="V381" i="3"/>
  <c r="U381" i="3"/>
  <c r="T381" i="3"/>
  <c r="S381" i="3"/>
  <c r="R381" i="3"/>
  <c r="M381" i="3"/>
  <c r="V380" i="3"/>
  <c r="U380" i="3"/>
  <c r="T380" i="3"/>
  <c r="S380" i="3"/>
  <c r="R380" i="3"/>
  <c r="M380" i="3"/>
  <c r="V379" i="3"/>
  <c r="U379" i="3"/>
  <c r="T379" i="3"/>
  <c r="S379" i="3"/>
  <c r="R379" i="3"/>
  <c r="M379" i="3"/>
  <c r="V378" i="3"/>
  <c r="U378" i="3"/>
  <c r="T378" i="3"/>
  <c r="S378" i="3"/>
  <c r="R378" i="3"/>
  <c r="M378" i="3"/>
  <c r="V377" i="3"/>
  <c r="U377" i="3"/>
  <c r="T377" i="3"/>
  <c r="S377" i="3"/>
  <c r="R377" i="3"/>
  <c r="M377" i="3"/>
  <c r="V376" i="3"/>
  <c r="U376" i="3"/>
  <c r="T376" i="3"/>
  <c r="S376" i="3"/>
  <c r="R376" i="3"/>
  <c r="M376" i="3"/>
  <c r="V375" i="3"/>
  <c r="U375" i="3"/>
  <c r="T375" i="3"/>
  <c r="S375" i="3"/>
  <c r="R375" i="3"/>
  <c r="M375" i="3"/>
  <c r="V457" i="3"/>
  <c r="U457" i="3"/>
  <c r="T457" i="3"/>
  <c r="S457" i="3"/>
  <c r="R457" i="3"/>
  <c r="M457" i="3"/>
  <c r="V402" i="3"/>
  <c r="U402" i="3"/>
  <c r="T402" i="3"/>
  <c r="S402" i="3"/>
  <c r="R402" i="3"/>
  <c r="M402" i="3"/>
  <c r="V387" i="3"/>
  <c r="U387" i="3"/>
  <c r="T387" i="3"/>
  <c r="S387" i="3"/>
  <c r="R387" i="3"/>
  <c r="M387" i="3"/>
  <c r="V386" i="3"/>
  <c r="U386" i="3"/>
  <c r="T386" i="3"/>
  <c r="S386" i="3"/>
  <c r="R386" i="3"/>
  <c r="M386" i="3"/>
  <c r="V385" i="3"/>
  <c r="U385" i="3"/>
  <c r="T385" i="3"/>
  <c r="S385" i="3"/>
  <c r="R385" i="3"/>
  <c r="M385" i="3"/>
  <c r="V373" i="3"/>
  <c r="U373" i="3"/>
  <c r="T373" i="3"/>
  <c r="S373" i="3"/>
  <c r="R373" i="3"/>
  <c r="M373" i="3"/>
  <c r="V372" i="3"/>
  <c r="U372" i="3"/>
  <c r="T372" i="3"/>
  <c r="S372" i="3"/>
  <c r="R372" i="3"/>
  <c r="M372" i="3"/>
  <c r="V371" i="3"/>
  <c r="U371" i="3"/>
  <c r="T371" i="3"/>
  <c r="S371" i="3"/>
  <c r="R371" i="3"/>
  <c r="M371" i="3"/>
  <c r="V370" i="3"/>
  <c r="U370" i="3"/>
  <c r="T370" i="3"/>
  <c r="S370" i="3"/>
  <c r="R370" i="3"/>
  <c r="M370" i="3"/>
  <c r="V369" i="3"/>
  <c r="U369" i="3"/>
  <c r="T369" i="3"/>
  <c r="S369" i="3"/>
  <c r="R369" i="3"/>
  <c r="M369" i="3"/>
  <c r="V368" i="3"/>
  <c r="U368" i="3"/>
  <c r="T368" i="3"/>
  <c r="S368" i="3"/>
  <c r="R368" i="3"/>
  <c r="M368" i="3"/>
  <c r="W378" i="3" l="1"/>
  <c r="W384" i="3"/>
  <c r="W383" i="3"/>
  <c r="W457" i="3"/>
  <c r="W379" i="3"/>
  <c r="W382" i="3"/>
  <c r="W385" i="3"/>
  <c r="W386" i="3"/>
  <c r="W376" i="3"/>
  <c r="W402" i="3"/>
  <c r="W387" i="3"/>
  <c r="W381" i="3"/>
  <c r="W380" i="3"/>
  <c r="W377" i="3"/>
  <c r="W375" i="3"/>
  <c r="W372" i="3"/>
  <c r="W373" i="3"/>
  <c r="W371" i="3"/>
  <c r="W369" i="3"/>
  <c r="W368" i="3"/>
  <c r="W370" i="3"/>
  <c r="V356" i="3"/>
  <c r="U356" i="3"/>
  <c r="T356" i="3"/>
  <c r="S356" i="3"/>
  <c r="R356" i="3"/>
  <c r="M356" i="3"/>
  <c r="V355" i="3"/>
  <c r="U355" i="3"/>
  <c r="T355" i="3"/>
  <c r="S355" i="3"/>
  <c r="R355" i="3"/>
  <c r="M355" i="3"/>
  <c r="V354" i="3"/>
  <c r="U354" i="3"/>
  <c r="T354" i="3"/>
  <c r="S354" i="3"/>
  <c r="R354" i="3"/>
  <c r="M354" i="3"/>
  <c r="V353" i="3"/>
  <c r="U353" i="3"/>
  <c r="T353" i="3"/>
  <c r="S353" i="3"/>
  <c r="R353" i="3"/>
  <c r="M353" i="3"/>
  <c r="V352" i="3"/>
  <c r="U352" i="3"/>
  <c r="T352" i="3"/>
  <c r="S352" i="3"/>
  <c r="R352" i="3"/>
  <c r="M352" i="3"/>
  <c r="V351" i="3"/>
  <c r="U351" i="3"/>
  <c r="T351" i="3"/>
  <c r="S351" i="3"/>
  <c r="R351" i="3"/>
  <c r="M351" i="3"/>
  <c r="V350" i="3"/>
  <c r="U350" i="3"/>
  <c r="T350" i="3"/>
  <c r="S350" i="3"/>
  <c r="R350" i="3"/>
  <c r="M350" i="3"/>
  <c r="V349" i="3"/>
  <c r="U349" i="3"/>
  <c r="T349" i="3"/>
  <c r="S349" i="3"/>
  <c r="R349" i="3"/>
  <c r="M349" i="3"/>
  <c r="W350" i="3" l="1"/>
  <c r="W356" i="3"/>
  <c r="W354" i="3"/>
  <c r="W352" i="3"/>
  <c r="W355" i="3"/>
  <c r="W353" i="3"/>
  <c r="W351" i="3"/>
  <c r="W349" i="3"/>
  <c r="V338" i="3"/>
  <c r="U338" i="3"/>
  <c r="T338" i="3"/>
  <c r="S338" i="3"/>
  <c r="R338" i="3"/>
  <c r="M338" i="3"/>
  <c r="V337" i="3"/>
  <c r="U337" i="3"/>
  <c r="T337" i="3"/>
  <c r="S337" i="3"/>
  <c r="R337" i="3"/>
  <c r="M337" i="3"/>
  <c r="V336" i="3"/>
  <c r="U336" i="3"/>
  <c r="T336" i="3"/>
  <c r="S336" i="3"/>
  <c r="R336" i="3"/>
  <c r="M336" i="3"/>
  <c r="W336" i="3" l="1"/>
  <c r="W338" i="3"/>
  <c r="W337" i="3"/>
  <c r="V334" i="3"/>
  <c r="U334" i="3"/>
  <c r="T334" i="3"/>
  <c r="S334" i="3"/>
  <c r="R334" i="3"/>
  <c r="M334" i="3"/>
  <c r="V333" i="3"/>
  <c r="U333" i="3"/>
  <c r="T333" i="3"/>
  <c r="S333" i="3"/>
  <c r="R333" i="3"/>
  <c r="M333" i="3"/>
  <c r="V332" i="3"/>
  <c r="U332" i="3"/>
  <c r="T332" i="3"/>
  <c r="S332" i="3"/>
  <c r="R332" i="3"/>
  <c r="M332" i="3"/>
  <c r="V331" i="3"/>
  <c r="U331" i="3"/>
  <c r="T331" i="3"/>
  <c r="S331" i="3"/>
  <c r="R331" i="3"/>
  <c r="M331" i="3"/>
  <c r="V330" i="3"/>
  <c r="U330" i="3"/>
  <c r="T330" i="3"/>
  <c r="S330" i="3"/>
  <c r="R330" i="3"/>
  <c r="M330" i="3"/>
  <c r="V329" i="3"/>
  <c r="U329" i="3"/>
  <c r="T329" i="3"/>
  <c r="S329" i="3"/>
  <c r="R329" i="3"/>
  <c r="M329" i="3"/>
  <c r="V328" i="3"/>
  <c r="U328" i="3"/>
  <c r="T328" i="3"/>
  <c r="S328" i="3"/>
  <c r="R328" i="3"/>
  <c r="M328" i="3"/>
  <c r="V327" i="3"/>
  <c r="U327" i="3"/>
  <c r="T327" i="3"/>
  <c r="S327" i="3"/>
  <c r="R327" i="3"/>
  <c r="M327" i="3"/>
  <c r="W334" i="3" l="1"/>
  <c r="W333" i="3"/>
  <c r="W332" i="3"/>
  <c r="W331" i="3"/>
  <c r="W330" i="3"/>
  <c r="W328" i="3"/>
  <c r="W329" i="3"/>
  <c r="W327" i="3"/>
  <c r="V322" i="3"/>
  <c r="U322" i="3"/>
  <c r="T322" i="3"/>
  <c r="S322" i="3"/>
  <c r="R322" i="3"/>
  <c r="M322" i="3"/>
  <c r="V321" i="3"/>
  <c r="U321" i="3"/>
  <c r="T321" i="3"/>
  <c r="S321" i="3"/>
  <c r="R321" i="3"/>
  <c r="M321" i="3"/>
  <c r="V320" i="3"/>
  <c r="U320" i="3"/>
  <c r="T320" i="3"/>
  <c r="S320" i="3"/>
  <c r="R320" i="3"/>
  <c r="M320" i="3"/>
  <c r="V319" i="3"/>
  <c r="U319" i="3"/>
  <c r="T319" i="3"/>
  <c r="S319" i="3"/>
  <c r="R319" i="3"/>
  <c r="M319" i="3"/>
  <c r="V318" i="3"/>
  <c r="U318" i="3"/>
  <c r="T318" i="3"/>
  <c r="S318" i="3"/>
  <c r="R318" i="3"/>
  <c r="M318" i="3"/>
  <c r="V317" i="3"/>
  <c r="U317" i="3"/>
  <c r="T317" i="3"/>
  <c r="S317" i="3"/>
  <c r="R317" i="3"/>
  <c r="M317" i="3"/>
  <c r="V316" i="3"/>
  <c r="U316" i="3"/>
  <c r="T316" i="3"/>
  <c r="S316" i="3"/>
  <c r="R316" i="3"/>
  <c r="M316" i="3"/>
  <c r="V315" i="3"/>
  <c r="U315" i="3"/>
  <c r="T315" i="3"/>
  <c r="S315" i="3"/>
  <c r="R315" i="3"/>
  <c r="M315" i="3"/>
  <c r="V326" i="3"/>
  <c r="U326" i="3"/>
  <c r="T326" i="3"/>
  <c r="S326" i="3"/>
  <c r="R326" i="3"/>
  <c r="M326" i="3"/>
  <c r="V325" i="3"/>
  <c r="U325" i="3"/>
  <c r="T325" i="3"/>
  <c r="S325" i="3"/>
  <c r="R325" i="3"/>
  <c r="M325" i="3"/>
  <c r="V324" i="3"/>
  <c r="U324" i="3"/>
  <c r="T324" i="3"/>
  <c r="S324" i="3"/>
  <c r="R324" i="3"/>
  <c r="M324" i="3"/>
  <c r="V323" i="3"/>
  <c r="U323" i="3"/>
  <c r="T323" i="3"/>
  <c r="S323" i="3"/>
  <c r="R323" i="3"/>
  <c r="M323" i="3"/>
  <c r="V339" i="3"/>
  <c r="U339" i="3"/>
  <c r="T339" i="3"/>
  <c r="S339" i="3"/>
  <c r="R339" i="3"/>
  <c r="M339" i="3"/>
  <c r="V335" i="3"/>
  <c r="U335" i="3"/>
  <c r="T335" i="3"/>
  <c r="S335" i="3"/>
  <c r="R335" i="3"/>
  <c r="M335" i="3"/>
  <c r="W317" i="3" l="1"/>
  <c r="W324" i="3"/>
  <c r="W315" i="3"/>
  <c r="W320" i="3"/>
  <c r="W325" i="3"/>
  <c r="W326" i="3"/>
  <c r="W321" i="3"/>
  <c r="W323" i="3"/>
  <c r="W322" i="3"/>
  <c r="W319" i="3"/>
  <c r="W318" i="3"/>
  <c r="W316" i="3"/>
  <c r="W339" i="3"/>
  <c r="W335" i="3"/>
  <c r="V312" i="3"/>
  <c r="U312" i="3"/>
  <c r="T312" i="3"/>
  <c r="S312" i="3"/>
  <c r="R312" i="3"/>
  <c r="M312" i="3"/>
  <c r="V311" i="3"/>
  <c r="U311" i="3"/>
  <c r="T311" i="3"/>
  <c r="S311" i="3"/>
  <c r="R311" i="3"/>
  <c r="M311" i="3"/>
  <c r="V310" i="3"/>
  <c r="U310" i="3"/>
  <c r="T310" i="3"/>
  <c r="S310" i="3"/>
  <c r="R310" i="3"/>
  <c r="M310" i="3"/>
  <c r="V309" i="3"/>
  <c r="U309" i="3"/>
  <c r="T309" i="3"/>
  <c r="S309" i="3"/>
  <c r="R309" i="3"/>
  <c r="M309" i="3"/>
  <c r="V314" i="3"/>
  <c r="U314" i="3"/>
  <c r="T314" i="3"/>
  <c r="S314" i="3"/>
  <c r="R314" i="3"/>
  <c r="M314" i="3"/>
  <c r="V313" i="3"/>
  <c r="U313" i="3"/>
  <c r="T313" i="3"/>
  <c r="S313" i="3"/>
  <c r="R313" i="3"/>
  <c r="M313" i="3"/>
  <c r="W312" i="3" l="1"/>
  <c r="W310" i="3"/>
  <c r="W311" i="3"/>
  <c r="W314" i="3"/>
  <c r="W313" i="3"/>
  <c r="W309" i="3"/>
  <c r="V340" i="3"/>
  <c r="U340" i="3"/>
  <c r="T340" i="3"/>
  <c r="S340" i="3"/>
  <c r="R340" i="3"/>
  <c r="M340" i="3"/>
  <c r="V305" i="3"/>
  <c r="U305" i="3"/>
  <c r="T305" i="3"/>
  <c r="S305" i="3"/>
  <c r="R305" i="3"/>
  <c r="M305" i="3"/>
  <c r="V304" i="3"/>
  <c r="U304" i="3"/>
  <c r="T304" i="3"/>
  <c r="S304" i="3"/>
  <c r="R304" i="3"/>
  <c r="M304" i="3"/>
  <c r="V303" i="3"/>
  <c r="U303" i="3"/>
  <c r="T303" i="3"/>
  <c r="S303" i="3"/>
  <c r="R303" i="3"/>
  <c r="M303" i="3"/>
  <c r="V302" i="3"/>
  <c r="U302" i="3"/>
  <c r="T302" i="3"/>
  <c r="S302" i="3"/>
  <c r="R302" i="3"/>
  <c r="M302" i="3"/>
  <c r="V301" i="3"/>
  <c r="U301" i="3"/>
  <c r="T301" i="3"/>
  <c r="S301" i="3"/>
  <c r="R301" i="3"/>
  <c r="M301" i="3"/>
  <c r="V300" i="3"/>
  <c r="U300" i="3"/>
  <c r="T300" i="3"/>
  <c r="S300" i="3"/>
  <c r="R300" i="3"/>
  <c r="M300" i="3"/>
  <c r="V299" i="3"/>
  <c r="U299" i="3"/>
  <c r="T299" i="3"/>
  <c r="S299" i="3"/>
  <c r="R299" i="3"/>
  <c r="M299" i="3"/>
  <c r="V298" i="3"/>
  <c r="U298" i="3"/>
  <c r="T298" i="3"/>
  <c r="S298" i="3"/>
  <c r="R298" i="3"/>
  <c r="M298" i="3"/>
  <c r="W305" i="3" l="1"/>
  <c r="W340" i="3"/>
  <c r="W304" i="3"/>
  <c r="W303" i="3"/>
  <c r="W301" i="3"/>
  <c r="W302" i="3"/>
  <c r="W300" i="3"/>
  <c r="W299" i="3"/>
  <c r="W298" i="3"/>
  <c r="V296" i="3"/>
  <c r="U296" i="3"/>
  <c r="T296" i="3"/>
  <c r="S296" i="3"/>
  <c r="R296" i="3"/>
  <c r="M296" i="3"/>
  <c r="V295" i="3"/>
  <c r="U295" i="3"/>
  <c r="T295" i="3"/>
  <c r="S295" i="3"/>
  <c r="R295" i="3"/>
  <c r="M295" i="3"/>
  <c r="V294" i="3"/>
  <c r="U294" i="3"/>
  <c r="T294" i="3"/>
  <c r="S294" i="3"/>
  <c r="R294" i="3"/>
  <c r="M294" i="3"/>
  <c r="V293" i="3"/>
  <c r="U293" i="3"/>
  <c r="T293" i="3"/>
  <c r="S293" i="3"/>
  <c r="R293" i="3"/>
  <c r="M293" i="3"/>
  <c r="V292" i="3"/>
  <c r="U292" i="3"/>
  <c r="T292" i="3"/>
  <c r="S292" i="3"/>
  <c r="R292" i="3"/>
  <c r="M292" i="3"/>
  <c r="W295" i="3" l="1"/>
  <c r="W294" i="3"/>
  <c r="W296" i="3"/>
  <c r="W293" i="3"/>
  <c r="W292" i="3"/>
  <c r="M289" i="3"/>
  <c r="R289" i="3"/>
  <c r="S289" i="3"/>
  <c r="T289" i="3"/>
  <c r="U289" i="3"/>
  <c r="V289" i="3"/>
  <c r="W289" i="3" l="1"/>
  <c r="V265" i="3"/>
  <c r="U265" i="3"/>
  <c r="T265" i="3"/>
  <c r="S265" i="3"/>
  <c r="R265" i="3"/>
  <c r="M265" i="3"/>
  <c r="V264" i="3"/>
  <c r="U264" i="3"/>
  <c r="T264" i="3"/>
  <c r="S264" i="3"/>
  <c r="R264" i="3"/>
  <c r="M264" i="3"/>
  <c r="V263" i="3"/>
  <c r="U263" i="3"/>
  <c r="T263" i="3"/>
  <c r="S263" i="3"/>
  <c r="R263" i="3"/>
  <c r="M263" i="3"/>
  <c r="V262" i="3"/>
  <c r="U262" i="3"/>
  <c r="T262" i="3"/>
  <c r="S262" i="3"/>
  <c r="R262" i="3"/>
  <c r="M262" i="3"/>
  <c r="V261" i="3"/>
  <c r="U261" i="3"/>
  <c r="T261" i="3"/>
  <c r="S261" i="3"/>
  <c r="R261" i="3"/>
  <c r="M261" i="3"/>
  <c r="V260" i="3"/>
  <c r="U260" i="3"/>
  <c r="T260" i="3"/>
  <c r="S260" i="3"/>
  <c r="R260" i="3"/>
  <c r="M260" i="3"/>
  <c r="W265" i="3" l="1"/>
  <c r="W264" i="3"/>
  <c r="W263" i="3"/>
  <c r="W260" i="3"/>
  <c r="W262" i="3"/>
  <c r="W261" i="3"/>
  <c r="V256" i="3"/>
  <c r="U256" i="3"/>
  <c r="T256" i="3"/>
  <c r="S256" i="3"/>
  <c r="R256" i="3"/>
  <c r="M256" i="3"/>
  <c r="V255" i="3"/>
  <c r="U255" i="3"/>
  <c r="T255" i="3"/>
  <c r="S255" i="3"/>
  <c r="R255" i="3"/>
  <c r="M255" i="3"/>
  <c r="V254" i="3"/>
  <c r="U254" i="3"/>
  <c r="T254" i="3"/>
  <c r="S254" i="3"/>
  <c r="R254" i="3"/>
  <c r="M254" i="3"/>
  <c r="V253" i="3"/>
  <c r="U253" i="3"/>
  <c r="T253" i="3"/>
  <c r="S253" i="3"/>
  <c r="R253" i="3"/>
  <c r="M253" i="3"/>
  <c r="V252" i="3"/>
  <c r="U252" i="3"/>
  <c r="T252" i="3"/>
  <c r="S252" i="3"/>
  <c r="R252" i="3"/>
  <c r="M252" i="3"/>
  <c r="W254" i="3" l="1"/>
  <c r="W252" i="3"/>
  <c r="W256" i="3"/>
  <c r="W255" i="3"/>
  <c r="W253" i="3"/>
  <c r="V257" i="3"/>
  <c r="U257" i="3"/>
  <c r="T257" i="3"/>
  <c r="S257" i="3"/>
  <c r="R257" i="3"/>
  <c r="M257" i="3"/>
  <c r="V251" i="3"/>
  <c r="U251" i="3"/>
  <c r="T251" i="3"/>
  <c r="S251" i="3"/>
  <c r="R251" i="3"/>
  <c r="M251" i="3"/>
  <c r="V250" i="3"/>
  <c r="U250" i="3"/>
  <c r="T250" i="3"/>
  <c r="S250" i="3"/>
  <c r="R250" i="3"/>
  <c r="M250" i="3"/>
  <c r="V249" i="3"/>
  <c r="U249" i="3"/>
  <c r="T249" i="3"/>
  <c r="S249" i="3"/>
  <c r="R249" i="3"/>
  <c r="M249" i="3"/>
  <c r="V248" i="3"/>
  <c r="U248" i="3"/>
  <c r="T248" i="3"/>
  <c r="S248" i="3"/>
  <c r="R248" i="3"/>
  <c r="M248" i="3"/>
  <c r="V247" i="3"/>
  <c r="U247" i="3"/>
  <c r="T247" i="3"/>
  <c r="S247" i="3"/>
  <c r="R247" i="3"/>
  <c r="M247" i="3"/>
  <c r="W251" i="3" l="1"/>
  <c r="W257" i="3"/>
  <c r="W247" i="3"/>
  <c r="W250" i="3"/>
  <c r="W249" i="3"/>
  <c r="W248" i="3"/>
  <c r="V241" i="3"/>
  <c r="U241" i="3"/>
  <c r="T241" i="3"/>
  <c r="S241" i="3"/>
  <c r="R241" i="3"/>
  <c r="M241" i="3"/>
  <c r="V240" i="3"/>
  <c r="U240" i="3"/>
  <c r="T240" i="3"/>
  <c r="S240" i="3"/>
  <c r="R240" i="3"/>
  <c r="M240" i="3"/>
  <c r="V239" i="3"/>
  <c r="U239" i="3"/>
  <c r="T239" i="3"/>
  <c r="S239" i="3"/>
  <c r="R239" i="3"/>
  <c r="M239" i="3"/>
  <c r="V238" i="3"/>
  <c r="U238" i="3"/>
  <c r="T238" i="3"/>
  <c r="S238" i="3"/>
  <c r="R238" i="3"/>
  <c r="M238" i="3"/>
  <c r="V237" i="3"/>
  <c r="U237" i="3"/>
  <c r="T237" i="3"/>
  <c r="S237" i="3"/>
  <c r="R237" i="3"/>
  <c r="M237" i="3"/>
  <c r="V236" i="3"/>
  <c r="U236" i="3"/>
  <c r="T236" i="3"/>
  <c r="S236" i="3"/>
  <c r="R236" i="3"/>
  <c r="M236" i="3"/>
  <c r="W241" i="3" l="1"/>
  <c r="W238" i="3"/>
  <c r="W240" i="3"/>
  <c r="W236" i="3"/>
  <c r="W239" i="3"/>
  <c r="W237" i="3"/>
  <c r="V246" i="3"/>
  <c r="U246" i="3"/>
  <c r="T246" i="3"/>
  <c r="S246" i="3"/>
  <c r="R246" i="3"/>
  <c r="M246" i="3"/>
  <c r="V245" i="3"/>
  <c r="U245" i="3"/>
  <c r="T245" i="3"/>
  <c r="S245" i="3"/>
  <c r="R245" i="3"/>
  <c r="M245" i="3"/>
  <c r="V244" i="3"/>
  <c r="U244" i="3"/>
  <c r="T244" i="3"/>
  <c r="S244" i="3"/>
  <c r="R244" i="3"/>
  <c r="M244" i="3"/>
  <c r="V243" i="3"/>
  <c r="U243" i="3"/>
  <c r="T243" i="3"/>
  <c r="S243" i="3"/>
  <c r="R243" i="3"/>
  <c r="M243" i="3"/>
  <c r="V242" i="3"/>
  <c r="U242" i="3"/>
  <c r="T242" i="3"/>
  <c r="S242" i="3"/>
  <c r="R242" i="3"/>
  <c r="M242" i="3"/>
  <c r="V235" i="3"/>
  <c r="U235" i="3"/>
  <c r="T235" i="3"/>
  <c r="S235" i="3"/>
  <c r="R235" i="3"/>
  <c r="M235" i="3"/>
  <c r="V234" i="3"/>
  <c r="U234" i="3"/>
  <c r="T234" i="3"/>
  <c r="S234" i="3"/>
  <c r="R234" i="3"/>
  <c r="M234" i="3"/>
  <c r="W235" i="3" l="1"/>
  <c r="W246" i="3"/>
  <c r="W234" i="3"/>
  <c r="W245" i="3"/>
  <c r="W244" i="3"/>
  <c r="W242" i="3"/>
  <c r="W243" i="3"/>
  <c r="V228" i="3"/>
  <c r="U228" i="3"/>
  <c r="T228" i="3"/>
  <c r="S228" i="3"/>
  <c r="R228" i="3"/>
  <c r="M228" i="3"/>
  <c r="V227" i="3"/>
  <c r="U227" i="3"/>
  <c r="T227" i="3"/>
  <c r="S227" i="3"/>
  <c r="R227" i="3"/>
  <c r="M227" i="3"/>
  <c r="V226" i="3"/>
  <c r="U226" i="3"/>
  <c r="T226" i="3"/>
  <c r="S226" i="3"/>
  <c r="R226" i="3"/>
  <c r="M226" i="3"/>
  <c r="V225" i="3"/>
  <c r="U225" i="3"/>
  <c r="T225" i="3"/>
  <c r="S225" i="3"/>
  <c r="R225" i="3"/>
  <c r="M225" i="3"/>
  <c r="V224" i="3"/>
  <c r="U224" i="3"/>
  <c r="T224" i="3"/>
  <c r="S224" i="3"/>
  <c r="R224" i="3"/>
  <c r="M224" i="3"/>
  <c r="V223" i="3"/>
  <c r="U223" i="3"/>
  <c r="T223" i="3"/>
  <c r="S223" i="3"/>
  <c r="R223" i="3"/>
  <c r="M223" i="3"/>
  <c r="V222" i="3"/>
  <c r="U222" i="3"/>
  <c r="T222" i="3"/>
  <c r="S222" i="3"/>
  <c r="R222" i="3"/>
  <c r="M222" i="3"/>
  <c r="V221" i="3"/>
  <c r="U221" i="3"/>
  <c r="T221" i="3"/>
  <c r="S221" i="3"/>
  <c r="R221" i="3"/>
  <c r="M221" i="3"/>
  <c r="V233" i="3"/>
  <c r="U233" i="3"/>
  <c r="T233" i="3"/>
  <c r="S233" i="3"/>
  <c r="R233" i="3"/>
  <c r="M233" i="3"/>
  <c r="V232" i="3"/>
  <c r="U232" i="3"/>
  <c r="T232" i="3"/>
  <c r="S232" i="3"/>
  <c r="R232" i="3"/>
  <c r="M232" i="3"/>
  <c r="V231" i="3"/>
  <c r="U231" i="3"/>
  <c r="T231" i="3"/>
  <c r="S231" i="3"/>
  <c r="R231" i="3"/>
  <c r="M231" i="3"/>
  <c r="V230" i="3"/>
  <c r="U230" i="3"/>
  <c r="T230" i="3"/>
  <c r="S230" i="3"/>
  <c r="R230" i="3"/>
  <c r="M230" i="3"/>
  <c r="V229" i="3"/>
  <c r="U229" i="3"/>
  <c r="T229" i="3"/>
  <c r="S229" i="3"/>
  <c r="R229" i="3"/>
  <c r="M229" i="3"/>
  <c r="W222" i="3" l="1"/>
  <c r="W228" i="3"/>
  <c r="W221" i="3"/>
  <c r="W227" i="3"/>
  <c r="W232" i="3"/>
  <c r="W226" i="3"/>
  <c r="W225" i="3"/>
  <c r="W230" i="3"/>
  <c r="W233" i="3"/>
  <c r="W231" i="3"/>
  <c r="W229" i="3"/>
  <c r="W224" i="3"/>
  <c r="W223" i="3"/>
  <c r="V214" i="3"/>
  <c r="U214" i="3"/>
  <c r="T214" i="3"/>
  <c r="S214" i="3"/>
  <c r="R214" i="3"/>
  <c r="M214" i="3"/>
  <c r="V213" i="3"/>
  <c r="U213" i="3"/>
  <c r="T213" i="3"/>
  <c r="S213" i="3"/>
  <c r="R213" i="3"/>
  <c r="M213" i="3"/>
  <c r="V212" i="3"/>
  <c r="U212" i="3"/>
  <c r="T212" i="3"/>
  <c r="S212" i="3"/>
  <c r="R212" i="3"/>
  <c r="M212" i="3"/>
  <c r="V211" i="3"/>
  <c r="U211" i="3"/>
  <c r="T211" i="3"/>
  <c r="S211" i="3"/>
  <c r="R211" i="3"/>
  <c r="M211" i="3"/>
  <c r="V210" i="3"/>
  <c r="U210" i="3"/>
  <c r="T210" i="3"/>
  <c r="S210" i="3"/>
  <c r="R210" i="3"/>
  <c r="M210" i="3"/>
  <c r="V209" i="3"/>
  <c r="U209" i="3"/>
  <c r="T209" i="3"/>
  <c r="S209" i="3"/>
  <c r="R209" i="3"/>
  <c r="M209" i="3"/>
  <c r="V208" i="3"/>
  <c r="U208" i="3"/>
  <c r="T208" i="3"/>
  <c r="S208" i="3"/>
  <c r="R208" i="3"/>
  <c r="M208" i="3"/>
  <c r="V207" i="3"/>
  <c r="U207" i="3"/>
  <c r="T207" i="3"/>
  <c r="S207" i="3"/>
  <c r="R207" i="3"/>
  <c r="M207" i="3"/>
  <c r="V206" i="3"/>
  <c r="U206" i="3"/>
  <c r="T206" i="3"/>
  <c r="S206" i="3"/>
  <c r="R206" i="3"/>
  <c r="M206" i="3"/>
  <c r="V219" i="3"/>
  <c r="U219" i="3"/>
  <c r="T219" i="3"/>
  <c r="S219" i="3"/>
  <c r="R219" i="3"/>
  <c r="M219" i="3"/>
  <c r="V218" i="3"/>
  <c r="U218" i="3"/>
  <c r="T218" i="3"/>
  <c r="S218" i="3"/>
  <c r="R218" i="3"/>
  <c r="M218" i="3"/>
  <c r="V217" i="3"/>
  <c r="U217" i="3"/>
  <c r="T217" i="3"/>
  <c r="S217" i="3"/>
  <c r="R217" i="3"/>
  <c r="M217" i="3"/>
  <c r="V216" i="3"/>
  <c r="U216" i="3"/>
  <c r="T216" i="3"/>
  <c r="S216" i="3"/>
  <c r="R216" i="3"/>
  <c r="M216" i="3"/>
  <c r="V215" i="3"/>
  <c r="U215" i="3"/>
  <c r="T215" i="3"/>
  <c r="S215" i="3"/>
  <c r="R215" i="3"/>
  <c r="M215" i="3"/>
  <c r="V259" i="3"/>
  <c r="U259" i="3"/>
  <c r="T259" i="3"/>
  <c r="S259" i="3"/>
  <c r="R259" i="3"/>
  <c r="M259" i="3"/>
  <c r="V258" i="3"/>
  <c r="U258" i="3"/>
  <c r="T258" i="3"/>
  <c r="S258" i="3"/>
  <c r="R258" i="3"/>
  <c r="M258" i="3"/>
  <c r="V220" i="3"/>
  <c r="U220" i="3"/>
  <c r="T220" i="3"/>
  <c r="S220" i="3"/>
  <c r="R220" i="3"/>
  <c r="M220" i="3"/>
  <c r="W215" i="3" l="1"/>
  <c r="W207" i="3"/>
  <c r="W214" i="3"/>
  <c r="W213" i="3"/>
  <c r="W212" i="3"/>
  <c r="W220" i="3"/>
  <c r="W206" i="3"/>
  <c r="W219" i="3"/>
  <c r="W211" i="3"/>
  <c r="W208" i="3"/>
  <c r="W258" i="3"/>
  <c r="W259" i="3"/>
  <c r="W218" i="3"/>
  <c r="W216" i="3"/>
  <c r="W209" i="3"/>
  <c r="W210" i="3"/>
  <c r="W217" i="3"/>
  <c r="V203" i="3"/>
  <c r="U203" i="3"/>
  <c r="T203" i="3"/>
  <c r="S203" i="3"/>
  <c r="R203" i="3"/>
  <c r="M203" i="3"/>
  <c r="V202" i="3"/>
  <c r="U202" i="3"/>
  <c r="T202" i="3"/>
  <c r="S202" i="3"/>
  <c r="R202" i="3"/>
  <c r="M202" i="3"/>
  <c r="V201" i="3"/>
  <c r="U201" i="3"/>
  <c r="T201" i="3"/>
  <c r="S201" i="3"/>
  <c r="R201" i="3"/>
  <c r="M201" i="3"/>
  <c r="V200" i="3"/>
  <c r="U200" i="3"/>
  <c r="T200" i="3"/>
  <c r="S200" i="3"/>
  <c r="R200" i="3"/>
  <c r="M200" i="3"/>
  <c r="V199" i="3"/>
  <c r="U199" i="3"/>
  <c r="T199" i="3"/>
  <c r="S199" i="3"/>
  <c r="R199" i="3"/>
  <c r="M199" i="3"/>
  <c r="V198" i="3"/>
  <c r="U198" i="3"/>
  <c r="T198" i="3"/>
  <c r="S198" i="3"/>
  <c r="R198" i="3"/>
  <c r="M198" i="3"/>
  <c r="W203" i="3" l="1"/>
  <c r="W198" i="3"/>
  <c r="W202" i="3"/>
  <c r="W201" i="3"/>
  <c r="W200" i="3"/>
  <c r="W199" i="3"/>
  <c r="M187" i="3"/>
  <c r="V193" i="3"/>
  <c r="U193" i="3"/>
  <c r="T193" i="3"/>
  <c r="S193" i="3"/>
  <c r="R193" i="3"/>
  <c r="M193" i="3"/>
  <c r="V192" i="3"/>
  <c r="U192" i="3"/>
  <c r="T192" i="3"/>
  <c r="S192" i="3"/>
  <c r="R192" i="3"/>
  <c r="M192" i="3"/>
  <c r="V191" i="3"/>
  <c r="U191" i="3"/>
  <c r="T191" i="3"/>
  <c r="S191" i="3"/>
  <c r="R191" i="3"/>
  <c r="M191" i="3"/>
  <c r="V190" i="3"/>
  <c r="U190" i="3"/>
  <c r="T190" i="3"/>
  <c r="S190" i="3"/>
  <c r="R190" i="3"/>
  <c r="M190" i="3"/>
  <c r="V189" i="3"/>
  <c r="U189" i="3"/>
  <c r="T189" i="3"/>
  <c r="S189" i="3"/>
  <c r="R189" i="3"/>
  <c r="M189" i="3"/>
  <c r="V188" i="3"/>
  <c r="U188" i="3"/>
  <c r="T188" i="3"/>
  <c r="S188" i="3"/>
  <c r="R188" i="3"/>
  <c r="M188" i="3"/>
  <c r="V187" i="3"/>
  <c r="U187" i="3"/>
  <c r="T187" i="3"/>
  <c r="S187" i="3"/>
  <c r="R187" i="3"/>
  <c r="V186" i="3"/>
  <c r="U186" i="3"/>
  <c r="T186" i="3"/>
  <c r="S186" i="3"/>
  <c r="R186" i="3"/>
  <c r="M186" i="3"/>
  <c r="V185" i="3"/>
  <c r="U185" i="3"/>
  <c r="T185" i="3"/>
  <c r="S185" i="3"/>
  <c r="R185" i="3"/>
  <c r="M185" i="3"/>
  <c r="W187" i="3" l="1"/>
  <c r="W193" i="3"/>
  <c r="W185" i="3"/>
  <c r="W186" i="3"/>
  <c r="W188" i="3"/>
  <c r="W192" i="3"/>
  <c r="W189" i="3"/>
  <c r="W191" i="3"/>
  <c r="W190" i="3"/>
  <c r="V195" i="3"/>
  <c r="U195" i="3"/>
  <c r="T195" i="3"/>
  <c r="S195" i="3"/>
  <c r="R195" i="3"/>
  <c r="M195" i="3"/>
  <c r="V194" i="3"/>
  <c r="U194" i="3"/>
  <c r="T194" i="3"/>
  <c r="S194" i="3"/>
  <c r="R194" i="3"/>
  <c r="M194" i="3"/>
  <c r="V184" i="3"/>
  <c r="U184" i="3"/>
  <c r="T184" i="3"/>
  <c r="S184" i="3"/>
  <c r="R184" i="3"/>
  <c r="M184" i="3"/>
  <c r="V183" i="3"/>
  <c r="U183" i="3"/>
  <c r="T183" i="3"/>
  <c r="S183" i="3"/>
  <c r="R183" i="3"/>
  <c r="M183" i="3"/>
  <c r="V182" i="3"/>
  <c r="U182" i="3"/>
  <c r="T182" i="3"/>
  <c r="S182" i="3"/>
  <c r="R182" i="3"/>
  <c r="M182" i="3"/>
  <c r="V181" i="3"/>
  <c r="U181" i="3"/>
  <c r="T181" i="3"/>
  <c r="S181" i="3"/>
  <c r="R181" i="3"/>
  <c r="M181" i="3"/>
  <c r="V180" i="3"/>
  <c r="U180" i="3"/>
  <c r="T180" i="3"/>
  <c r="S180" i="3"/>
  <c r="R180" i="3"/>
  <c r="M180" i="3"/>
  <c r="W180" i="3" l="1"/>
  <c r="W195" i="3"/>
  <c r="W194" i="3"/>
  <c r="W181" i="3"/>
  <c r="W184" i="3"/>
  <c r="W182" i="3"/>
  <c r="W183" i="3"/>
  <c r="S162" i="3"/>
  <c r="T162" i="3"/>
  <c r="U162" i="3"/>
  <c r="V162" i="3"/>
  <c r="S163" i="3"/>
  <c r="T163" i="3"/>
  <c r="U163" i="3"/>
  <c r="V163" i="3"/>
  <c r="S164" i="3"/>
  <c r="T164" i="3"/>
  <c r="U164" i="3"/>
  <c r="V164" i="3"/>
  <c r="S165" i="3"/>
  <c r="T165" i="3"/>
  <c r="U165" i="3"/>
  <c r="V165" i="3"/>
  <c r="S166" i="3"/>
  <c r="T166" i="3"/>
  <c r="U166" i="3"/>
  <c r="V166" i="3"/>
  <c r="S167" i="3"/>
  <c r="T167" i="3"/>
  <c r="U167" i="3"/>
  <c r="V167" i="3"/>
  <c r="S168" i="3"/>
  <c r="T168" i="3"/>
  <c r="U168" i="3"/>
  <c r="V168" i="3"/>
  <c r="S169" i="3"/>
  <c r="T169" i="3"/>
  <c r="U169" i="3"/>
  <c r="V169" i="3"/>
  <c r="S170" i="3"/>
  <c r="T170" i="3"/>
  <c r="U170" i="3"/>
  <c r="V170" i="3"/>
  <c r="S171" i="3"/>
  <c r="U171" i="3"/>
  <c r="V171" i="3"/>
  <c r="S172" i="3"/>
  <c r="T172" i="3"/>
  <c r="U172" i="3"/>
  <c r="V172" i="3"/>
  <c r="S173" i="3"/>
  <c r="U173" i="3"/>
  <c r="V173" i="3"/>
  <c r="S174" i="3"/>
  <c r="T174" i="3"/>
  <c r="U174" i="3"/>
  <c r="V174" i="3"/>
  <c r="S175" i="3"/>
  <c r="T175" i="3"/>
  <c r="U175" i="3"/>
  <c r="V175" i="3"/>
  <c r="S176" i="3"/>
  <c r="T176" i="3"/>
  <c r="U176" i="3"/>
  <c r="V176" i="3"/>
  <c r="S177" i="3"/>
  <c r="T177" i="3"/>
  <c r="U177" i="3"/>
  <c r="V177" i="3"/>
  <c r="S178" i="3"/>
  <c r="T178" i="3"/>
  <c r="U178" i="3"/>
  <c r="V178" i="3"/>
  <c r="S179" i="3"/>
  <c r="T179" i="3"/>
  <c r="U179" i="3"/>
  <c r="V179" i="3"/>
  <c r="S196" i="3"/>
  <c r="T196" i="3"/>
  <c r="U196" i="3"/>
  <c r="V196" i="3"/>
  <c r="S197" i="3"/>
  <c r="T197" i="3"/>
  <c r="U197" i="3"/>
  <c r="V197" i="3"/>
  <c r="S204" i="3"/>
  <c r="T204" i="3"/>
  <c r="U204" i="3"/>
  <c r="V204" i="3"/>
  <c r="S205" i="3"/>
  <c r="T205" i="3"/>
  <c r="U205" i="3"/>
  <c r="V205" i="3"/>
  <c r="S266" i="3"/>
  <c r="T266" i="3"/>
  <c r="U266" i="3"/>
  <c r="V266" i="3"/>
  <c r="S267" i="3"/>
  <c r="T267" i="3"/>
  <c r="U267" i="3"/>
  <c r="V267" i="3"/>
  <c r="R205" i="3"/>
  <c r="M205" i="3"/>
  <c r="R204" i="3"/>
  <c r="M204" i="3"/>
  <c r="R197" i="3"/>
  <c r="M197" i="3"/>
  <c r="R196" i="3"/>
  <c r="M196" i="3"/>
  <c r="R179" i="3"/>
  <c r="M179" i="3"/>
  <c r="R178" i="3"/>
  <c r="M178" i="3"/>
  <c r="R177" i="3"/>
  <c r="M177" i="3"/>
  <c r="R176" i="3"/>
  <c r="M176" i="3"/>
  <c r="R175" i="3"/>
  <c r="M175" i="3"/>
  <c r="R174" i="3"/>
  <c r="M174" i="3"/>
  <c r="R173" i="3"/>
  <c r="M173" i="3"/>
  <c r="R172" i="3"/>
  <c r="M172" i="3"/>
  <c r="M169" i="3"/>
  <c r="W177" i="3" l="1"/>
  <c r="W173" i="3"/>
  <c r="W266" i="3"/>
  <c r="W204" i="3"/>
  <c r="W167" i="3"/>
  <c r="W163" i="3"/>
  <c r="W166" i="3"/>
  <c r="W170" i="3"/>
  <c r="W267" i="3"/>
  <c r="W197" i="3"/>
  <c r="W169" i="3"/>
  <c r="W175" i="3"/>
  <c r="W164" i="3"/>
  <c r="W205" i="3"/>
  <c r="W168" i="3"/>
  <c r="W165" i="3"/>
  <c r="W179" i="3"/>
  <c r="W196" i="3"/>
  <c r="W162" i="3"/>
  <c r="W178" i="3"/>
  <c r="W176" i="3"/>
  <c r="W174" i="3"/>
  <c r="W171" i="3"/>
  <c r="W172" i="3"/>
  <c r="E156" i="3"/>
  <c r="V83" i="3" l="1"/>
  <c r="M55" i="3" l="1"/>
  <c r="G55" i="3"/>
  <c r="G54" i="3"/>
  <c r="V38" i="3" l="1"/>
  <c r="U38" i="3"/>
  <c r="T38" i="3"/>
  <c r="S38" i="3"/>
  <c r="R38" i="3"/>
  <c r="M38" i="3"/>
  <c r="G38" i="3"/>
  <c r="V37" i="3"/>
  <c r="U37" i="3"/>
  <c r="T37" i="3"/>
  <c r="S37" i="3"/>
  <c r="R37" i="3"/>
  <c r="M37" i="3"/>
  <c r="G37" i="3"/>
  <c r="V36" i="3"/>
  <c r="U36" i="3"/>
  <c r="T36" i="3"/>
  <c r="S36" i="3"/>
  <c r="R36" i="3"/>
  <c r="M36" i="3"/>
  <c r="G36" i="3"/>
  <c r="V35" i="3"/>
  <c r="U35" i="3"/>
  <c r="T35" i="3"/>
  <c r="S35" i="3"/>
  <c r="R35" i="3"/>
  <c r="M35" i="3"/>
  <c r="G35" i="3"/>
  <c r="V34" i="3"/>
  <c r="U34" i="3"/>
  <c r="T34" i="3"/>
  <c r="S34" i="3"/>
  <c r="R34" i="3"/>
  <c r="M34" i="3"/>
  <c r="G34" i="3"/>
  <c r="V33" i="3"/>
  <c r="U33" i="3"/>
  <c r="T33" i="3"/>
  <c r="S33" i="3"/>
  <c r="R33" i="3"/>
  <c r="M33" i="3"/>
  <c r="G33" i="3"/>
  <c r="W31" i="2"/>
  <c r="W29" i="2"/>
  <c r="W37" i="3" l="1"/>
  <c r="W38" i="3"/>
  <c r="W36" i="3"/>
  <c r="W35" i="3"/>
  <c r="W34" i="3"/>
  <c r="W33" i="3"/>
  <c r="V31" i="3"/>
  <c r="U31" i="3"/>
  <c r="T31" i="3"/>
  <c r="S31" i="3"/>
  <c r="R31" i="3"/>
  <c r="M31" i="3"/>
  <c r="G31" i="3"/>
  <c r="V32" i="3"/>
  <c r="U32" i="3"/>
  <c r="T32" i="3"/>
  <c r="S32" i="3"/>
  <c r="R32" i="3"/>
  <c r="M32" i="3"/>
  <c r="G32" i="3"/>
  <c r="W31" i="3" l="1"/>
  <c r="W32" i="3"/>
  <c r="V30" i="3"/>
  <c r="U30" i="3"/>
  <c r="T30" i="3"/>
  <c r="S30" i="3"/>
  <c r="R30" i="3"/>
  <c r="M30" i="3"/>
  <c r="G30" i="3"/>
  <c r="W30" i="3" l="1"/>
  <c r="V29" i="3"/>
  <c r="U29" i="3"/>
  <c r="T29" i="3"/>
  <c r="S29" i="3"/>
  <c r="R29" i="3"/>
  <c r="M29" i="3"/>
  <c r="G29" i="3"/>
  <c r="W29" i="3" l="1"/>
  <c r="W15" i="2"/>
  <c r="W13" i="2" l="1"/>
  <c r="W12" i="2" l="1"/>
  <c r="W9" i="2" l="1"/>
  <c r="M291" i="3" l="1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38" i="2"/>
  <c r="AC37" i="2"/>
  <c r="AC36" i="2"/>
  <c r="AC35" i="2"/>
  <c r="AC34" i="2"/>
  <c r="AC74" i="2"/>
  <c r="AC75" i="2" s="1"/>
  <c r="V603" i="3" l="1"/>
  <c r="U603" i="3"/>
  <c r="T603" i="3"/>
  <c r="S603" i="3"/>
  <c r="R603" i="3"/>
  <c r="M603" i="3"/>
  <c r="W603" i="3" l="1"/>
  <c r="V602" i="3"/>
  <c r="U602" i="3"/>
  <c r="T602" i="3"/>
  <c r="S602" i="3"/>
  <c r="R602" i="3"/>
  <c r="M602" i="3"/>
  <c r="G604" i="3"/>
  <c r="M604" i="3"/>
  <c r="R604" i="3"/>
  <c r="S604" i="3"/>
  <c r="T604" i="3"/>
  <c r="U604" i="3"/>
  <c r="V604" i="3"/>
  <c r="W602" i="3" l="1"/>
  <c r="W604" i="3"/>
  <c r="V601" i="3"/>
  <c r="U601" i="3"/>
  <c r="T601" i="3"/>
  <c r="S601" i="3"/>
  <c r="R601" i="3"/>
  <c r="M601" i="3"/>
  <c r="W601" i="3" l="1"/>
  <c r="V509" i="3"/>
  <c r="U509" i="3"/>
  <c r="T509" i="3"/>
  <c r="S509" i="3"/>
  <c r="R509" i="3"/>
  <c r="M509" i="3"/>
  <c r="W509" i="3" l="1"/>
  <c r="V65" i="3" l="1"/>
  <c r="U65" i="3"/>
  <c r="T65" i="3"/>
  <c r="S65" i="3"/>
  <c r="R65" i="3"/>
  <c r="M65" i="3"/>
  <c r="G65" i="3"/>
  <c r="W65" i="3" l="1"/>
  <c r="G52" i="3" l="1"/>
  <c r="V27" i="3" l="1"/>
  <c r="U27" i="3"/>
  <c r="T27" i="3"/>
  <c r="S27" i="3"/>
  <c r="R27" i="3"/>
  <c r="M27" i="3"/>
  <c r="G27" i="3"/>
  <c r="V28" i="3"/>
  <c r="U28" i="3"/>
  <c r="T28" i="3"/>
  <c r="S28" i="3"/>
  <c r="R28" i="3"/>
  <c r="M28" i="3"/>
  <c r="G28" i="3"/>
  <c r="W28" i="3" l="1"/>
  <c r="W27" i="3"/>
  <c r="W30" i="2" l="1"/>
  <c r="W27" i="2" l="1"/>
  <c r="W24" i="2" l="1"/>
  <c r="W11" i="2" l="1"/>
  <c r="W5" i="2"/>
  <c r="W32" i="2"/>
  <c r="W28" i="2"/>
  <c r="W34" i="2"/>
  <c r="W180" i="2"/>
  <c r="W181" i="2" s="1"/>
  <c r="W507" i="2"/>
  <c r="W506" i="2"/>
  <c r="W505" i="2"/>
  <c r="W504" i="2"/>
  <c r="W503" i="2"/>
  <c r="W502" i="2"/>
  <c r="W501" i="2"/>
  <c r="W500" i="2"/>
  <c r="W499" i="2"/>
  <c r="W498" i="2"/>
  <c r="W497" i="2"/>
  <c r="W496" i="2"/>
  <c r="W495" i="2"/>
  <c r="W494" i="2"/>
  <c r="W493" i="2"/>
  <c r="W492" i="2"/>
  <c r="W490" i="2"/>
  <c r="W489" i="2"/>
  <c r="W488" i="2"/>
  <c r="W485" i="2"/>
  <c r="W484" i="2"/>
  <c r="W482" i="2"/>
  <c r="W480" i="2"/>
  <c r="W479" i="2"/>
  <c r="W478" i="2"/>
  <c r="W475" i="2"/>
  <c r="W474" i="2"/>
  <c r="W471" i="2"/>
  <c r="W470" i="2"/>
  <c r="W468" i="2"/>
  <c r="W467" i="2"/>
  <c r="W466" i="2"/>
  <c r="W463" i="2"/>
  <c r="W462" i="2"/>
  <c r="W459" i="2"/>
  <c r="W458" i="2"/>
  <c r="W457" i="2"/>
  <c r="W456" i="2"/>
  <c r="W454" i="2"/>
  <c r="W453" i="2"/>
  <c r="W448" i="2"/>
  <c r="W447" i="2"/>
  <c r="W446" i="2"/>
  <c r="W445" i="2"/>
  <c r="W444" i="2"/>
  <c r="W443" i="2"/>
  <c r="W442" i="2"/>
  <c r="W441" i="2"/>
  <c r="W440" i="2"/>
  <c r="W439" i="2"/>
  <c r="W438" i="2"/>
  <c r="W436" i="2"/>
  <c r="W435" i="2"/>
  <c r="W434" i="2"/>
  <c r="W432" i="2"/>
  <c r="W431" i="2"/>
  <c r="W430" i="2"/>
  <c r="W429" i="2"/>
  <c r="W428" i="2"/>
  <c r="W427" i="2"/>
  <c r="W426" i="2"/>
  <c r="W425" i="2"/>
  <c r="W424" i="2"/>
  <c r="W423" i="2"/>
  <c r="W422" i="2"/>
  <c r="W421" i="2"/>
  <c r="W420" i="2"/>
  <c r="W415" i="2"/>
  <c r="W414" i="2"/>
  <c r="W413" i="2"/>
  <c r="W412" i="2"/>
  <c r="W411" i="2"/>
  <c r="W392" i="2"/>
  <c r="W391" i="2"/>
  <c r="W390" i="2"/>
  <c r="W389" i="2"/>
  <c r="W388" i="2"/>
  <c r="W387" i="2"/>
  <c r="W386" i="2"/>
  <c r="W385" i="2"/>
  <c r="W384" i="2"/>
  <c r="W383" i="2"/>
  <c r="W382" i="2"/>
  <c r="W381" i="2"/>
  <c r="W378" i="2"/>
  <c r="W376" i="2"/>
  <c r="W375" i="2"/>
  <c r="W374" i="2"/>
  <c r="W373" i="2"/>
  <c r="W372" i="2"/>
  <c r="W371" i="2"/>
  <c r="W370" i="2"/>
  <c r="W369" i="2"/>
  <c r="W368" i="2"/>
  <c r="W367" i="2"/>
  <c r="W366" i="2"/>
  <c r="W365" i="2"/>
  <c r="W363" i="2"/>
  <c r="W361" i="2"/>
  <c r="W360" i="2"/>
  <c r="W359" i="2"/>
  <c r="W358" i="2"/>
  <c r="W357" i="2"/>
  <c r="W356" i="2"/>
  <c r="W355" i="2"/>
  <c r="W354" i="2"/>
  <c r="W353" i="2"/>
  <c r="W350" i="2"/>
  <c r="W416" i="2"/>
  <c r="W346" i="2"/>
  <c r="W345" i="2"/>
  <c r="W344" i="2"/>
  <c r="W343" i="2"/>
  <c r="W342" i="2"/>
  <c r="W316" i="2"/>
  <c r="W307" i="2"/>
  <c r="W306" i="2"/>
  <c r="W305" i="2"/>
  <c r="W304" i="2"/>
  <c r="W303" i="2"/>
  <c r="W302" i="2"/>
  <c r="W301" i="2"/>
  <c r="W300" i="2"/>
  <c r="AL506" i="2" l="1"/>
  <c r="AK506" i="2"/>
  <c r="AJ506" i="2"/>
  <c r="AI506" i="2"/>
  <c r="AH506" i="2"/>
  <c r="AC506" i="2"/>
  <c r="AL505" i="2"/>
  <c r="AK505" i="2"/>
  <c r="AJ505" i="2"/>
  <c r="AI505" i="2"/>
  <c r="AH505" i="2"/>
  <c r="AC505" i="2"/>
  <c r="AL507" i="2"/>
  <c r="AK507" i="2"/>
  <c r="AJ507" i="2"/>
  <c r="AI507" i="2"/>
  <c r="AH507" i="2"/>
  <c r="AC507" i="2"/>
  <c r="AL504" i="2"/>
  <c r="AL503" i="2"/>
  <c r="AK504" i="2"/>
  <c r="AK503" i="2"/>
  <c r="AJ504" i="2"/>
  <c r="AJ503" i="2"/>
  <c r="AI504" i="2"/>
  <c r="AI503" i="2"/>
  <c r="AL502" i="2"/>
  <c r="AK502" i="2"/>
  <c r="AJ502" i="2"/>
  <c r="AI502" i="2"/>
  <c r="AH504" i="2"/>
  <c r="AH503" i="2"/>
  <c r="AH502" i="2"/>
  <c r="AC504" i="2"/>
  <c r="AC503" i="2"/>
  <c r="AM502" i="2" l="1"/>
  <c r="AM507" i="2"/>
  <c r="AM505" i="2"/>
  <c r="AM503" i="2"/>
  <c r="AM506" i="2"/>
  <c r="AM504" i="2"/>
  <c r="AG508" i="2" l="1"/>
  <c r="AF508" i="2"/>
  <c r="AE508" i="2"/>
  <c r="N17" i="1" s="1"/>
  <c r="AD508" i="2"/>
  <c r="M17" i="1" s="1"/>
  <c r="AB508" i="2"/>
  <c r="K17" i="1" s="1"/>
  <c r="AA508" i="2"/>
  <c r="AK508" i="2" s="1"/>
  <c r="Z508" i="2"/>
  <c r="Y508" i="2"/>
  <c r="V508" i="2"/>
  <c r="D508" i="2"/>
  <c r="D17" i="1" s="1"/>
  <c r="C508" i="2"/>
  <c r="C17" i="1" s="1"/>
  <c r="AC502" i="2"/>
  <c r="AL501" i="2"/>
  <c r="AK501" i="2"/>
  <c r="AJ501" i="2"/>
  <c r="AI501" i="2"/>
  <c r="AH501" i="2"/>
  <c r="AC501" i="2"/>
  <c r="AL500" i="2"/>
  <c r="AK500" i="2"/>
  <c r="AJ500" i="2"/>
  <c r="AI500" i="2"/>
  <c r="AH500" i="2"/>
  <c r="AC500" i="2"/>
  <c r="AL499" i="2"/>
  <c r="AK499" i="2"/>
  <c r="AJ499" i="2"/>
  <c r="AI499" i="2"/>
  <c r="AH499" i="2"/>
  <c r="AC499" i="2"/>
  <c r="AL498" i="2"/>
  <c r="AK498" i="2"/>
  <c r="AJ498" i="2"/>
  <c r="AI498" i="2"/>
  <c r="AH498" i="2"/>
  <c r="AC498" i="2"/>
  <c r="AL497" i="2"/>
  <c r="AK497" i="2"/>
  <c r="AJ497" i="2"/>
  <c r="AI497" i="2"/>
  <c r="AH497" i="2"/>
  <c r="AC497" i="2"/>
  <c r="AL496" i="2"/>
  <c r="AK496" i="2"/>
  <c r="AJ496" i="2"/>
  <c r="AI496" i="2"/>
  <c r="AH496" i="2"/>
  <c r="AC496" i="2"/>
  <c r="AL495" i="2"/>
  <c r="AK495" i="2"/>
  <c r="AJ495" i="2"/>
  <c r="AI495" i="2"/>
  <c r="AH495" i="2"/>
  <c r="AC495" i="2"/>
  <c r="AL494" i="2"/>
  <c r="AK494" i="2"/>
  <c r="AJ494" i="2"/>
  <c r="AI494" i="2"/>
  <c r="AH494" i="2"/>
  <c r="AC494" i="2"/>
  <c r="AL493" i="2"/>
  <c r="AK493" i="2"/>
  <c r="AJ493" i="2"/>
  <c r="AI493" i="2"/>
  <c r="AH493" i="2"/>
  <c r="AC493" i="2"/>
  <c r="AL492" i="2"/>
  <c r="AK492" i="2"/>
  <c r="AJ492" i="2"/>
  <c r="AI492" i="2"/>
  <c r="AH492" i="2"/>
  <c r="AC492" i="2"/>
  <c r="AL491" i="2"/>
  <c r="AK491" i="2"/>
  <c r="AJ491" i="2"/>
  <c r="AI491" i="2"/>
  <c r="AH491" i="2"/>
  <c r="AC491" i="2"/>
  <c r="AL490" i="2"/>
  <c r="AK490" i="2"/>
  <c r="AJ490" i="2"/>
  <c r="AI490" i="2"/>
  <c r="AH490" i="2"/>
  <c r="AC490" i="2"/>
  <c r="AL489" i="2"/>
  <c r="AK489" i="2"/>
  <c r="AJ489" i="2"/>
  <c r="AI489" i="2"/>
  <c r="AH489" i="2"/>
  <c r="AC489" i="2"/>
  <c r="AL488" i="2"/>
  <c r="AK488" i="2"/>
  <c r="AJ488" i="2"/>
  <c r="AI488" i="2"/>
  <c r="AH488" i="2"/>
  <c r="AC488" i="2"/>
  <c r="AL487" i="2"/>
  <c r="AK487" i="2"/>
  <c r="AJ487" i="2"/>
  <c r="AI487" i="2"/>
  <c r="AH487" i="2"/>
  <c r="AC487" i="2"/>
  <c r="AL486" i="2"/>
  <c r="AK486" i="2"/>
  <c r="AJ486" i="2"/>
  <c r="AI486" i="2"/>
  <c r="AH486" i="2"/>
  <c r="AC486" i="2"/>
  <c r="AL485" i="2"/>
  <c r="AK485" i="2"/>
  <c r="AJ485" i="2"/>
  <c r="AI485" i="2"/>
  <c r="AH485" i="2"/>
  <c r="AC485" i="2"/>
  <c r="AL484" i="2"/>
  <c r="AK484" i="2"/>
  <c r="AJ484" i="2"/>
  <c r="AI484" i="2"/>
  <c r="AH484" i="2"/>
  <c r="AC484" i="2"/>
  <c r="AL483" i="2"/>
  <c r="AK483" i="2"/>
  <c r="AJ483" i="2"/>
  <c r="AI483" i="2"/>
  <c r="AH483" i="2"/>
  <c r="AC483" i="2"/>
  <c r="AL482" i="2"/>
  <c r="AK482" i="2"/>
  <c r="AJ482" i="2"/>
  <c r="AI482" i="2"/>
  <c r="AH482" i="2"/>
  <c r="AC482" i="2"/>
  <c r="AL481" i="2"/>
  <c r="AK481" i="2"/>
  <c r="AJ481" i="2"/>
  <c r="AI481" i="2"/>
  <c r="AH481" i="2"/>
  <c r="AC481" i="2"/>
  <c r="AL480" i="2"/>
  <c r="AK480" i="2"/>
  <c r="AJ480" i="2"/>
  <c r="AI480" i="2"/>
  <c r="AH480" i="2"/>
  <c r="AC480" i="2"/>
  <c r="AL479" i="2"/>
  <c r="AK479" i="2"/>
  <c r="AJ479" i="2"/>
  <c r="AI479" i="2"/>
  <c r="AH479" i="2"/>
  <c r="AC479" i="2"/>
  <c r="AL478" i="2"/>
  <c r="AK478" i="2"/>
  <c r="AJ478" i="2"/>
  <c r="AI478" i="2"/>
  <c r="AH478" i="2"/>
  <c r="AC478" i="2"/>
  <c r="AL477" i="2"/>
  <c r="AK477" i="2"/>
  <c r="AJ477" i="2"/>
  <c r="AI477" i="2"/>
  <c r="AH477" i="2"/>
  <c r="AC477" i="2"/>
  <c r="AL476" i="2"/>
  <c r="AK476" i="2"/>
  <c r="AJ476" i="2"/>
  <c r="AI476" i="2"/>
  <c r="AH476" i="2"/>
  <c r="AC476" i="2"/>
  <c r="AL475" i="2"/>
  <c r="AK475" i="2"/>
  <c r="AJ475" i="2"/>
  <c r="AI475" i="2"/>
  <c r="AH475" i="2"/>
  <c r="AC475" i="2"/>
  <c r="AL474" i="2"/>
  <c r="AK474" i="2"/>
  <c r="AJ474" i="2"/>
  <c r="AI474" i="2"/>
  <c r="AH474" i="2"/>
  <c r="AC474" i="2"/>
  <c r="AL473" i="2"/>
  <c r="AK473" i="2"/>
  <c r="AJ473" i="2"/>
  <c r="AI473" i="2"/>
  <c r="AH473" i="2"/>
  <c r="AC473" i="2"/>
  <c r="AL472" i="2"/>
  <c r="AK472" i="2"/>
  <c r="AJ472" i="2"/>
  <c r="AI472" i="2"/>
  <c r="AH472" i="2"/>
  <c r="AC472" i="2"/>
  <c r="AL471" i="2"/>
  <c r="AK471" i="2"/>
  <c r="AJ471" i="2"/>
  <c r="AI471" i="2"/>
  <c r="AH471" i="2"/>
  <c r="AC471" i="2"/>
  <c r="AL470" i="2"/>
  <c r="AK470" i="2"/>
  <c r="AJ470" i="2"/>
  <c r="AI470" i="2"/>
  <c r="AH470" i="2"/>
  <c r="AC470" i="2"/>
  <c r="AL469" i="2"/>
  <c r="AK469" i="2"/>
  <c r="AJ469" i="2"/>
  <c r="AI469" i="2"/>
  <c r="AH469" i="2"/>
  <c r="AC469" i="2"/>
  <c r="AL468" i="2"/>
  <c r="AK468" i="2"/>
  <c r="AJ468" i="2"/>
  <c r="AI468" i="2"/>
  <c r="AH468" i="2"/>
  <c r="AC468" i="2"/>
  <c r="AL467" i="2"/>
  <c r="AK467" i="2"/>
  <c r="AJ467" i="2"/>
  <c r="AI467" i="2"/>
  <c r="AH467" i="2"/>
  <c r="AC467" i="2"/>
  <c r="AL466" i="2"/>
  <c r="AK466" i="2"/>
  <c r="AJ466" i="2"/>
  <c r="AI466" i="2"/>
  <c r="AH466" i="2"/>
  <c r="AC466" i="2"/>
  <c r="AL465" i="2"/>
  <c r="AK465" i="2"/>
  <c r="AJ465" i="2"/>
  <c r="AI465" i="2"/>
  <c r="AH465" i="2"/>
  <c r="AC465" i="2"/>
  <c r="AL464" i="2"/>
  <c r="AK464" i="2"/>
  <c r="AJ464" i="2"/>
  <c r="AI464" i="2"/>
  <c r="AH464" i="2"/>
  <c r="AC464" i="2"/>
  <c r="AL463" i="2"/>
  <c r="AK463" i="2"/>
  <c r="AJ463" i="2"/>
  <c r="AI463" i="2"/>
  <c r="AC463" i="2"/>
  <c r="AL462" i="2"/>
  <c r="AK462" i="2"/>
  <c r="AJ462" i="2"/>
  <c r="AI462" i="2"/>
  <c r="AC462" i="2"/>
  <c r="AL461" i="2"/>
  <c r="AK461" i="2"/>
  <c r="AJ461" i="2"/>
  <c r="AI461" i="2"/>
  <c r="AH461" i="2"/>
  <c r="AL460" i="2"/>
  <c r="AK460" i="2"/>
  <c r="AJ460" i="2"/>
  <c r="AI460" i="2"/>
  <c r="AH460" i="2"/>
  <c r="AL459" i="2"/>
  <c r="AK459" i="2"/>
  <c r="AJ459" i="2"/>
  <c r="AI459" i="2"/>
  <c r="AC459" i="2"/>
  <c r="AL458" i="2"/>
  <c r="AK458" i="2"/>
  <c r="AJ458" i="2"/>
  <c r="AI458" i="2"/>
  <c r="AC458" i="2"/>
  <c r="AL457" i="2"/>
  <c r="AK457" i="2"/>
  <c r="AJ457" i="2"/>
  <c r="AI457" i="2"/>
  <c r="AC457" i="2"/>
  <c r="AL456" i="2"/>
  <c r="AK456" i="2"/>
  <c r="AJ456" i="2"/>
  <c r="AI456" i="2"/>
  <c r="AC456" i="2"/>
  <c r="AL455" i="2"/>
  <c r="AK455" i="2"/>
  <c r="AJ455" i="2"/>
  <c r="AI455" i="2"/>
  <c r="AH455" i="2"/>
  <c r="AL454" i="2"/>
  <c r="AK454" i="2"/>
  <c r="AJ454" i="2"/>
  <c r="AI454" i="2"/>
  <c r="AC454" i="2"/>
  <c r="AL453" i="2"/>
  <c r="AK453" i="2"/>
  <c r="AJ453" i="2"/>
  <c r="AI453" i="2"/>
  <c r="AC453" i="2"/>
  <c r="AL452" i="2"/>
  <c r="AK452" i="2"/>
  <c r="AJ452" i="2"/>
  <c r="AI452" i="2"/>
  <c r="AH452" i="2"/>
  <c r="AL451" i="2"/>
  <c r="AK451" i="2"/>
  <c r="AJ451" i="2"/>
  <c r="AI451" i="2"/>
  <c r="AH451" i="2"/>
  <c r="AL450" i="2"/>
  <c r="AK450" i="2"/>
  <c r="AJ450" i="2"/>
  <c r="AI450" i="2"/>
  <c r="AH450" i="2"/>
  <c r="AL449" i="2"/>
  <c r="AK449" i="2"/>
  <c r="AJ449" i="2"/>
  <c r="AI449" i="2"/>
  <c r="AH449" i="2"/>
  <c r="AL448" i="2"/>
  <c r="AK448" i="2"/>
  <c r="AJ448" i="2"/>
  <c r="AI448" i="2"/>
  <c r="AH448" i="2"/>
  <c r="AC448" i="2"/>
  <c r="AL447" i="2"/>
  <c r="AK447" i="2"/>
  <c r="AJ447" i="2"/>
  <c r="AI447" i="2"/>
  <c r="AH447" i="2"/>
  <c r="AC447" i="2"/>
  <c r="AL446" i="2"/>
  <c r="AK446" i="2"/>
  <c r="AJ446" i="2"/>
  <c r="AI446" i="2"/>
  <c r="AH446" i="2"/>
  <c r="AC446" i="2"/>
  <c r="AL445" i="2"/>
  <c r="AK445" i="2"/>
  <c r="AJ445" i="2"/>
  <c r="AI445" i="2"/>
  <c r="AH445" i="2"/>
  <c r="AC445" i="2"/>
  <c r="AL444" i="2"/>
  <c r="AK444" i="2"/>
  <c r="AJ444" i="2"/>
  <c r="AI444" i="2"/>
  <c r="AH444" i="2"/>
  <c r="AC444" i="2"/>
  <c r="AL443" i="2"/>
  <c r="AK443" i="2"/>
  <c r="AJ443" i="2"/>
  <c r="AI443" i="2"/>
  <c r="AH443" i="2"/>
  <c r="AC443" i="2"/>
  <c r="AL442" i="2"/>
  <c r="AK442" i="2"/>
  <c r="AJ442" i="2"/>
  <c r="AI442" i="2"/>
  <c r="AH442" i="2"/>
  <c r="AC442" i="2"/>
  <c r="AL441" i="2"/>
  <c r="AK441" i="2"/>
  <c r="AJ441" i="2"/>
  <c r="AI441" i="2"/>
  <c r="AH441" i="2"/>
  <c r="AC441" i="2"/>
  <c r="AL440" i="2"/>
  <c r="AK440" i="2"/>
  <c r="AJ440" i="2"/>
  <c r="AI440" i="2"/>
  <c r="AH440" i="2"/>
  <c r="AC440" i="2"/>
  <c r="AL439" i="2"/>
  <c r="AK439" i="2"/>
  <c r="AJ439" i="2"/>
  <c r="AI439" i="2"/>
  <c r="AH439" i="2"/>
  <c r="AC439" i="2"/>
  <c r="AL438" i="2"/>
  <c r="AK438" i="2"/>
  <c r="AJ438" i="2"/>
  <c r="AI438" i="2"/>
  <c r="AH438" i="2"/>
  <c r="AC438" i="2"/>
  <c r="AL437" i="2"/>
  <c r="AK437" i="2"/>
  <c r="AJ437" i="2"/>
  <c r="AI437" i="2"/>
  <c r="AH437" i="2"/>
  <c r="AC437" i="2"/>
  <c r="AL436" i="2"/>
  <c r="AK436" i="2"/>
  <c r="AJ436" i="2"/>
  <c r="AI436" i="2"/>
  <c r="AH436" i="2"/>
  <c r="AC436" i="2"/>
  <c r="AL435" i="2"/>
  <c r="AK435" i="2"/>
  <c r="AJ435" i="2"/>
  <c r="AI435" i="2"/>
  <c r="AH435" i="2"/>
  <c r="AC435" i="2"/>
  <c r="AL434" i="2"/>
  <c r="AK434" i="2"/>
  <c r="AJ434" i="2"/>
  <c r="AI434" i="2"/>
  <c r="AH434" i="2"/>
  <c r="AC434" i="2"/>
  <c r="AL433" i="2"/>
  <c r="AK433" i="2"/>
  <c r="AJ433" i="2"/>
  <c r="AI433" i="2"/>
  <c r="AH433" i="2"/>
  <c r="AC433" i="2"/>
  <c r="AL432" i="2"/>
  <c r="AK432" i="2"/>
  <c r="AJ432" i="2"/>
  <c r="AI432" i="2"/>
  <c r="AH432" i="2"/>
  <c r="AC432" i="2"/>
  <c r="AL431" i="2"/>
  <c r="AK431" i="2"/>
  <c r="AJ431" i="2"/>
  <c r="AI431" i="2"/>
  <c r="AH431" i="2"/>
  <c r="AC431" i="2"/>
  <c r="AL430" i="2"/>
  <c r="AK430" i="2"/>
  <c r="AJ430" i="2"/>
  <c r="AI430" i="2"/>
  <c r="AH430" i="2"/>
  <c r="AC430" i="2"/>
  <c r="AL429" i="2"/>
  <c r="AK429" i="2"/>
  <c r="AJ429" i="2"/>
  <c r="AI429" i="2"/>
  <c r="AH429" i="2"/>
  <c r="AC429" i="2"/>
  <c r="AL428" i="2"/>
  <c r="AK428" i="2"/>
  <c r="AJ428" i="2"/>
  <c r="AI428" i="2"/>
  <c r="AH428" i="2"/>
  <c r="AC428" i="2"/>
  <c r="AL427" i="2"/>
  <c r="AK427" i="2"/>
  <c r="AJ427" i="2"/>
  <c r="AI427" i="2"/>
  <c r="AH427" i="2"/>
  <c r="AC427" i="2"/>
  <c r="AL426" i="2"/>
  <c r="AK426" i="2"/>
  <c r="AJ426" i="2"/>
  <c r="AI426" i="2"/>
  <c r="AH426" i="2"/>
  <c r="AC426" i="2"/>
  <c r="AL425" i="2"/>
  <c r="AK425" i="2"/>
  <c r="AJ425" i="2"/>
  <c r="AI425" i="2"/>
  <c r="AH425" i="2"/>
  <c r="AC425" i="2"/>
  <c r="AL424" i="2"/>
  <c r="AK424" i="2"/>
  <c r="AJ424" i="2"/>
  <c r="AI424" i="2"/>
  <c r="AH424" i="2"/>
  <c r="AC424" i="2"/>
  <c r="AL423" i="2"/>
  <c r="AJ423" i="2"/>
  <c r="AH423" i="2"/>
  <c r="AC423" i="2"/>
  <c r="AL422" i="2"/>
  <c r="AK422" i="2"/>
  <c r="AJ422" i="2"/>
  <c r="AI422" i="2"/>
  <c r="AH422" i="2"/>
  <c r="AC422" i="2"/>
  <c r="AL421" i="2"/>
  <c r="AK421" i="2"/>
  <c r="AJ421" i="2"/>
  <c r="AI421" i="2"/>
  <c r="AH421" i="2"/>
  <c r="AC421" i="2"/>
  <c r="AL420" i="2"/>
  <c r="AK420" i="2"/>
  <c r="AJ420" i="2"/>
  <c r="AI420" i="2"/>
  <c r="AH420" i="2"/>
  <c r="AC420" i="2"/>
  <c r="AL419" i="2"/>
  <c r="AK419" i="2"/>
  <c r="AJ419" i="2"/>
  <c r="AI419" i="2"/>
  <c r="AH419" i="2"/>
  <c r="AC419" i="2"/>
  <c r="AL418" i="2"/>
  <c r="AK418" i="2"/>
  <c r="AJ418" i="2"/>
  <c r="AI418" i="2"/>
  <c r="AH418" i="2"/>
  <c r="AC418" i="2"/>
  <c r="AB417" i="2"/>
  <c r="AL417" i="2" s="1"/>
  <c r="AA417" i="2"/>
  <c r="AK417" i="2" s="1"/>
  <c r="Z417" i="2"/>
  <c r="AJ417" i="2" s="1"/>
  <c r="Y417" i="2"/>
  <c r="AI417" i="2" s="1"/>
  <c r="V417" i="2"/>
  <c r="D417" i="2"/>
  <c r="D16" i="1" s="1"/>
  <c r="C417" i="2"/>
  <c r="C16" i="1" s="1"/>
  <c r="AL416" i="2"/>
  <c r="AK416" i="2"/>
  <c r="AJ416" i="2"/>
  <c r="AI416" i="2"/>
  <c r="AH416" i="2"/>
  <c r="AC416" i="2"/>
  <c r="AL415" i="2"/>
  <c r="AK415" i="2"/>
  <c r="AJ415" i="2"/>
  <c r="AI415" i="2"/>
  <c r="AH415" i="2"/>
  <c r="AC415" i="2"/>
  <c r="AL414" i="2"/>
  <c r="AK414" i="2"/>
  <c r="AJ414" i="2"/>
  <c r="AI414" i="2"/>
  <c r="AH414" i="2"/>
  <c r="AC414" i="2"/>
  <c r="AL413" i="2"/>
  <c r="AK413" i="2"/>
  <c r="AJ413" i="2"/>
  <c r="AI413" i="2"/>
  <c r="AH413" i="2"/>
  <c r="AC413" i="2"/>
  <c r="AL412" i="2"/>
  <c r="AK412" i="2"/>
  <c r="AJ412" i="2"/>
  <c r="AI412" i="2"/>
  <c r="AH412" i="2"/>
  <c r="AC412" i="2"/>
  <c r="AL411" i="2"/>
  <c r="AK411" i="2"/>
  <c r="AJ411" i="2"/>
  <c r="AI411" i="2"/>
  <c r="AH411" i="2"/>
  <c r="AC411" i="2"/>
  <c r="AL410" i="2"/>
  <c r="AK410" i="2"/>
  <c r="AJ410" i="2"/>
  <c r="AI410" i="2"/>
  <c r="AH410" i="2"/>
  <c r="AC410" i="2"/>
  <c r="AL409" i="2"/>
  <c r="AK409" i="2"/>
  <c r="AJ409" i="2"/>
  <c r="AI409" i="2"/>
  <c r="AH409" i="2"/>
  <c r="AC409" i="2"/>
  <c r="AL408" i="2"/>
  <c r="AK408" i="2"/>
  <c r="AJ408" i="2"/>
  <c r="AI408" i="2"/>
  <c r="AH408" i="2"/>
  <c r="AC408" i="2"/>
  <c r="AL407" i="2"/>
  <c r="AK407" i="2"/>
  <c r="AJ407" i="2"/>
  <c r="AI407" i="2"/>
  <c r="AH407" i="2"/>
  <c r="AC407" i="2"/>
  <c r="AL406" i="2"/>
  <c r="AK406" i="2"/>
  <c r="AJ406" i="2"/>
  <c r="AI406" i="2"/>
  <c r="AH406" i="2"/>
  <c r="AC406" i="2"/>
  <c r="AL405" i="2"/>
  <c r="AK405" i="2"/>
  <c r="AJ405" i="2"/>
  <c r="AI405" i="2"/>
  <c r="AH405" i="2"/>
  <c r="AC405" i="2"/>
  <c r="AL404" i="2"/>
  <c r="AK404" i="2"/>
  <c r="AJ404" i="2"/>
  <c r="AI404" i="2"/>
  <c r="AH404" i="2"/>
  <c r="AC404" i="2"/>
  <c r="AL403" i="2"/>
  <c r="AK403" i="2"/>
  <c r="AJ403" i="2"/>
  <c r="AI403" i="2"/>
  <c r="AH403" i="2"/>
  <c r="AC403" i="2"/>
  <c r="AL402" i="2"/>
  <c r="AK402" i="2"/>
  <c r="AJ402" i="2"/>
  <c r="AI402" i="2"/>
  <c r="AH402" i="2"/>
  <c r="AC402" i="2"/>
  <c r="AL401" i="2"/>
  <c r="AK401" i="2"/>
  <c r="AJ401" i="2"/>
  <c r="AI401" i="2"/>
  <c r="AH401" i="2"/>
  <c r="AC401" i="2"/>
  <c r="AL400" i="2"/>
  <c r="AK400" i="2"/>
  <c r="AJ400" i="2"/>
  <c r="AI400" i="2"/>
  <c r="AH400" i="2"/>
  <c r="AC400" i="2"/>
  <c r="AL399" i="2"/>
  <c r="AK399" i="2"/>
  <c r="AJ399" i="2"/>
  <c r="AI399" i="2"/>
  <c r="AH399" i="2"/>
  <c r="AC399" i="2"/>
  <c r="AL398" i="2"/>
  <c r="AK398" i="2"/>
  <c r="AJ398" i="2"/>
  <c r="AI398" i="2"/>
  <c r="AH398" i="2"/>
  <c r="AC398" i="2"/>
  <c r="AL397" i="2"/>
  <c r="AK397" i="2"/>
  <c r="AJ397" i="2"/>
  <c r="AI397" i="2"/>
  <c r="AH397" i="2"/>
  <c r="AC397" i="2"/>
  <c r="AL396" i="2"/>
  <c r="AK396" i="2"/>
  <c r="AJ396" i="2"/>
  <c r="AI396" i="2"/>
  <c r="AH396" i="2"/>
  <c r="AC396" i="2"/>
  <c r="AL395" i="2"/>
  <c r="AK395" i="2"/>
  <c r="AJ395" i="2"/>
  <c r="AI395" i="2"/>
  <c r="AH395" i="2"/>
  <c r="AC395" i="2"/>
  <c r="AL394" i="2"/>
  <c r="AK394" i="2"/>
  <c r="AJ394" i="2"/>
  <c r="AI394" i="2"/>
  <c r="AH394" i="2"/>
  <c r="AC394" i="2"/>
  <c r="AL393" i="2"/>
  <c r="AK393" i="2"/>
  <c r="AJ393" i="2"/>
  <c r="AI393" i="2"/>
  <c r="AH393" i="2"/>
  <c r="AC393" i="2"/>
  <c r="AL392" i="2"/>
  <c r="AK392" i="2"/>
  <c r="AJ392" i="2"/>
  <c r="AI392" i="2"/>
  <c r="AH392" i="2"/>
  <c r="AC392" i="2"/>
  <c r="AL391" i="2"/>
  <c r="AK391" i="2"/>
  <c r="AJ391" i="2"/>
  <c r="AI391" i="2"/>
  <c r="AH391" i="2"/>
  <c r="AC391" i="2"/>
  <c r="AL390" i="2"/>
  <c r="AK390" i="2"/>
  <c r="AJ390" i="2"/>
  <c r="AI390" i="2"/>
  <c r="AH390" i="2"/>
  <c r="AC390" i="2"/>
  <c r="AL389" i="2"/>
  <c r="AK389" i="2"/>
  <c r="AJ389" i="2"/>
  <c r="AI389" i="2"/>
  <c r="AH389" i="2"/>
  <c r="AC389" i="2"/>
  <c r="AL388" i="2"/>
  <c r="AK388" i="2"/>
  <c r="AJ388" i="2"/>
  <c r="AI388" i="2"/>
  <c r="AH388" i="2"/>
  <c r="AC388" i="2"/>
  <c r="AL387" i="2"/>
  <c r="AK387" i="2"/>
  <c r="AJ387" i="2"/>
  <c r="AI387" i="2"/>
  <c r="AH387" i="2"/>
  <c r="AC387" i="2"/>
  <c r="AL386" i="2"/>
  <c r="AK386" i="2"/>
  <c r="AJ386" i="2"/>
  <c r="AI386" i="2"/>
  <c r="AH386" i="2"/>
  <c r="AC386" i="2"/>
  <c r="AL385" i="2"/>
  <c r="AK385" i="2"/>
  <c r="AJ385" i="2"/>
  <c r="AI385" i="2"/>
  <c r="AH385" i="2"/>
  <c r="AC385" i="2"/>
  <c r="AL384" i="2"/>
  <c r="AK384" i="2"/>
  <c r="AJ384" i="2"/>
  <c r="AI384" i="2"/>
  <c r="AH384" i="2"/>
  <c r="AC384" i="2"/>
  <c r="AL383" i="2"/>
  <c r="AK383" i="2"/>
  <c r="AJ383" i="2"/>
  <c r="AI383" i="2"/>
  <c r="AH383" i="2"/>
  <c r="AC383" i="2"/>
  <c r="AL382" i="2"/>
  <c r="AK382" i="2"/>
  <c r="AJ382" i="2"/>
  <c r="AI382" i="2"/>
  <c r="AH382" i="2"/>
  <c r="AC382" i="2"/>
  <c r="AL381" i="2"/>
  <c r="AK381" i="2"/>
  <c r="AJ381" i="2"/>
  <c r="AI381" i="2"/>
  <c r="AH381" i="2"/>
  <c r="AC381" i="2"/>
  <c r="AL380" i="2"/>
  <c r="AK380" i="2"/>
  <c r="AJ380" i="2"/>
  <c r="AI380" i="2"/>
  <c r="AH380" i="2"/>
  <c r="AC380" i="2"/>
  <c r="AL379" i="2"/>
  <c r="AK379" i="2"/>
  <c r="AJ379" i="2"/>
  <c r="AI379" i="2"/>
  <c r="AH379" i="2"/>
  <c r="AC379" i="2"/>
  <c r="AL378" i="2"/>
  <c r="AK378" i="2"/>
  <c r="AJ378" i="2"/>
  <c r="AI378" i="2"/>
  <c r="AH378" i="2"/>
  <c r="AC378" i="2"/>
  <c r="AL377" i="2"/>
  <c r="AK377" i="2"/>
  <c r="AJ377" i="2"/>
  <c r="AI377" i="2"/>
  <c r="AH377" i="2"/>
  <c r="AC377" i="2"/>
  <c r="AL376" i="2"/>
  <c r="AK376" i="2"/>
  <c r="AJ376" i="2"/>
  <c r="AI376" i="2"/>
  <c r="AH376" i="2"/>
  <c r="AC376" i="2"/>
  <c r="AL375" i="2"/>
  <c r="AK375" i="2"/>
  <c r="AJ375" i="2"/>
  <c r="AI375" i="2"/>
  <c r="AH375" i="2"/>
  <c r="AC375" i="2"/>
  <c r="AL374" i="2"/>
  <c r="AK374" i="2"/>
  <c r="AJ374" i="2"/>
  <c r="AI374" i="2"/>
  <c r="AH374" i="2"/>
  <c r="AC374" i="2"/>
  <c r="AL373" i="2"/>
  <c r="AK373" i="2"/>
  <c r="AJ373" i="2"/>
  <c r="AI373" i="2"/>
  <c r="AH373" i="2"/>
  <c r="AC373" i="2"/>
  <c r="AL372" i="2"/>
  <c r="AK372" i="2"/>
  <c r="AJ372" i="2"/>
  <c r="AI372" i="2"/>
  <c r="AH372" i="2"/>
  <c r="AC372" i="2"/>
  <c r="AL371" i="2"/>
  <c r="AK371" i="2"/>
  <c r="AJ371" i="2"/>
  <c r="AI371" i="2"/>
  <c r="AH371" i="2"/>
  <c r="AC371" i="2"/>
  <c r="AL370" i="2"/>
  <c r="AK370" i="2"/>
  <c r="AJ370" i="2"/>
  <c r="AI370" i="2"/>
  <c r="AH370" i="2"/>
  <c r="AC370" i="2"/>
  <c r="AL369" i="2"/>
  <c r="AK369" i="2"/>
  <c r="AJ369" i="2"/>
  <c r="AI369" i="2"/>
  <c r="AH369" i="2"/>
  <c r="AC369" i="2"/>
  <c r="AL368" i="2"/>
  <c r="AK368" i="2"/>
  <c r="AJ368" i="2"/>
  <c r="AI368" i="2"/>
  <c r="AH368" i="2"/>
  <c r="AC368" i="2"/>
  <c r="AL367" i="2"/>
  <c r="AK367" i="2"/>
  <c r="AJ367" i="2"/>
  <c r="AI367" i="2"/>
  <c r="AH367" i="2"/>
  <c r="AC367" i="2"/>
  <c r="AL366" i="2"/>
  <c r="AK366" i="2"/>
  <c r="AJ366" i="2"/>
  <c r="AI366" i="2"/>
  <c r="AH366" i="2"/>
  <c r="AC366" i="2"/>
  <c r="AL365" i="2"/>
  <c r="AK365" i="2"/>
  <c r="AJ365" i="2"/>
  <c r="AI365" i="2"/>
  <c r="AH365" i="2"/>
  <c r="AC365" i="2"/>
  <c r="AL364" i="2"/>
  <c r="AK364" i="2"/>
  <c r="AJ364" i="2"/>
  <c r="AI364" i="2"/>
  <c r="AH364" i="2"/>
  <c r="AC364" i="2"/>
  <c r="AL363" i="2"/>
  <c r="AK363" i="2"/>
  <c r="AJ363" i="2"/>
  <c r="AI363" i="2"/>
  <c r="AH363" i="2"/>
  <c r="AC363" i="2"/>
  <c r="AL362" i="2"/>
  <c r="AK362" i="2"/>
  <c r="AJ362" i="2"/>
  <c r="AI362" i="2"/>
  <c r="AH362" i="2"/>
  <c r="AC362" i="2"/>
  <c r="AL361" i="2"/>
  <c r="AK361" i="2"/>
  <c r="AJ361" i="2"/>
  <c r="AI361" i="2"/>
  <c r="AH361" i="2"/>
  <c r="AC361" i="2"/>
  <c r="AL360" i="2"/>
  <c r="AK360" i="2"/>
  <c r="AJ360" i="2"/>
  <c r="AI360" i="2"/>
  <c r="AH360" i="2"/>
  <c r="AC360" i="2"/>
  <c r="AL359" i="2"/>
  <c r="AK359" i="2"/>
  <c r="AJ359" i="2"/>
  <c r="AI359" i="2"/>
  <c r="AH359" i="2"/>
  <c r="AC359" i="2"/>
  <c r="AL358" i="2"/>
  <c r="AK358" i="2"/>
  <c r="AJ358" i="2"/>
  <c r="AI358" i="2"/>
  <c r="AH358" i="2"/>
  <c r="AC358" i="2"/>
  <c r="AL357" i="2"/>
  <c r="AK357" i="2"/>
  <c r="AJ357" i="2"/>
  <c r="AI357" i="2"/>
  <c r="AH357" i="2"/>
  <c r="AC357" i="2"/>
  <c r="AL356" i="2"/>
  <c r="AK356" i="2"/>
  <c r="AJ356" i="2"/>
  <c r="AI356" i="2"/>
  <c r="AH356" i="2"/>
  <c r="AC356" i="2"/>
  <c r="AL355" i="2"/>
  <c r="AK355" i="2"/>
  <c r="AJ355" i="2"/>
  <c r="AI355" i="2"/>
  <c r="AH355" i="2"/>
  <c r="AC355" i="2"/>
  <c r="AL354" i="2"/>
  <c r="AK354" i="2"/>
  <c r="AJ354" i="2"/>
  <c r="AI354" i="2"/>
  <c r="AH354" i="2"/>
  <c r="AC354" i="2"/>
  <c r="AL353" i="2"/>
  <c r="AK353" i="2"/>
  <c r="AJ353" i="2"/>
  <c r="AI353" i="2"/>
  <c r="AH353" i="2"/>
  <c r="AC353" i="2"/>
  <c r="AL352" i="2"/>
  <c r="AK352" i="2"/>
  <c r="AJ352" i="2"/>
  <c r="AI352" i="2"/>
  <c r="AH352" i="2"/>
  <c r="AC352" i="2"/>
  <c r="AL351" i="2"/>
  <c r="AK351" i="2"/>
  <c r="AJ351" i="2"/>
  <c r="AI351" i="2"/>
  <c r="AH351" i="2"/>
  <c r="AC351" i="2"/>
  <c r="AL350" i="2"/>
  <c r="AK350" i="2"/>
  <c r="AJ350" i="2"/>
  <c r="AI350" i="2"/>
  <c r="AH350" i="2"/>
  <c r="AC350" i="2"/>
  <c r="AL349" i="2"/>
  <c r="AK349" i="2"/>
  <c r="AJ349" i="2"/>
  <c r="AI349" i="2"/>
  <c r="AH349" i="2"/>
  <c r="AC349" i="2"/>
  <c r="AL348" i="2"/>
  <c r="AK348" i="2"/>
  <c r="AJ348" i="2"/>
  <c r="AI348" i="2"/>
  <c r="AH348" i="2"/>
  <c r="AC348" i="2"/>
  <c r="AG347" i="2"/>
  <c r="AF347" i="2"/>
  <c r="AE347" i="2"/>
  <c r="N15" i="1" s="1"/>
  <c r="AD347" i="2"/>
  <c r="M15" i="1" s="1"/>
  <c r="AB347" i="2"/>
  <c r="K15" i="1" s="1"/>
  <c r="AA347" i="2"/>
  <c r="AK347" i="2" s="1"/>
  <c r="Z347" i="2"/>
  <c r="Y347" i="2"/>
  <c r="D15" i="1"/>
  <c r="C15" i="1"/>
  <c r="AL346" i="2"/>
  <c r="AK346" i="2"/>
  <c r="AJ346" i="2"/>
  <c r="AI346" i="2"/>
  <c r="AH346" i="2"/>
  <c r="AC346" i="2"/>
  <c r="AL345" i="2"/>
  <c r="AK345" i="2"/>
  <c r="AJ345" i="2"/>
  <c r="AI345" i="2"/>
  <c r="AH345" i="2"/>
  <c r="AC345" i="2"/>
  <c r="AL344" i="2"/>
  <c r="AK344" i="2"/>
  <c r="AJ344" i="2"/>
  <c r="AI344" i="2"/>
  <c r="AH344" i="2"/>
  <c r="AC344" i="2"/>
  <c r="AL343" i="2"/>
  <c r="AJ343" i="2"/>
  <c r="AI343" i="2"/>
  <c r="AH343" i="2"/>
  <c r="AC343" i="2"/>
  <c r="AL342" i="2"/>
  <c r="AK342" i="2"/>
  <c r="AJ342" i="2"/>
  <c r="AI342" i="2"/>
  <c r="AH342" i="2"/>
  <c r="AC342" i="2"/>
  <c r="AL316" i="2"/>
  <c r="AK316" i="2"/>
  <c r="AJ316" i="2"/>
  <c r="AI316" i="2"/>
  <c r="AH316" i="2"/>
  <c r="AC316" i="2"/>
  <c r="AL309" i="2"/>
  <c r="AK309" i="2"/>
  <c r="AJ309" i="2"/>
  <c r="AI309" i="2"/>
  <c r="AH309" i="2"/>
  <c r="AC309" i="2"/>
  <c r="AL308" i="2"/>
  <c r="AK308" i="2"/>
  <c r="AJ308" i="2"/>
  <c r="AI308" i="2"/>
  <c r="AH308" i="2"/>
  <c r="AC308" i="2"/>
  <c r="AL307" i="2"/>
  <c r="AK307" i="2"/>
  <c r="AJ307" i="2"/>
  <c r="AI307" i="2"/>
  <c r="AH307" i="2"/>
  <c r="AC307" i="2"/>
  <c r="AL306" i="2"/>
  <c r="AK306" i="2"/>
  <c r="AJ306" i="2"/>
  <c r="AI306" i="2"/>
  <c r="AH306" i="2"/>
  <c r="AC306" i="2"/>
  <c r="AL305" i="2"/>
  <c r="AK305" i="2"/>
  <c r="AJ305" i="2"/>
  <c r="AI305" i="2"/>
  <c r="AH305" i="2"/>
  <c r="AC305" i="2"/>
  <c r="AL304" i="2"/>
  <c r="AK304" i="2"/>
  <c r="AJ304" i="2"/>
  <c r="AI304" i="2"/>
  <c r="AH304" i="2"/>
  <c r="AC304" i="2"/>
  <c r="AL303" i="2"/>
  <c r="AK303" i="2"/>
  <c r="AJ303" i="2"/>
  <c r="AI303" i="2"/>
  <c r="AH303" i="2"/>
  <c r="AC303" i="2"/>
  <c r="AL302" i="2"/>
  <c r="AK302" i="2"/>
  <c r="AJ302" i="2"/>
  <c r="AI302" i="2"/>
  <c r="AH302" i="2"/>
  <c r="AC302" i="2"/>
  <c r="AL301" i="2"/>
  <c r="AK301" i="2"/>
  <c r="AJ301" i="2"/>
  <c r="AI301" i="2"/>
  <c r="AH301" i="2"/>
  <c r="AC301" i="2"/>
  <c r="AL300" i="2"/>
  <c r="AK300" i="2"/>
  <c r="AJ300" i="2"/>
  <c r="AI300" i="2"/>
  <c r="AH300" i="2"/>
  <c r="AC300" i="2"/>
  <c r="AL299" i="2"/>
  <c r="AK299" i="2"/>
  <c r="AJ299" i="2"/>
  <c r="AI299" i="2"/>
  <c r="AH299" i="2"/>
  <c r="AC299" i="2"/>
  <c r="AL298" i="2"/>
  <c r="AK298" i="2"/>
  <c r="AJ298" i="2"/>
  <c r="AI298" i="2"/>
  <c r="AH298" i="2"/>
  <c r="AC298" i="2"/>
  <c r="P14" i="1"/>
  <c r="O14" i="1"/>
  <c r="N14" i="1"/>
  <c r="M14" i="1"/>
  <c r="K14" i="1"/>
  <c r="I14" i="1"/>
  <c r="D14" i="1"/>
  <c r="C14" i="1"/>
  <c r="AH297" i="2"/>
  <c r="AC296" i="2"/>
  <c r="AC297" i="2" s="1"/>
  <c r="W296" i="2"/>
  <c r="P13" i="1"/>
  <c r="O13" i="1"/>
  <c r="N13" i="1"/>
  <c r="M13" i="1"/>
  <c r="K13" i="1"/>
  <c r="J13" i="1"/>
  <c r="I13" i="1"/>
  <c r="V237" i="2"/>
  <c r="D13" i="1"/>
  <c r="C13" i="1"/>
  <c r="AL236" i="2"/>
  <c r="AK236" i="2"/>
  <c r="AJ236" i="2"/>
  <c r="AI236" i="2"/>
  <c r="AH236" i="2"/>
  <c r="AH237" i="2" s="1"/>
  <c r="AC236" i="2"/>
  <c r="AC237" i="2" s="1"/>
  <c r="W236" i="2"/>
  <c r="W237" i="2" s="1"/>
  <c r="P12" i="1"/>
  <c r="O12" i="1"/>
  <c r="N12" i="1"/>
  <c r="M12" i="1"/>
  <c r="K12" i="1"/>
  <c r="V181" i="2"/>
  <c r="D12" i="1"/>
  <c r="C12" i="1"/>
  <c r="AL180" i="2"/>
  <c r="AK180" i="2"/>
  <c r="AJ180" i="2"/>
  <c r="AI180" i="2"/>
  <c r="AH180" i="2"/>
  <c r="AH181" i="2" s="1"/>
  <c r="AC180" i="2"/>
  <c r="AC181" i="2" s="1"/>
  <c r="P11" i="1"/>
  <c r="O11" i="1"/>
  <c r="N11" i="1"/>
  <c r="M11" i="1"/>
  <c r="K11" i="1"/>
  <c r="J11" i="1"/>
  <c r="I11" i="1"/>
  <c r="V153" i="2"/>
  <c r="D11" i="1"/>
  <c r="C11" i="1"/>
  <c r="AL152" i="2"/>
  <c r="AK152" i="2"/>
  <c r="AJ152" i="2"/>
  <c r="AI152" i="2"/>
  <c r="AH152" i="2"/>
  <c r="AH153" i="2" s="1"/>
  <c r="AC152" i="2"/>
  <c r="AC153" i="2" s="1"/>
  <c r="W152" i="2"/>
  <c r="W153" i="2" s="1"/>
  <c r="P10" i="1"/>
  <c r="O10" i="1"/>
  <c r="N10" i="1"/>
  <c r="M10" i="1"/>
  <c r="J10" i="1"/>
  <c r="V121" i="2"/>
  <c r="D10" i="1"/>
  <c r="C10" i="1"/>
  <c r="AL120" i="2"/>
  <c r="AK120" i="2"/>
  <c r="AJ120" i="2"/>
  <c r="AI120" i="2"/>
  <c r="AH120" i="2"/>
  <c r="AH121" i="2" s="1"/>
  <c r="AC120" i="2"/>
  <c r="AC121" i="2" s="1"/>
  <c r="W120" i="2"/>
  <c r="W121" i="2" s="1"/>
  <c r="P9" i="1"/>
  <c r="O9" i="1"/>
  <c r="N9" i="1"/>
  <c r="M9" i="1"/>
  <c r="K9" i="1"/>
  <c r="I9" i="1"/>
  <c r="V99" i="2"/>
  <c r="D9" i="1"/>
  <c r="C9" i="1"/>
  <c r="AL98" i="2"/>
  <c r="AK98" i="2"/>
  <c r="AJ98" i="2"/>
  <c r="AI98" i="2"/>
  <c r="AH98" i="2"/>
  <c r="AH99" i="2" s="1"/>
  <c r="AC98" i="2"/>
  <c r="AC99" i="2" s="1"/>
  <c r="W98" i="2"/>
  <c r="W99" i="2" s="1"/>
  <c r="P8" i="1"/>
  <c r="O8" i="1"/>
  <c r="N8" i="1"/>
  <c r="M8" i="1"/>
  <c r="K8" i="1"/>
  <c r="I8" i="1"/>
  <c r="V75" i="2"/>
  <c r="D8" i="1"/>
  <c r="C8" i="1"/>
  <c r="AL74" i="2"/>
  <c r="AK74" i="2"/>
  <c r="AJ74" i="2"/>
  <c r="AI74" i="2"/>
  <c r="AH74" i="2"/>
  <c r="AH75" i="2" s="1"/>
  <c r="W74" i="2"/>
  <c r="W75" i="2" s="1"/>
  <c r="AG39" i="2"/>
  <c r="P7" i="1" s="1"/>
  <c r="AF39" i="2"/>
  <c r="O7" i="1" s="1"/>
  <c r="AE39" i="2"/>
  <c r="AD39" i="2"/>
  <c r="M7" i="1" s="1"/>
  <c r="AB39" i="2"/>
  <c r="AA39" i="2"/>
  <c r="J7" i="1" s="1"/>
  <c r="Z39" i="2"/>
  <c r="I7" i="1" s="1"/>
  <c r="Y39" i="2"/>
  <c r="H7" i="1" s="1"/>
  <c r="V39" i="2"/>
  <c r="D7" i="1"/>
  <c r="AL38" i="2"/>
  <c r="AK38" i="2"/>
  <c r="AJ38" i="2"/>
  <c r="AI38" i="2"/>
  <c r="W38" i="2"/>
  <c r="AL37" i="2"/>
  <c r="AK37" i="2"/>
  <c r="AJ37" i="2"/>
  <c r="AI37" i="2"/>
  <c r="W37" i="2"/>
  <c r="AL36" i="2"/>
  <c r="AK36" i="2"/>
  <c r="AJ36" i="2"/>
  <c r="AI36" i="2"/>
  <c r="W36" i="2"/>
  <c r="AL35" i="2"/>
  <c r="AK35" i="2"/>
  <c r="AJ35" i="2"/>
  <c r="AI35" i="2"/>
  <c r="W35" i="2"/>
  <c r="AL34" i="2"/>
  <c r="AK34" i="2"/>
  <c r="AJ34" i="2"/>
  <c r="AI34" i="2"/>
  <c r="AG33" i="2"/>
  <c r="P6" i="1" s="1"/>
  <c r="AF33" i="2"/>
  <c r="O6" i="1" s="1"/>
  <c r="AE33" i="2"/>
  <c r="N6" i="1" s="1"/>
  <c r="AD33" i="2"/>
  <c r="M6" i="1" s="1"/>
  <c r="AB33" i="2"/>
  <c r="AA33" i="2"/>
  <c r="J6" i="1" s="1"/>
  <c r="Z33" i="2"/>
  <c r="Y33" i="2"/>
  <c r="V33" i="2"/>
  <c r="D6" i="1"/>
  <c r="C6" i="1"/>
  <c r="AL32" i="2"/>
  <c r="AK32" i="2"/>
  <c r="AJ32" i="2"/>
  <c r="AI32" i="2"/>
  <c r="AH32" i="2"/>
  <c r="AL31" i="2"/>
  <c r="AK31" i="2"/>
  <c r="AJ31" i="2"/>
  <c r="AI31" i="2"/>
  <c r="AH31" i="2"/>
  <c r="AL30" i="2"/>
  <c r="AK30" i="2"/>
  <c r="AJ30" i="2"/>
  <c r="AI30" i="2"/>
  <c r="AH30" i="2"/>
  <c r="AL29" i="2"/>
  <c r="AK29" i="2"/>
  <c r="AJ29" i="2"/>
  <c r="AI29" i="2"/>
  <c r="AH29" i="2"/>
  <c r="AL28" i="2"/>
  <c r="AK28" i="2"/>
  <c r="AJ28" i="2"/>
  <c r="AI28" i="2"/>
  <c r="AH28" i="2"/>
  <c r="AL27" i="2"/>
  <c r="AK27" i="2"/>
  <c r="AJ27" i="2"/>
  <c r="AI27" i="2"/>
  <c r="AH27" i="2"/>
  <c r="AL26" i="2"/>
  <c r="AK26" i="2"/>
  <c r="AJ26" i="2"/>
  <c r="AI26" i="2"/>
  <c r="AH26" i="2"/>
  <c r="W26" i="2"/>
  <c r="AL25" i="2"/>
  <c r="AK25" i="2"/>
  <c r="AJ25" i="2"/>
  <c r="AI25" i="2"/>
  <c r="AH25" i="2"/>
  <c r="W25" i="2"/>
  <c r="AL24" i="2"/>
  <c r="AK24" i="2"/>
  <c r="AJ24" i="2"/>
  <c r="AI24" i="2"/>
  <c r="AH24" i="2"/>
  <c r="AL23" i="2"/>
  <c r="AK23" i="2"/>
  <c r="AJ23" i="2"/>
  <c r="AI23" i="2"/>
  <c r="AH23" i="2"/>
  <c r="W23" i="2"/>
  <c r="AL22" i="2"/>
  <c r="AK22" i="2"/>
  <c r="AJ22" i="2"/>
  <c r="AI22" i="2"/>
  <c r="AH22" i="2"/>
  <c r="W22" i="2"/>
  <c r="AL21" i="2"/>
  <c r="AK21" i="2"/>
  <c r="AJ21" i="2"/>
  <c r="AI21" i="2"/>
  <c r="AH21" i="2"/>
  <c r="W21" i="2"/>
  <c r="AL20" i="2"/>
  <c r="AK20" i="2"/>
  <c r="AJ20" i="2"/>
  <c r="AI20" i="2"/>
  <c r="AH20" i="2"/>
  <c r="W20" i="2"/>
  <c r="AL19" i="2"/>
  <c r="AK19" i="2"/>
  <c r="AJ19" i="2"/>
  <c r="AI19" i="2"/>
  <c r="AH19" i="2"/>
  <c r="W19" i="2"/>
  <c r="AL18" i="2"/>
  <c r="AK18" i="2"/>
  <c r="AJ18" i="2"/>
  <c r="AI18" i="2"/>
  <c r="AH18" i="2"/>
  <c r="W18" i="2"/>
  <c r="AL17" i="2"/>
  <c r="AK17" i="2"/>
  <c r="AJ17" i="2"/>
  <c r="AI17" i="2"/>
  <c r="AH17" i="2"/>
  <c r="W17" i="2"/>
  <c r="AL16" i="2"/>
  <c r="AK16" i="2"/>
  <c r="AJ16" i="2"/>
  <c r="AI16" i="2"/>
  <c r="AH16" i="2"/>
  <c r="W16" i="2"/>
  <c r="AL15" i="2"/>
  <c r="AK15" i="2"/>
  <c r="AJ15" i="2"/>
  <c r="AI15" i="2"/>
  <c r="AH15" i="2"/>
  <c r="AL14" i="2"/>
  <c r="AK14" i="2"/>
  <c r="AJ14" i="2"/>
  <c r="AI14" i="2"/>
  <c r="AH14" i="2"/>
  <c r="W14" i="2"/>
  <c r="AL13" i="2"/>
  <c r="AK13" i="2"/>
  <c r="AJ13" i="2"/>
  <c r="AI13" i="2"/>
  <c r="AH13" i="2"/>
  <c r="AL12" i="2"/>
  <c r="AK12" i="2"/>
  <c r="AJ12" i="2"/>
  <c r="AI12" i="2"/>
  <c r="AH12" i="2"/>
  <c r="AL11" i="2"/>
  <c r="AK11" i="2"/>
  <c r="AJ11" i="2"/>
  <c r="AI11" i="2"/>
  <c r="AH11" i="2"/>
  <c r="AL10" i="2"/>
  <c r="AK10" i="2"/>
  <c r="AJ10" i="2"/>
  <c r="AI10" i="2"/>
  <c r="AH10" i="2"/>
  <c r="W10" i="2"/>
  <c r="AL9" i="2"/>
  <c r="AK9" i="2"/>
  <c r="AJ9" i="2"/>
  <c r="AI9" i="2"/>
  <c r="AH9" i="2"/>
  <c r="AL8" i="2"/>
  <c r="AK8" i="2"/>
  <c r="AJ8" i="2"/>
  <c r="AI8" i="2"/>
  <c r="AH8" i="2"/>
  <c r="W8" i="2"/>
  <c r="AL7" i="2"/>
  <c r="AK7" i="2"/>
  <c r="AJ7" i="2"/>
  <c r="AI7" i="2"/>
  <c r="AH7" i="2"/>
  <c r="W7" i="2"/>
  <c r="AL6" i="2"/>
  <c r="AK6" i="2"/>
  <c r="AJ6" i="2"/>
  <c r="AI6" i="2"/>
  <c r="AH6" i="2"/>
  <c r="W6" i="2"/>
  <c r="AL5" i="2"/>
  <c r="AK5" i="2"/>
  <c r="AJ5" i="2"/>
  <c r="AI5" i="2"/>
  <c r="AH5" i="2"/>
  <c r="E1117" i="3"/>
  <c r="Q1116" i="3"/>
  <c r="P35" i="1" s="1"/>
  <c r="P1116" i="3"/>
  <c r="O35" i="1" s="1"/>
  <c r="O1116" i="3"/>
  <c r="N35" i="1" s="1"/>
  <c r="N1116" i="3"/>
  <c r="M35" i="1" s="1"/>
  <c r="L1116" i="3"/>
  <c r="K1116" i="3"/>
  <c r="J35" i="1" s="1"/>
  <c r="J1116" i="3"/>
  <c r="I1116" i="3"/>
  <c r="H35" i="1" s="1"/>
  <c r="H1116" i="3"/>
  <c r="G35" i="1" s="1"/>
  <c r="E1116" i="3"/>
  <c r="E35" i="1" s="1"/>
  <c r="C1116" i="3"/>
  <c r="D35" i="1" s="1"/>
  <c r="B1116" i="3"/>
  <c r="C35" i="1" s="1"/>
  <c r="V1115" i="3"/>
  <c r="U1115" i="3"/>
  <c r="T1115" i="3"/>
  <c r="S1115" i="3"/>
  <c r="R1115" i="3"/>
  <c r="M1115" i="3"/>
  <c r="G1115" i="3"/>
  <c r="V1114" i="3"/>
  <c r="U1114" i="3"/>
  <c r="T1114" i="3"/>
  <c r="S1114" i="3"/>
  <c r="R1114" i="3"/>
  <c r="M1114" i="3"/>
  <c r="G1114" i="3"/>
  <c r="V1113" i="3"/>
  <c r="U1113" i="3"/>
  <c r="T1113" i="3"/>
  <c r="S1113" i="3"/>
  <c r="R1113" i="3"/>
  <c r="M1113" i="3"/>
  <c r="G1113" i="3"/>
  <c r="V1112" i="3"/>
  <c r="U1112" i="3"/>
  <c r="T1112" i="3"/>
  <c r="S1112" i="3"/>
  <c r="R1112" i="3"/>
  <c r="M1112" i="3"/>
  <c r="G1112" i="3"/>
  <c r="V1094" i="3"/>
  <c r="U1094" i="3"/>
  <c r="T1094" i="3"/>
  <c r="S1094" i="3"/>
  <c r="R1094" i="3"/>
  <c r="M1094" i="3"/>
  <c r="V1026" i="3"/>
  <c r="U1026" i="3"/>
  <c r="T1026" i="3"/>
  <c r="S1026" i="3"/>
  <c r="R1026" i="3"/>
  <c r="M1026" i="3"/>
  <c r="G1026" i="3"/>
  <c r="V1025" i="3"/>
  <c r="U1025" i="3"/>
  <c r="T1025" i="3"/>
  <c r="S1025" i="3"/>
  <c r="R1025" i="3"/>
  <c r="M1025" i="3"/>
  <c r="G1025" i="3"/>
  <c r="V1017" i="3"/>
  <c r="U1017" i="3"/>
  <c r="T1017" i="3"/>
  <c r="S1017" i="3"/>
  <c r="R1017" i="3"/>
  <c r="M1017" i="3"/>
  <c r="G1017" i="3"/>
  <c r="V1016" i="3"/>
  <c r="U1016" i="3"/>
  <c r="T1016" i="3"/>
  <c r="S1016" i="3"/>
  <c r="R1016" i="3"/>
  <c r="M1016" i="3"/>
  <c r="G1016" i="3"/>
  <c r="V1015" i="3"/>
  <c r="U1015" i="3"/>
  <c r="T1015" i="3"/>
  <c r="S1015" i="3"/>
  <c r="R1015" i="3"/>
  <c r="M1015" i="3"/>
  <c r="G1015" i="3"/>
  <c r="V1014" i="3"/>
  <c r="U1014" i="3"/>
  <c r="T1014" i="3"/>
  <c r="S1014" i="3"/>
  <c r="R1014" i="3"/>
  <c r="M1014" i="3"/>
  <c r="G1014" i="3"/>
  <c r="V1013" i="3"/>
  <c r="U1013" i="3"/>
  <c r="T1013" i="3"/>
  <c r="S1013" i="3"/>
  <c r="R1013" i="3"/>
  <c r="M1013" i="3"/>
  <c r="G1013" i="3"/>
  <c r="V1012" i="3"/>
  <c r="U1012" i="3"/>
  <c r="T1012" i="3"/>
  <c r="S1012" i="3"/>
  <c r="R1012" i="3"/>
  <c r="M1012" i="3"/>
  <c r="G1012" i="3"/>
  <c r="V1011" i="3"/>
  <c r="U1011" i="3"/>
  <c r="T1011" i="3"/>
  <c r="S1011" i="3"/>
  <c r="R1011" i="3"/>
  <c r="M1011" i="3"/>
  <c r="G1011" i="3"/>
  <c r="V1010" i="3"/>
  <c r="U1010" i="3"/>
  <c r="T1010" i="3"/>
  <c r="S1010" i="3"/>
  <c r="R1010" i="3"/>
  <c r="M1010" i="3"/>
  <c r="G1010" i="3"/>
  <c r="V1009" i="3"/>
  <c r="U1009" i="3"/>
  <c r="T1009" i="3"/>
  <c r="S1009" i="3"/>
  <c r="R1009" i="3"/>
  <c r="M1009" i="3"/>
  <c r="G1009" i="3"/>
  <c r="V1008" i="3"/>
  <c r="U1008" i="3"/>
  <c r="T1008" i="3"/>
  <c r="S1008" i="3"/>
  <c r="R1008" i="3"/>
  <c r="M1008" i="3"/>
  <c r="G1008" i="3"/>
  <c r="V1007" i="3"/>
  <c r="U1007" i="3"/>
  <c r="T1007" i="3"/>
  <c r="S1007" i="3"/>
  <c r="R1007" i="3"/>
  <c r="M1007" i="3"/>
  <c r="G1007" i="3"/>
  <c r="V1006" i="3"/>
  <c r="U1006" i="3"/>
  <c r="T1006" i="3"/>
  <c r="S1006" i="3"/>
  <c r="R1006" i="3"/>
  <c r="M1006" i="3"/>
  <c r="G1006" i="3"/>
  <c r="V1005" i="3"/>
  <c r="U1005" i="3"/>
  <c r="T1005" i="3"/>
  <c r="S1005" i="3"/>
  <c r="R1005" i="3"/>
  <c r="M1005" i="3"/>
  <c r="G1005" i="3"/>
  <c r="V1004" i="3"/>
  <c r="U1004" i="3"/>
  <c r="T1004" i="3"/>
  <c r="S1004" i="3"/>
  <c r="M1004" i="3"/>
  <c r="G1004" i="3"/>
  <c r="V1003" i="3"/>
  <c r="U1003" i="3"/>
  <c r="T1003" i="3"/>
  <c r="S1003" i="3"/>
  <c r="R1003" i="3"/>
  <c r="M1003" i="3"/>
  <c r="G1003" i="3"/>
  <c r="V1002" i="3"/>
  <c r="U1002" i="3"/>
  <c r="T1002" i="3"/>
  <c r="S1002" i="3"/>
  <c r="R1002" i="3"/>
  <c r="M1002" i="3"/>
  <c r="G1002" i="3"/>
  <c r="V1001" i="3"/>
  <c r="U1001" i="3"/>
  <c r="T1001" i="3"/>
  <c r="S1001" i="3"/>
  <c r="R1001" i="3"/>
  <c r="M1001" i="3"/>
  <c r="G1001" i="3"/>
  <c r="V1000" i="3"/>
  <c r="U1000" i="3"/>
  <c r="T1000" i="3"/>
  <c r="S1000" i="3"/>
  <c r="R1000" i="3"/>
  <c r="M1000" i="3"/>
  <c r="G1000" i="3"/>
  <c r="V999" i="3"/>
  <c r="U999" i="3"/>
  <c r="T999" i="3"/>
  <c r="S999" i="3"/>
  <c r="R999" i="3"/>
  <c r="M999" i="3"/>
  <c r="G999" i="3"/>
  <c r="V998" i="3"/>
  <c r="U998" i="3"/>
  <c r="T998" i="3"/>
  <c r="S998" i="3"/>
  <c r="R998" i="3"/>
  <c r="M998" i="3"/>
  <c r="G998" i="3"/>
  <c r="V997" i="3"/>
  <c r="U997" i="3"/>
  <c r="T997" i="3"/>
  <c r="S997" i="3"/>
  <c r="R997" i="3"/>
  <c r="M997" i="3"/>
  <c r="G997" i="3"/>
  <c r="V996" i="3"/>
  <c r="U996" i="3"/>
  <c r="T996" i="3"/>
  <c r="S996" i="3"/>
  <c r="R996" i="3"/>
  <c r="M996" i="3"/>
  <c r="G996" i="3"/>
  <c r="V995" i="3"/>
  <c r="U995" i="3"/>
  <c r="T995" i="3"/>
  <c r="S995" i="3"/>
  <c r="R995" i="3"/>
  <c r="M995" i="3"/>
  <c r="G995" i="3"/>
  <c r="V994" i="3"/>
  <c r="U994" i="3"/>
  <c r="T994" i="3"/>
  <c r="S994" i="3"/>
  <c r="R994" i="3"/>
  <c r="M994" i="3"/>
  <c r="V992" i="3"/>
  <c r="U992" i="3"/>
  <c r="T992" i="3"/>
  <c r="S992" i="3"/>
  <c r="R992" i="3"/>
  <c r="M992" i="3"/>
  <c r="G992" i="3"/>
  <c r="V991" i="3"/>
  <c r="U991" i="3"/>
  <c r="T991" i="3"/>
  <c r="S991" i="3"/>
  <c r="R991" i="3"/>
  <c r="M991" i="3"/>
  <c r="G991" i="3"/>
  <c r="V990" i="3"/>
  <c r="U990" i="3"/>
  <c r="T990" i="3"/>
  <c r="S990" i="3"/>
  <c r="R990" i="3"/>
  <c r="M990" i="3"/>
  <c r="G990" i="3"/>
  <c r="V989" i="3"/>
  <c r="U989" i="3"/>
  <c r="T989" i="3"/>
  <c r="S989" i="3"/>
  <c r="R989" i="3"/>
  <c r="M989" i="3"/>
  <c r="G989" i="3"/>
  <c r="V988" i="3"/>
  <c r="U988" i="3"/>
  <c r="T988" i="3"/>
  <c r="S988" i="3"/>
  <c r="R988" i="3"/>
  <c r="M988" i="3"/>
  <c r="G988" i="3"/>
  <c r="E984" i="3"/>
  <c r="Q983" i="3"/>
  <c r="P34" i="1" s="1"/>
  <c r="P983" i="3"/>
  <c r="O34" i="1" s="1"/>
  <c r="O983" i="3"/>
  <c r="N34" i="1" s="1"/>
  <c r="N983" i="3"/>
  <c r="M34" i="1" s="1"/>
  <c r="L983" i="3"/>
  <c r="K34" i="1" s="1"/>
  <c r="K983" i="3"/>
  <c r="J983" i="3"/>
  <c r="I34" i="1" s="1"/>
  <c r="I983" i="3"/>
  <c r="H34" i="1" s="1"/>
  <c r="H983" i="3"/>
  <c r="G34" i="1" s="1"/>
  <c r="E983" i="3"/>
  <c r="E34" i="1" s="1"/>
  <c r="C983" i="3"/>
  <c r="D34" i="1" s="1"/>
  <c r="B983" i="3"/>
  <c r="C34" i="1" s="1"/>
  <c r="V982" i="3"/>
  <c r="U982" i="3"/>
  <c r="T982" i="3"/>
  <c r="S982" i="3"/>
  <c r="R982" i="3"/>
  <c r="M982" i="3"/>
  <c r="G982" i="3"/>
  <c r="V981" i="3"/>
  <c r="U981" i="3"/>
  <c r="T981" i="3"/>
  <c r="S981" i="3"/>
  <c r="R981" i="3"/>
  <c r="M981" i="3"/>
  <c r="G981" i="3"/>
  <c r="V980" i="3"/>
  <c r="U980" i="3"/>
  <c r="T980" i="3"/>
  <c r="S980" i="3"/>
  <c r="R980" i="3"/>
  <c r="M980" i="3"/>
  <c r="G980" i="3"/>
  <c r="V979" i="3"/>
  <c r="U979" i="3"/>
  <c r="T979" i="3"/>
  <c r="S979" i="3"/>
  <c r="R979" i="3"/>
  <c r="M979" i="3"/>
  <c r="G979" i="3"/>
  <c r="V966" i="3"/>
  <c r="U966" i="3"/>
  <c r="T966" i="3"/>
  <c r="S966" i="3"/>
  <c r="R966" i="3"/>
  <c r="M966" i="3"/>
  <c r="V965" i="3"/>
  <c r="U965" i="3"/>
  <c r="T965" i="3"/>
  <c r="S965" i="3"/>
  <c r="R965" i="3"/>
  <c r="M965" i="3"/>
  <c r="V964" i="3"/>
  <c r="U964" i="3"/>
  <c r="T964" i="3"/>
  <c r="S964" i="3"/>
  <c r="R964" i="3"/>
  <c r="M964" i="3"/>
  <c r="V949" i="3"/>
  <c r="U949" i="3"/>
  <c r="T949" i="3"/>
  <c r="S949" i="3"/>
  <c r="R949" i="3"/>
  <c r="M949" i="3"/>
  <c r="G949" i="3"/>
  <c r="V932" i="3"/>
  <c r="U932" i="3"/>
  <c r="T932" i="3"/>
  <c r="S932" i="3"/>
  <c r="R932" i="3"/>
  <c r="M932" i="3"/>
  <c r="G932" i="3"/>
  <c r="V931" i="3"/>
  <c r="U931" i="3"/>
  <c r="T931" i="3"/>
  <c r="S931" i="3"/>
  <c r="R931" i="3"/>
  <c r="M931" i="3"/>
  <c r="G931" i="3"/>
  <c r="V930" i="3"/>
  <c r="U930" i="3"/>
  <c r="T930" i="3"/>
  <c r="S930" i="3"/>
  <c r="R930" i="3"/>
  <c r="M930" i="3"/>
  <c r="G930" i="3"/>
  <c r="V929" i="3"/>
  <c r="U929" i="3"/>
  <c r="T929" i="3"/>
  <c r="S929" i="3"/>
  <c r="R929" i="3"/>
  <c r="M929" i="3"/>
  <c r="G929" i="3"/>
  <c r="V928" i="3"/>
  <c r="U928" i="3"/>
  <c r="T928" i="3"/>
  <c r="S928" i="3"/>
  <c r="R928" i="3"/>
  <c r="M928" i="3"/>
  <c r="G928" i="3"/>
  <c r="V927" i="3"/>
  <c r="U927" i="3"/>
  <c r="T927" i="3"/>
  <c r="S927" i="3"/>
  <c r="R927" i="3"/>
  <c r="M927" i="3"/>
  <c r="G927" i="3"/>
  <c r="V926" i="3"/>
  <c r="U926" i="3"/>
  <c r="T926" i="3"/>
  <c r="S926" i="3"/>
  <c r="R926" i="3"/>
  <c r="M926" i="3"/>
  <c r="G926" i="3"/>
  <c r="V925" i="3"/>
  <c r="U925" i="3"/>
  <c r="T925" i="3"/>
  <c r="S925" i="3"/>
  <c r="R925" i="3"/>
  <c r="M925" i="3"/>
  <c r="G925" i="3"/>
  <c r="V924" i="3"/>
  <c r="U924" i="3"/>
  <c r="T924" i="3"/>
  <c r="S924" i="3"/>
  <c r="R924" i="3"/>
  <c r="M924" i="3"/>
  <c r="G924" i="3"/>
  <c r="V923" i="3"/>
  <c r="U923" i="3"/>
  <c r="T923" i="3"/>
  <c r="S923" i="3"/>
  <c r="R923" i="3"/>
  <c r="M923" i="3"/>
  <c r="G923" i="3"/>
  <c r="V922" i="3"/>
  <c r="U922" i="3"/>
  <c r="T922" i="3"/>
  <c r="S922" i="3"/>
  <c r="R922" i="3"/>
  <c r="M922" i="3"/>
  <c r="G922" i="3"/>
  <c r="V921" i="3"/>
  <c r="U921" i="3"/>
  <c r="T921" i="3"/>
  <c r="S921" i="3"/>
  <c r="R921" i="3"/>
  <c r="M921" i="3"/>
  <c r="G921" i="3"/>
  <c r="V920" i="3"/>
  <c r="U920" i="3"/>
  <c r="T920" i="3"/>
  <c r="S920" i="3"/>
  <c r="R920" i="3"/>
  <c r="M920" i="3"/>
  <c r="G920" i="3"/>
  <c r="V919" i="3"/>
  <c r="U919" i="3"/>
  <c r="T919" i="3"/>
  <c r="S919" i="3"/>
  <c r="R919" i="3"/>
  <c r="M919" i="3"/>
  <c r="G919" i="3"/>
  <c r="V918" i="3"/>
  <c r="U918" i="3"/>
  <c r="T918" i="3"/>
  <c r="S918" i="3"/>
  <c r="R918" i="3"/>
  <c r="M918" i="3"/>
  <c r="G918" i="3"/>
  <c r="V917" i="3"/>
  <c r="U917" i="3"/>
  <c r="T917" i="3"/>
  <c r="S917" i="3"/>
  <c r="R917" i="3"/>
  <c r="M917" i="3"/>
  <c r="G917" i="3"/>
  <c r="V916" i="3"/>
  <c r="U916" i="3"/>
  <c r="T916" i="3"/>
  <c r="S916" i="3"/>
  <c r="R916" i="3"/>
  <c r="M916" i="3"/>
  <c r="G916" i="3"/>
  <c r="V915" i="3"/>
  <c r="U915" i="3"/>
  <c r="T915" i="3"/>
  <c r="S915" i="3"/>
  <c r="R915" i="3"/>
  <c r="M915" i="3"/>
  <c r="G915" i="3"/>
  <c r="V914" i="3"/>
  <c r="U914" i="3"/>
  <c r="T914" i="3"/>
  <c r="S914" i="3"/>
  <c r="R914" i="3"/>
  <c r="M914" i="3"/>
  <c r="G914" i="3"/>
  <c r="V913" i="3"/>
  <c r="U913" i="3"/>
  <c r="T913" i="3"/>
  <c r="S913" i="3"/>
  <c r="R913" i="3"/>
  <c r="M913" i="3"/>
  <c r="G913" i="3"/>
  <c r="E909" i="3"/>
  <c r="P33" i="1"/>
  <c r="O33" i="1"/>
  <c r="N33" i="1"/>
  <c r="M33" i="1"/>
  <c r="K33" i="1"/>
  <c r="H33" i="1"/>
  <c r="G33" i="1"/>
  <c r="E33" i="1"/>
  <c r="C908" i="3"/>
  <c r="D33" i="1" s="1"/>
  <c r="B908" i="3"/>
  <c r="C33" i="1" s="1"/>
  <c r="V907" i="3"/>
  <c r="U907" i="3"/>
  <c r="T907" i="3"/>
  <c r="S907" i="3"/>
  <c r="R907" i="3"/>
  <c r="M907" i="3"/>
  <c r="G907" i="3"/>
  <c r="V857" i="3"/>
  <c r="U857" i="3"/>
  <c r="T857" i="3"/>
  <c r="S857" i="3"/>
  <c r="R857" i="3"/>
  <c r="M857" i="3"/>
  <c r="G857" i="3"/>
  <c r="V856" i="3"/>
  <c r="U856" i="3"/>
  <c r="T856" i="3"/>
  <c r="S856" i="3"/>
  <c r="R856" i="3"/>
  <c r="M856" i="3"/>
  <c r="G856" i="3"/>
  <c r="V855" i="3"/>
  <c r="U855" i="3"/>
  <c r="T855" i="3"/>
  <c r="S855" i="3"/>
  <c r="R855" i="3"/>
  <c r="M855" i="3"/>
  <c r="G855" i="3"/>
  <c r="V854" i="3"/>
  <c r="U854" i="3"/>
  <c r="T854" i="3"/>
  <c r="S854" i="3"/>
  <c r="R854" i="3"/>
  <c r="M854" i="3"/>
  <c r="V853" i="3"/>
  <c r="U853" i="3"/>
  <c r="T853" i="3"/>
  <c r="S853" i="3"/>
  <c r="R853" i="3"/>
  <c r="M853" i="3"/>
  <c r="G853" i="3"/>
  <c r="V852" i="3"/>
  <c r="U852" i="3"/>
  <c r="T852" i="3"/>
  <c r="S852" i="3"/>
  <c r="R852" i="3"/>
  <c r="M852" i="3"/>
  <c r="G852" i="3"/>
  <c r="V851" i="3"/>
  <c r="U851" i="3"/>
  <c r="T851" i="3"/>
  <c r="S851" i="3"/>
  <c r="R851" i="3"/>
  <c r="M851" i="3"/>
  <c r="G851" i="3"/>
  <c r="V850" i="3"/>
  <c r="U850" i="3"/>
  <c r="T850" i="3"/>
  <c r="S850" i="3"/>
  <c r="R850" i="3"/>
  <c r="M850" i="3"/>
  <c r="G850" i="3"/>
  <c r="V849" i="3"/>
  <c r="U849" i="3"/>
  <c r="T849" i="3"/>
  <c r="S849" i="3"/>
  <c r="R849" i="3"/>
  <c r="M849" i="3"/>
  <c r="G849" i="3"/>
  <c r="V848" i="3"/>
  <c r="U848" i="3"/>
  <c r="T848" i="3"/>
  <c r="S848" i="3"/>
  <c r="R848" i="3"/>
  <c r="M848" i="3"/>
  <c r="G848" i="3"/>
  <c r="V847" i="3"/>
  <c r="U847" i="3"/>
  <c r="T847" i="3"/>
  <c r="S847" i="3"/>
  <c r="R847" i="3"/>
  <c r="M847" i="3"/>
  <c r="G847" i="3"/>
  <c r="V846" i="3"/>
  <c r="U846" i="3"/>
  <c r="T846" i="3"/>
  <c r="S846" i="3"/>
  <c r="R846" i="3"/>
  <c r="M846" i="3"/>
  <c r="G846" i="3"/>
  <c r="V845" i="3"/>
  <c r="U845" i="3"/>
  <c r="T845" i="3"/>
  <c r="S845" i="3"/>
  <c r="R845" i="3"/>
  <c r="M845" i="3"/>
  <c r="G845" i="3"/>
  <c r="V844" i="3"/>
  <c r="U844" i="3"/>
  <c r="T844" i="3"/>
  <c r="S844" i="3"/>
  <c r="R844" i="3"/>
  <c r="M844" i="3"/>
  <c r="G844" i="3"/>
  <c r="V843" i="3"/>
  <c r="U843" i="3"/>
  <c r="T843" i="3"/>
  <c r="S843" i="3"/>
  <c r="R843" i="3"/>
  <c r="M843" i="3"/>
  <c r="G843" i="3"/>
  <c r="V842" i="3"/>
  <c r="U842" i="3"/>
  <c r="T842" i="3"/>
  <c r="S842" i="3"/>
  <c r="R842" i="3"/>
  <c r="M842" i="3"/>
  <c r="V841" i="3"/>
  <c r="U841" i="3"/>
  <c r="T841" i="3"/>
  <c r="S841" i="3"/>
  <c r="R841" i="3"/>
  <c r="M841" i="3"/>
  <c r="G841" i="3"/>
  <c r="V840" i="3"/>
  <c r="U840" i="3"/>
  <c r="T840" i="3"/>
  <c r="S840" i="3"/>
  <c r="R840" i="3"/>
  <c r="M840" i="3"/>
  <c r="G840" i="3"/>
  <c r="V839" i="3"/>
  <c r="U839" i="3"/>
  <c r="T839" i="3"/>
  <c r="S839" i="3"/>
  <c r="R839" i="3"/>
  <c r="M839" i="3"/>
  <c r="G839" i="3"/>
  <c r="E834" i="3"/>
  <c r="Q833" i="3"/>
  <c r="P32" i="1" s="1"/>
  <c r="P833" i="3"/>
  <c r="O32" i="1" s="1"/>
  <c r="O833" i="3"/>
  <c r="N32" i="1" s="1"/>
  <c r="N833" i="3"/>
  <c r="M32" i="1" s="1"/>
  <c r="L833" i="3"/>
  <c r="K32" i="1" s="1"/>
  <c r="K833" i="3"/>
  <c r="J32" i="1" s="1"/>
  <c r="J833" i="3"/>
  <c r="I32" i="1" s="1"/>
  <c r="I833" i="3"/>
  <c r="H32" i="1" s="1"/>
  <c r="H833" i="3"/>
  <c r="G32" i="1" s="1"/>
  <c r="E833" i="3"/>
  <c r="E32" i="1" s="1"/>
  <c r="C833" i="3"/>
  <c r="D32" i="1" s="1"/>
  <c r="B833" i="3"/>
  <c r="C32" i="1" s="1"/>
  <c r="V832" i="3"/>
  <c r="U832" i="3"/>
  <c r="T832" i="3"/>
  <c r="S832" i="3"/>
  <c r="R832" i="3"/>
  <c r="M832" i="3"/>
  <c r="G832" i="3"/>
  <c r="V831" i="3"/>
  <c r="U831" i="3"/>
  <c r="T831" i="3"/>
  <c r="S831" i="3"/>
  <c r="R831" i="3"/>
  <c r="M831" i="3"/>
  <c r="G831" i="3"/>
  <c r="V830" i="3"/>
  <c r="U830" i="3"/>
  <c r="T830" i="3"/>
  <c r="S830" i="3"/>
  <c r="R830" i="3"/>
  <c r="M830" i="3"/>
  <c r="G830" i="3"/>
  <c r="V829" i="3"/>
  <c r="U829" i="3"/>
  <c r="T829" i="3"/>
  <c r="S829" i="3"/>
  <c r="R829" i="3"/>
  <c r="M829" i="3"/>
  <c r="G829" i="3"/>
  <c r="V828" i="3"/>
  <c r="U828" i="3"/>
  <c r="T828" i="3"/>
  <c r="S828" i="3"/>
  <c r="R828" i="3"/>
  <c r="M828" i="3"/>
  <c r="G828" i="3"/>
  <c r="V822" i="3"/>
  <c r="U822" i="3"/>
  <c r="T822" i="3"/>
  <c r="S822" i="3"/>
  <c r="R822" i="3"/>
  <c r="M822" i="3"/>
  <c r="G822" i="3"/>
  <c r="V761" i="3"/>
  <c r="U761" i="3"/>
  <c r="T761" i="3"/>
  <c r="S761" i="3"/>
  <c r="R761" i="3"/>
  <c r="M761" i="3"/>
  <c r="V742" i="3"/>
  <c r="U742" i="3"/>
  <c r="T742" i="3"/>
  <c r="S742" i="3"/>
  <c r="R742" i="3"/>
  <c r="M742" i="3"/>
  <c r="V741" i="3"/>
  <c r="U741" i="3"/>
  <c r="T741" i="3"/>
  <c r="S741" i="3"/>
  <c r="R741" i="3"/>
  <c r="M741" i="3"/>
  <c r="V740" i="3"/>
  <c r="U740" i="3"/>
  <c r="T740" i="3"/>
  <c r="S740" i="3"/>
  <c r="R740" i="3"/>
  <c r="M740" i="3"/>
  <c r="V739" i="3"/>
  <c r="U739" i="3"/>
  <c r="T739" i="3"/>
  <c r="S739" i="3"/>
  <c r="R739" i="3"/>
  <c r="M739" i="3"/>
  <c r="V738" i="3"/>
  <c r="U738" i="3"/>
  <c r="T738" i="3"/>
  <c r="S738" i="3"/>
  <c r="R738" i="3"/>
  <c r="M738" i="3"/>
  <c r="V737" i="3"/>
  <c r="U737" i="3"/>
  <c r="T737" i="3"/>
  <c r="S737" i="3"/>
  <c r="R737" i="3"/>
  <c r="M737" i="3"/>
  <c r="V736" i="3"/>
  <c r="U736" i="3"/>
  <c r="T736" i="3"/>
  <c r="S736" i="3"/>
  <c r="R736" i="3"/>
  <c r="M736" i="3"/>
  <c r="V735" i="3"/>
  <c r="U735" i="3"/>
  <c r="T735" i="3"/>
  <c r="S735" i="3"/>
  <c r="R735" i="3"/>
  <c r="M735" i="3"/>
  <c r="V734" i="3"/>
  <c r="U734" i="3"/>
  <c r="T734" i="3"/>
  <c r="S734" i="3"/>
  <c r="R734" i="3"/>
  <c r="M734" i="3"/>
  <c r="V733" i="3"/>
  <c r="U733" i="3"/>
  <c r="T733" i="3"/>
  <c r="S733" i="3"/>
  <c r="R733" i="3"/>
  <c r="M733" i="3"/>
  <c r="V732" i="3"/>
  <c r="U732" i="3"/>
  <c r="T732" i="3"/>
  <c r="S732" i="3"/>
  <c r="R732" i="3"/>
  <c r="M732" i="3"/>
  <c r="V731" i="3"/>
  <c r="U731" i="3"/>
  <c r="T731" i="3"/>
  <c r="S731" i="3"/>
  <c r="R731" i="3"/>
  <c r="M731" i="3"/>
  <c r="V730" i="3"/>
  <c r="U730" i="3"/>
  <c r="T730" i="3"/>
  <c r="S730" i="3"/>
  <c r="R730" i="3"/>
  <c r="M730" i="3"/>
  <c r="G730" i="3"/>
  <c r="V729" i="3"/>
  <c r="U729" i="3"/>
  <c r="T729" i="3"/>
  <c r="S729" i="3"/>
  <c r="R729" i="3"/>
  <c r="M729" i="3"/>
  <c r="G729" i="3"/>
  <c r="E725" i="3"/>
  <c r="Q724" i="3"/>
  <c r="P31" i="1" s="1"/>
  <c r="P724" i="3"/>
  <c r="O31" i="1" s="1"/>
  <c r="O724" i="3"/>
  <c r="N31" i="1" s="1"/>
  <c r="N724" i="3"/>
  <c r="M31" i="1" s="1"/>
  <c r="L724" i="3"/>
  <c r="K31" i="1" s="1"/>
  <c r="K724" i="3"/>
  <c r="J31" i="1" s="1"/>
  <c r="J724" i="3"/>
  <c r="I31" i="1" s="1"/>
  <c r="I724" i="3"/>
  <c r="H31" i="1" s="1"/>
  <c r="H724" i="3"/>
  <c r="G31" i="1" s="1"/>
  <c r="E724" i="3"/>
  <c r="E31" i="1" s="1"/>
  <c r="C724" i="3"/>
  <c r="D31" i="1" s="1"/>
  <c r="B724" i="3"/>
  <c r="C31" i="1" s="1"/>
  <c r="V723" i="3"/>
  <c r="U723" i="3"/>
  <c r="T723" i="3"/>
  <c r="S723" i="3"/>
  <c r="R723" i="3"/>
  <c r="M723" i="3"/>
  <c r="G723" i="3"/>
  <c r="V722" i="3"/>
  <c r="U722" i="3"/>
  <c r="T722" i="3"/>
  <c r="S722" i="3"/>
  <c r="R722" i="3"/>
  <c r="M722" i="3"/>
  <c r="G722" i="3"/>
  <c r="V721" i="3"/>
  <c r="U721" i="3"/>
  <c r="T721" i="3"/>
  <c r="S721" i="3"/>
  <c r="R721" i="3"/>
  <c r="M721" i="3"/>
  <c r="G721" i="3"/>
  <c r="V720" i="3"/>
  <c r="U720" i="3"/>
  <c r="T720" i="3"/>
  <c r="S720" i="3"/>
  <c r="R720" i="3"/>
  <c r="M720" i="3"/>
  <c r="G720" i="3"/>
  <c r="V706" i="3"/>
  <c r="U706" i="3"/>
  <c r="T706" i="3"/>
  <c r="S706" i="3"/>
  <c r="R706" i="3"/>
  <c r="M706" i="3"/>
  <c r="V645" i="3"/>
  <c r="U645" i="3"/>
  <c r="T645" i="3"/>
  <c r="S645" i="3"/>
  <c r="R645" i="3"/>
  <c r="M645" i="3"/>
  <c r="V644" i="3"/>
  <c r="U644" i="3"/>
  <c r="T644" i="3"/>
  <c r="S644" i="3"/>
  <c r="R644" i="3"/>
  <c r="M644" i="3"/>
  <c r="V621" i="3"/>
  <c r="U621" i="3"/>
  <c r="T621" i="3"/>
  <c r="S621" i="3"/>
  <c r="R621" i="3"/>
  <c r="M621" i="3"/>
  <c r="V620" i="3"/>
  <c r="U620" i="3"/>
  <c r="T620" i="3"/>
  <c r="S620" i="3"/>
  <c r="R620" i="3"/>
  <c r="M620" i="3"/>
  <c r="V619" i="3"/>
  <c r="U619" i="3"/>
  <c r="T619" i="3"/>
  <c r="S619" i="3"/>
  <c r="R619" i="3"/>
  <c r="M619" i="3"/>
  <c r="V618" i="3"/>
  <c r="U618" i="3"/>
  <c r="T618" i="3"/>
  <c r="S618" i="3"/>
  <c r="R618" i="3"/>
  <c r="M618" i="3"/>
  <c r="V617" i="3"/>
  <c r="U617" i="3"/>
  <c r="T617" i="3"/>
  <c r="S617" i="3"/>
  <c r="R617" i="3"/>
  <c r="M617" i="3"/>
  <c r="V616" i="3"/>
  <c r="U616" i="3"/>
  <c r="T616" i="3"/>
  <c r="S616" i="3"/>
  <c r="R616" i="3"/>
  <c r="M616" i="3"/>
  <c r="V615" i="3"/>
  <c r="U615" i="3"/>
  <c r="T615" i="3"/>
  <c r="S615" i="3"/>
  <c r="R615" i="3"/>
  <c r="M615" i="3"/>
  <c r="V614" i="3"/>
  <c r="U614" i="3"/>
  <c r="T614" i="3"/>
  <c r="S614" i="3"/>
  <c r="R614" i="3"/>
  <c r="M614" i="3"/>
  <c r="V613" i="3"/>
  <c r="U613" i="3"/>
  <c r="T613" i="3"/>
  <c r="S613" i="3"/>
  <c r="R613" i="3"/>
  <c r="M613" i="3"/>
  <c r="V612" i="3"/>
  <c r="U612" i="3"/>
  <c r="T612" i="3"/>
  <c r="S612" i="3"/>
  <c r="R612" i="3"/>
  <c r="M612" i="3"/>
  <c r="V611" i="3"/>
  <c r="U611" i="3"/>
  <c r="T611" i="3"/>
  <c r="S611" i="3"/>
  <c r="R611" i="3"/>
  <c r="M611" i="3"/>
  <c r="G611" i="3"/>
  <c r="V610" i="3"/>
  <c r="U610" i="3"/>
  <c r="T610" i="3"/>
  <c r="S610" i="3"/>
  <c r="R610" i="3"/>
  <c r="M610" i="3"/>
  <c r="G610" i="3"/>
  <c r="E606" i="3"/>
  <c r="Q605" i="3"/>
  <c r="P30" i="1" s="1"/>
  <c r="P605" i="3"/>
  <c r="O30" i="1" s="1"/>
  <c r="O605" i="3"/>
  <c r="N30" i="1" s="1"/>
  <c r="N605" i="3"/>
  <c r="M30" i="1" s="1"/>
  <c r="L605" i="3"/>
  <c r="K30" i="1" s="1"/>
  <c r="K605" i="3"/>
  <c r="J30" i="1" s="1"/>
  <c r="J605" i="3"/>
  <c r="I30" i="1" s="1"/>
  <c r="I605" i="3"/>
  <c r="H605" i="3"/>
  <c r="G30" i="1" s="1"/>
  <c r="E605" i="3"/>
  <c r="E30" i="1" s="1"/>
  <c r="C605" i="3"/>
  <c r="D30" i="1" s="1"/>
  <c r="B605" i="3"/>
  <c r="C30" i="1" s="1"/>
  <c r="V508" i="3"/>
  <c r="U508" i="3"/>
  <c r="T508" i="3"/>
  <c r="S508" i="3"/>
  <c r="R508" i="3"/>
  <c r="M508" i="3"/>
  <c r="V507" i="3"/>
  <c r="U507" i="3"/>
  <c r="T507" i="3"/>
  <c r="S507" i="3"/>
  <c r="R507" i="3"/>
  <c r="M507" i="3"/>
  <c r="V499" i="3"/>
  <c r="U499" i="3"/>
  <c r="T499" i="3"/>
  <c r="S499" i="3"/>
  <c r="R499" i="3"/>
  <c r="M499" i="3"/>
  <c r="V490" i="3"/>
  <c r="U490" i="3"/>
  <c r="T490" i="3"/>
  <c r="S490" i="3"/>
  <c r="R490" i="3"/>
  <c r="M490" i="3"/>
  <c r="V479" i="3"/>
  <c r="U479" i="3"/>
  <c r="T479" i="3"/>
  <c r="S479" i="3"/>
  <c r="R479" i="3"/>
  <c r="M479" i="3"/>
  <c r="V478" i="3"/>
  <c r="U478" i="3"/>
  <c r="T478" i="3"/>
  <c r="S478" i="3"/>
  <c r="R478" i="3"/>
  <c r="M478" i="3"/>
  <c r="V477" i="3"/>
  <c r="U477" i="3"/>
  <c r="T477" i="3"/>
  <c r="S477" i="3"/>
  <c r="R477" i="3"/>
  <c r="M477" i="3"/>
  <c r="V476" i="3"/>
  <c r="U476" i="3"/>
  <c r="T476" i="3"/>
  <c r="S476" i="3"/>
  <c r="R476" i="3"/>
  <c r="M476" i="3"/>
  <c r="V475" i="3"/>
  <c r="U475" i="3"/>
  <c r="T475" i="3"/>
  <c r="S475" i="3"/>
  <c r="R475" i="3"/>
  <c r="M475" i="3"/>
  <c r="V474" i="3"/>
  <c r="U474" i="3"/>
  <c r="T474" i="3"/>
  <c r="S474" i="3"/>
  <c r="R474" i="3"/>
  <c r="M474" i="3"/>
  <c r="V473" i="3"/>
  <c r="U473" i="3"/>
  <c r="T473" i="3"/>
  <c r="S473" i="3"/>
  <c r="R473" i="3"/>
  <c r="M473" i="3"/>
  <c r="V472" i="3"/>
  <c r="U472" i="3"/>
  <c r="T472" i="3"/>
  <c r="S472" i="3"/>
  <c r="R472" i="3"/>
  <c r="M472" i="3"/>
  <c r="V471" i="3"/>
  <c r="U471" i="3"/>
  <c r="T471" i="3"/>
  <c r="S471" i="3"/>
  <c r="R471" i="3"/>
  <c r="M471" i="3"/>
  <c r="V470" i="3"/>
  <c r="U470" i="3"/>
  <c r="T470" i="3"/>
  <c r="S470" i="3"/>
  <c r="R470" i="3"/>
  <c r="M470" i="3"/>
  <c r="V469" i="3"/>
  <c r="U469" i="3"/>
  <c r="T469" i="3"/>
  <c r="S469" i="3"/>
  <c r="R469" i="3"/>
  <c r="M469" i="3"/>
  <c r="G469" i="3"/>
  <c r="V468" i="3"/>
  <c r="U468" i="3"/>
  <c r="T468" i="3"/>
  <c r="S468" i="3"/>
  <c r="R468" i="3"/>
  <c r="M468" i="3"/>
  <c r="G468" i="3"/>
  <c r="E464" i="3"/>
  <c r="Q463" i="3"/>
  <c r="P29" i="1" s="1"/>
  <c r="P463" i="3"/>
  <c r="O29" i="1" s="1"/>
  <c r="O463" i="3"/>
  <c r="N29" i="1" s="1"/>
  <c r="N463" i="3"/>
  <c r="M29" i="1" s="1"/>
  <c r="L463" i="3"/>
  <c r="K463" i="3"/>
  <c r="J29" i="1" s="1"/>
  <c r="J463" i="3"/>
  <c r="I463" i="3"/>
  <c r="H463" i="3"/>
  <c r="G29" i="1" s="1"/>
  <c r="E463" i="3"/>
  <c r="E29" i="1" s="1"/>
  <c r="C463" i="3"/>
  <c r="D29" i="1" s="1"/>
  <c r="B463" i="3"/>
  <c r="C29" i="1" s="1"/>
  <c r="V462" i="3"/>
  <c r="U462" i="3"/>
  <c r="T462" i="3"/>
  <c r="S462" i="3"/>
  <c r="R462" i="3"/>
  <c r="M462" i="3"/>
  <c r="G462" i="3"/>
  <c r="V461" i="3"/>
  <c r="U461" i="3"/>
  <c r="T461" i="3"/>
  <c r="S461" i="3"/>
  <c r="R461" i="3"/>
  <c r="M461" i="3"/>
  <c r="V460" i="3"/>
  <c r="U460" i="3"/>
  <c r="T460" i="3"/>
  <c r="S460" i="3"/>
  <c r="R460" i="3"/>
  <c r="M460" i="3"/>
  <c r="V459" i="3"/>
  <c r="U459" i="3"/>
  <c r="T459" i="3"/>
  <c r="S459" i="3"/>
  <c r="R459" i="3"/>
  <c r="M459" i="3"/>
  <c r="V458" i="3"/>
  <c r="U458" i="3"/>
  <c r="T458" i="3"/>
  <c r="S458" i="3"/>
  <c r="R458" i="3"/>
  <c r="M458" i="3"/>
  <c r="V374" i="3"/>
  <c r="U374" i="3"/>
  <c r="T374" i="3"/>
  <c r="S374" i="3"/>
  <c r="R374" i="3"/>
  <c r="M374" i="3"/>
  <c r="V367" i="3"/>
  <c r="U367" i="3"/>
  <c r="T367" i="3"/>
  <c r="S367" i="3"/>
  <c r="R367" i="3"/>
  <c r="M367" i="3"/>
  <c r="V366" i="3"/>
  <c r="U366" i="3"/>
  <c r="T366" i="3"/>
  <c r="S366" i="3"/>
  <c r="R366" i="3"/>
  <c r="M366" i="3"/>
  <c r="V365" i="3"/>
  <c r="U365" i="3"/>
  <c r="T365" i="3"/>
  <c r="S365" i="3"/>
  <c r="R365" i="3"/>
  <c r="M365" i="3"/>
  <c r="V364" i="3"/>
  <c r="U364" i="3"/>
  <c r="T364" i="3"/>
  <c r="S364" i="3"/>
  <c r="R364" i="3"/>
  <c r="M364" i="3"/>
  <c r="V363" i="3"/>
  <c r="U363" i="3"/>
  <c r="T363" i="3"/>
  <c r="S363" i="3"/>
  <c r="R363" i="3"/>
  <c r="M363" i="3"/>
  <c r="V362" i="3"/>
  <c r="U362" i="3"/>
  <c r="T362" i="3"/>
  <c r="S362" i="3"/>
  <c r="R362" i="3"/>
  <c r="M362" i="3"/>
  <c r="V361" i="3"/>
  <c r="U361" i="3"/>
  <c r="T361" i="3"/>
  <c r="S361" i="3"/>
  <c r="R361" i="3"/>
  <c r="M361" i="3"/>
  <c r="V360" i="3"/>
  <c r="U360" i="3"/>
  <c r="T360" i="3"/>
  <c r="S360" i="3"/>
  <c r="R360" i="3"/>
  <c r="M360" i="3"/>
  <c r="V359" i="3"/>
  <c r="U359" i="3"/>
  <c r="T359" i="3"/>
  <c r="S359" i="3"/>
  <c r="R359" i="3"/>
  <c r="M359" i="3"/>
  <c r="V358" i="3"/>
  <c r="U358" i="3"/>
  <c r="T358" i="3"/>
  <c r="S358" i="3"/>
  <c r="R358" i="3"/>
  <c r="M358" i="3"/>
  <c r="V357" i="3"/>
  <c r="U357" i="3"/>
  <c r="T357" i="3"/>
  <c r="S357" i="3"/>
  <c r="R357" i="3"/>
  <c r="M357" i="3"/>
  <c r="V348" i="3"/>
  <c r="U348" i="3"/>
  <c r="T348" i="3"/>
  <c r="S348" i="3"/>
  <c r="R348" i="3"/>
  <c r="M348" i="3"/>
  <c r="G348" i="3"/>
  <c r="V347" i="3"/>
  <c r="U347" i="3"/>
  <c r="T347" i="3"/>
  <c r="S347" i="3"/>
  <c r="R347" i="3"/>
  <c r="M347" i="3"/>
  <c r="G347" i="3"/>
  <c r="E343" i="3"/>
  <c r="Q342" i="3"/>
  <c r="P28" i="1" s="1"/>
  <c r="P342" i="3"/>
  <c r="O28" i="1" s="1"/>
  <c r="O342" i="3"/>
  <c r="N28" i="1" s="1"/>
  <c r="N342" i="3"/>
  <c r="M28" i="1" s="1"/>
  <c r="L342" i="3"/>
  <c r="K28" i="1" s="1"/>
  <c r="K342" i="3"/>
  <c r="J28" i="1" s="1"/>
  <c r="J342" i="3"/>
  <c r="I28" i="1" s="1"/>
  <c r="I342" i="3"/>
  <c r="H342" i="3"/>
  <c r="G28" i="1" s="1"/>
  <c r="E342" i="3"/>
  <c r="E28" i="1" s="1"/>
  <c r="C342" i="3"/>
  <c r="D28" i="1" s="1"/>
  <c r="B342" i="3"/>
  <c r="C28" i="1" s="1"/>
  <c r="V341" i="3"/>
  <c r="U341" i="3"/>
  <c r="T341" i="3"/>
  <c r="S341" i="3"/>
  <c r="R341" i="3"/>
  <c r="M341" i="3"/>
  <c r="G341" i="3"/>
  <c r="V308" i="3"/>
  <c r="U308" i="3"/>
  <c r="T308" i="3"/>
  <c r="S308" i="3"/>
  <c r="R308" i="3"/>
  <c r="M308" i="3"/>
  <c r="V307" i="3"/>
  <c r="U307" i="3"/>
  <c r="T307" i="3"/>
  <c r="S307" i="3"/>
  <c r="R307" i="3"/>
  <c r="M307" i="3"/>
  <c r="V306" i="3"/>
  <c r="U306" i="3"/>
  <c r="T306" i="3"/>
  <c r="S306" i="3"/>
  <c r="R306" i="3"/>
  <c r="M306" i="3"/>
  <c r="V297" i="3"/>
  <c r="U297" i="3"/>
  <c r="T297" i="3"/>
  <c r="S297" i="3"/>
  <c r="R297" i="3"/>
  <c r="M297" i="3"/>
  <c r="V291" i="3"/>
  <c r="U291" i="3"/>
  <c r="T291" i="3"/>
  <c r="S291" i="3"/>
  <c r="R291" i="3"/>
  <c r="V290" i="3"/>
  <c r="U290" i="3"/>
  <c r="T290" i="3"/>
  <c r="S290" i="3"/>
  <c r="R290" i="3"/>
  <c r="M290" i="3"/>
  <c r="V288" i="3"/>
  <c r="U288" i="3"/>
  <c r="T288" i="3"/>
  <c r="S288" i="3"/>
  <c r="R288" i="3"/>
  <c r="M288" i="3"/>
  <c r="V287" i="3"/>
  <c r="U287" i="3"/>
  <c r="T287" i="3"/>
  <c r="S287" i="3"/>
  <c r="R287" i="3"/>
  <c r="M287" i="3"/>
  <c r="V286" i="3"/>
  <c r="U286" i="3"/>
  <c r="T286" i="3"/>
  <c r="S286" i="3"/>
  <c r="R286" i="3"/>
  <c r="M286" i="3"/>
  <c r="V285" i="3"/>
  <c r="U285" i="3"/>
  <c r="T285" i="3"/>
  <c r="S285" i="3"/>
  <c r="R285" i="3"/>
  <c r="M285" i="3"/>
  <c r="V284" i="3"/>
  <c r="U284" i="3"/>
  <c r="T284" i="3"/>
  <c r="S284" i="3"/>
  <c r="R284" i="3"/>
  <c r="M284" i="3"/>
  <c r="V283" i="3"/>
  <c r="U283" i="3"/>
  <c r="T283" i="3"/>
  <c r="S283" i="3"/>
  <c r="R283" i="3"/>
  <c r="M283" i="3"/>
  <c r="V282" i="3"/>
  <c r="U282" i="3"/>
  <c r="T282" i="3"/>
  <c r="S282" i="3"/>
  <c r="R282" i="3"/>
  <c r="M282" i="3"/>
  <c r="V281" i="3"/>
  <c r="U281" i="3"/>
  <c r="T281" i="3"/>
  <c r="S281" i="3"/>
  <c r="R281" i="3"/>
  <c r="M281" i="3"/>
  <c r="V280" i="3"/>
  <c r="U280" i="3"/>
  <c r="T280" i="3"/>
  <c r="S280" i="3"/>
  <c r="R280" i="3"/>
  <c r="M280" i="3"/>
  <c r="V279" i="3"/>
  <c r="U279" i="3"/>
  <c r="T279" i="3"/>
  <c r="S279" i="3"/>
  <c r="R279" i="3"/>
  <c r="M279" i="3"/>
  <c r="V278" i="3"/>
  <c r="U278" i="3"/>
  <c r="T278" i="3"/>
  <c r="S278" i="3"/>
  <c r="R278" i="3"/>
  <c r="M278" i="3"/>
  <c r="V277" i="3"/>
  <c r="U277" i="3"/>
  <c r="T277" i="3"/>
  <c r="S277" i="3"/>
  <c r="R277" i="3"/>
  <c r="M277" i="3"/>
  <c r="V276" i="3"/>
  <c r="U276" i="3"/>
  <c r="T276" i="3"/>
  <c r="S276" i="3"/>
  <c r="R276" i="3"/>
  <c r="M276" i="3"/>
  <c r="V275" i="3"/>
  <c r="U275" i="3"/>
  <c r="T275" i="3"/>
  <c r="S275" i="3"/>
  <c r="R275" i="3"/>
  <c r="M275" i="3"/>
  <c r="V274" i="3"/>
  <c r="U274" i="3"/>
  <c r="T274" i="3"/>
  <c r="S274" i="3"/>
  <c r="R274" i="3"/>
  <c r="M274" i="3"/>
  <c r="G274" i="3"/>
  <c r="V273" i="3"/>
  <c r="U273" i="3"/>
  <c r="T273" i="3"/>
  <c r="S273" i="3"/>
  <c r="R273" i="3"/>
  <c r="M273" i="3"/>
  <c r="G273" i="3"/>
  <c r="E269" i="3"/>
  <c r="Q268" i="3"/>
  <c r="P27" i="1" s="1"/>
  <c r="P268" i="3"/>
  <c r="O27" i="1" s="1"/>
  <c r="O268" i="3"/>
  <c r="N27" i="1" s="1"/>
  <c r="N268" i="3"/>
  <c r="M27" i="1" s="1"/>
  <c r="L268" i="3"/>
  <c r="K268" i="3"/>
  <c r="J268" i="3"/>
  <c r="I268" i="3"/>
  <c r="H268" i="3"/>
  <c r="G27" i="1" s="1"/>
  <c r="E268" i="3"/>
  <c r="E27" i="1" s="1"/>
  <c r="C268" i="3"/>
  <c r="D27" i="1" s="1"/>
  <c r="B268" i="3"/>
  <c r="C27" i="1" s="1"/>
  <c r="R267" i="3"/>
  <c r="M267" i="3"/>
  <c r="G267" i="3"/>
  <c r="R266" i="3"/>
  <c r="M266" i="3"/>
  <c r="R171" i="3"/>
  <c r="M171" i="3"/>
  <c r="R170" i="3"/>
  <c r="M170" i="3"/>
  <c r="R169" i="3"/>
  <c r="R168" i="3"/>
  <c r="M168" i="3"/>
  <c r="R167" i="3"/>
  <c r="M167" i="3"/>
  <c r="R166" i="3"/>
  <c r="M166" i="3"/>
  <c r="R165" i="3"/>
  <c r="M165" i="3"/>
  <c r="R164" i="3"/>
  <c r="M164" i="3"/>
  <c r="R163" i="3"/>
  <c r="M163" i="3"/>
  <c r="R162" i="3"/>
  <c r="M162" i="3"/>
  <c r="G162" i="3"/>
  <c r="V161" i="3"/>
  <c r="U161" i="3"/>
  <c r="T161" i="3"/>
  <c r="S161" i="3"/>
  <c r="R161" i="3"/>
  <c r="M161" i="3"/>
  <c r="G161" i="3"/>
  <c r="Q156" i="3"/>
  <c r="P26" i="1" s="1"/>
  <c r="P156" i="3"/>
  <c r="O26" i="1" s="1"/>
  <c r="O156" i="3"/>
  <c r="N26" i="1" s="1"/>
  <c r="N156" i="3"/>
  <c r="M26" i="1" s="1"/>
  <c r="L156" i="3"/>
  <c r="K156" i="3"/>
  <c r="J26" i="1" s="1"/>
  <c r="J156" i="3"/>
  <c r="I156" i="3"/>
  <c r="H156" i="3"/>
  <c r="G26" i="1" s="1"/>
  <c r="E26" i="1"/>
  <c r="C156" i="3"/>
  <c r="D26" i="1" s="1"/>
  <c r="B156" i="3"/>
  <c r="C26" i="1" s="1"/>
  <c r="V93" i="3"/>
  <c r="U93" i="3"/>
  <c r="T93" i="3"/>
  <c r="S93" i="3"/>
  <c r="R93" i="3"/>
  <c r="V91" i="3"/>
  <c r="U91" i="3"/>
  <c r="T91" i="3"/>
  <c r="S91" i="3"/>
  <c r="R91" i="3"/>
  <c r="V90" i="3"/>
  <c r="U90" i="3"/>
  <c r="T90" i="3"/>
  <c r="S90" i="3"/>
  <c r="R90" i="3"/>
  <c r="V89" i="3"/>
  <c r="U89" i="3"/>
  <c r="T89" i="3"/>
  <c r="S89" i="3"/>
  <c r="R89" i="3"/>
  <c r="U88" i="3"/>
  <c r="T88" i="3"/>
  <c r="S88" i="3"/>
  <c r="R88" i="3"/>
  <c r="V87" i="3"/>
  <c r="U87" i="3"/>
  <c r="T87" i="3"/>
  <c r="S87" i="3"/>
  <c r="R87" i="3"/>
  <c r="V86" i="3"/>
  <c r="U86" i="3"/>
  <c r="T86" i="3"/>
  <c r="S86" i="3"/>
  <c r="R86" i="3"/>
  <c r="V85" i="3"/>
  <c r="U85" i="3"/>
  <c r="T85" i="3"/>
  <c r="S85" i="3"/>
  <c r="R85" i="3"/>
  <c r="V84" i="3"/>
  <c r="U84" i="3"/>
  <c r="T84" i="3"/>
  <c r="S84" i="3"/>
  <c r="R84" i="3"/>
  <c r="U83" i="3"/>
  <c r="T83" i="3"/>
  <c r="S83" i="3"/>
  <c r="R83" i="3"/>
  <c r="V82" i="3"/>
  <c r="U82" i="3"/>
  <c r="T82" i="3"/>
  <c r="S82" i="3"/>
  <c r="R82" i="3"/>
  <c r="V81" i="3"/>
  <c r="U81" i="3"/>
  <c r="T81" i="3"/>
  <c r="S81" i="3"/>
  <c r="R81" i="3"/>
  <c r="V80" i="3"/>
  <c r="U80" i="3"/>
  <c r="T80" i="3"/>
  <c r="S80" i="3"/>
  <c r="R80" i="3"/>
  <c r="V79" i="3"/>
  <c r="U79" i="3"/>
  <c r="T79" i="3"/>
  <c r="S79" i="3"/>
  <c r="R79" i="3"/>
  <c r="V78" i="3"/>
  <c r="U78" i="3"/>
  <c r="T78" i="3"/>
  <c r="S78" i="3"/>
  <c r="R78" i="3"/>
  <c r="V77" i="3"/>
  <c r="U77" i="3"/>
  <c r="T77" i="3"/>
  <c r="S77" i="3"/>
  <c r="R77" i="3"/>
  <c r="U76" i="3"/>
  <c r="T76" i="3"/>
  <c r="S76" i="3"/>
  <c r="R76" i="3"/>
  <c r="U75" i="3"/>
  <c r="T75" i="3"/>
  <c r="S75" i="3"/>
  <c r="R75" i="3"/>
  <c r="V74" i="3"/>
  <c r="U74" i="3"/>
  <c r="T74" i="3"/>
  <c r="S74" i="3"/>
  <c r="R74" i="3"/>
  <c r="G74" i="3"/>
  <c r="V73" i="3"/>
  <c r="U73" i="3"/>
  <c r="T73" i="3"/>
  <c r="S73" i="3"/>
  <c r="R73" i="3"/>
  <c r="U72" i="3"/>
  <c r="T72" i="3"/>
  <c r="S72" i="3"/>
  <c r="R72" i="3"/>
  <c r="G72" i="3"/>
  <c r="Q67" i="3"/>
  <c r="P25" i="1" s="1"/>
  <c r="P67" i="3"/>
  <c r="O25" i="1" s="1"/>
  <c r="O67" i="3"/>
  <c r="N25" i="1" s="1"/>
  <c r="N67" i="3"/>
  <c r="M25" i="1" s="1"/>
  <c r="L67" i="3"/>
  <c r="K67" i="3"/>
  <c r="J67" i="3"/>
  <c r="I25" i="1" s="1"/>
  <c r="I67" i="3"/>
  <c r="H67" i="3"/>
  <c r="G25" i="1" s="1"/>
  <c r="E67" i="3"/>
  <c r="E25" i="1" s="1"/>
  <c r="C67" i="3"/>
  <c r="D25" i="1" s="1"/>
  <c r="B67" i="3"/>
  <c r="C25" i="1" s="1"/>
  <c r="V66" i="3"/>
  <c r="U66" i="3"/>
  <c r="T66" i="3"/>
  <c r="S66" i="3"/>
  <c r="R66" i="3"/>
  <c r="M66" i="3"/>
  <c r="G66" i="3"/>
  <c r="V64" i="3"/>
  <c r="U64" i="3"/>
  <c r="T64" i="3"/>
  <c r="S64" i="3"/>
  <c r="R64" i="3"/>
  <c r="M64" i="3"/>
  <c r="G64" i="3"/>
  <c r="V63" i="3"/>
  <c r="U63" i="3"/>
  <c r="T63" i="3"/>
  <c r="S63" i="3"/>
  <c r="R63" i="3"/>
  <c r="M63" i="3"/>
  <c r="G63" i="3"/>
  <c r="V62" i="3"/>
  <c r="U62" i="3"/>
  <c r="T62" i="3"/>
  <c r="S62" i="3"/>
  <c r="R62" i="3"/>
  <c r="M62" i="3"/>
  <c r="G62" i="3"/>
  <c r="V61" i="3"/>
  <c r="U61" i="3"/>
  <c r="T61" i="3"/>
  <c r="S61" i="3"/>
  <c r="R61" i="3"/>
  <c r="M61" i="3"/>
  <c r="G61" i="3"/>
  <c r="V60" i="3"/>
  <c r="U60" i="3"/>
  <c r="T60" i="3"/>
  <c r="S60" i="3"/>
  <c r="R60" i="3"/>
  <c r="M60" i="3"/>
  <c r="G60" i="3"/>
  <c r="V59" i="3"/>
  <c r="U59" i="3"/>
  <c r="T59" i="3"/>
  <c r="S59" i="3"/>
  <c r="R59" i="3"/>
  <c r="M59" i="3"/>
  <c r="G59" i="3"/>
  <c r="V58" i="3"/>
  <c r="U58" i="3"/>
  <c r="T58" i="3"/>
  <c r="S58" i="3"/>
  <c r="R58" i="3"/>
  <c r="M58" i="3"/>
  <c r="G58" i="3"/>
  <c r="V57" i="3"/>
  <c r="U57" i="3"/>
  <c r="T57" i="3"/>
  <c r="S57" i="3"/>
  <c r="R57" i="3"/>
  <c r="M57" i="3"/>
  <c r="G57" i="3"/>
  <c r="V56" i="3"/>
  <c r="U56" i="3"/>
  <c r="T56" i="3"/>
  <c r="S56" i="3"/>
  <c r="R56" i="3"/>
  <c r="M56" i="3"/>
  <c r="G56" i="3"/>
  <c r="V54" i="3"/>
  <c r="U54" i="3"/>
  <c r="T54" i="3"/>
  <c r="S54" i="3"/>
  <c r="R54" i="3"/>
  <c r="M54" i="3"/>
  <c r="V53" i="3"/>
  <c r="U53" i="3"/>
  <c r="T53" i="3"/>
  <c r="S53" i="3"/>
  <c r="R53" i="3"/>
  <c r="M53" i="3"/>
  <c r="G53" i="3"/>
  <c r="V52" i="3"/>
  <c r="U52" i="3"/>
  <c r="T52" i="3"/>
  <c r="S52" i="3"/>
  <c r="R52" i="3"/>
  <c r="M52" i="3"/>
  <c r="V51" i="3"/>
  <c r="U51" i="3"/>
  <c r="T51" i="3"/>
  <c r="S51" i="3"/>
  <c r="R51" i="3"/>
  <c r="M51" i="3"/>
  <c r="G51" i="3"/>
  <c r="V50" i="3"/>
  <c r="U50" i="3"/>
  <c r="T50" i="3"/>
  <c r="S50" i="3"/>
  <c r="R50" i="3"/>
  <c r="M50" i="3"/>
  <c r="G50" i="3"/>
  <c r="V49" i="3"/>
  <c r="U49" i="3"/>
  <c r="T49" i="3"/>
  <c r="S49" i="3"/>
  <c r="R49" i="3"/>
  <c r="M49" i="3"/>
  <c r="G49" i="3"/>
  <c r="V48" i="3"/>
  <c r="U48" i="3"/>
  <c r="T48" i="3"/>
  <c r="S48" i="3"/>
  <c r="R48" i="3"/>
  <c r="M48" i="3"/>
  <c r="G48" i="3"/>
  <c r="V47" i="3"/>
  <c r="U47" i="3"/>
  <c r="T47" i="3"/>
  <c r="S47" i="3"/>
  <c r="R47" i="3"/>
  <c r="M47" i="3"/>
  <c r="G47" i="3"/>
  <c r="V46" i="3"/>
  <c r="U46" i="3"/>
  <c r="T46" i="3"/>
  <c r="S46" i="3"/>
  <c r="R46" i="3"/>
  <c r="M46" i="3"/>
  <c r="G46" i="3"/>
  <c r="V45" i="3"/>
  <c r="U45" i="3"/>
  <c r="T45" i="3"/>
  <c r="S45" i="3"/>
  <c r="R45" i="3"/>
  <c r="M45" i="3"/>
  <c r="G45" i="3"/>
  <c r="E41" i="3"/>
  <c r="Q40" i="3"/>
  <c r="P24" i="1" s="1"/>
  <c r="P40" i="3"/>
  <c r="O24" i="1" s="1"/>
  <c r="O40" i="3"/>
  <c r="N24" i="1" s="1"/>
  <c r="N40" i="3"/>
  <c r="M24" i="1" s="1"/>
  <c r="L40" i="3"/>
  <c r="K40" i="3"/>
  <c r="J40" i="3"/>
  <c r="I40" i="3"/>
  <c r="H40" i="3"/>
  <c r="G24" i="1" s="1"/>
  <c r="E40" i="3"/>
  <c r="E24" i="1" s="1"/>
  <c r="C40" i="3"/>
  <c r="D24" i="1" s="1"/>
  <c r="B40" i="3"/>
  <c r="C24" i="1" s="1"/>
  <c r="V39" i="3"/>
  <c r="U39" i="3"/>
  <c r="T39" i="3"/>
  <c r="S39" i="3"/>
  <c r="R39" i="3"/>
  <c r="M39" i="3"/>
  <c r="G39" i="3"/>
  <c r="V26" i="3"/>
  <c r="U26" i="3"/>
  <c r="T26" i="3"/>
  <c r="S26" i="3"/>
  <c r="R26" i="3"/>
  <c r="M26" i="3"/>
  <c r="G26" i="3"/>
  <c r="V25" i="3"/>
  <c r="U25" i="3"/>
  <c r="T25" i="3"/>
  <c r="S25" i="3"/>
  <c r="R25" i="3"/>
  <c r="M25" i="3"/>
  <c r="G25" i="3"/>
  <c r="V24" i="3"/>
  <c r="U24" i="3"/>
  <c r="T24" i="3"/>
  <c r="S24" i="3"/>
  <c r="R24" i="3"/>
  <c r="M24" i="3"/>
  <c r="G24" i="3"/>
  <c r="V23" i="3"/>
  <c r="U23" i="3"/>
  <c r="T23" i="3"/>
  <c r="S23" i="3"/>
  <c r="R23" i="3"/>
  <c r="M23" i="3"/>
  <c r="G23" i="3"/>
  <c r="V22" i="3"/>
  <c r="U22" i="3"/>
  <c r="T22" i="3"/>
  <c r="S22" i="3"/>
  <c r="R22" i="3"/>
  <c r="M22" i="3"/>
  <c r="G22" i="3"/>
  <c r="V21" i="3"/>
  <c r="U21" i="3"/>
  <c r="T21" i="3"/>
  <c r="S21" i="3"/>
  <c r="R21" i="3"/>
  <c r="M21" i="3"/>
  <c r="G21" i="3"/>
  <c r="V20" i="3"/>
  <c r="U20" i="3"/>
  <c r="T20" i="3"/>
  <c r="S20" i="3"/>
  <c r="R20" i="3"/>
  <c r="M20" i="3"/>
  <c r="G20" i="3"/>
  <c r="V19" i="3"/>
  <c r="U19" i="3"/>
  <c r="T19" i="3"/>
  <c r="S19" i="3"/>
  <c r="R19" i="3"/>
  <c r="M19" i="3"/>
  <c r="G19" i="3"/>
  <c r="V18" i="3"/>
  <c r="U18" i="3"/>
  <c r="T18" i="3"/>
  <c r="S18" i="3"/>
  <c r="R18" i="3"/>
  <c r="M18" i="3"/>
  <c r="G18" i="3"/>
  <c r="V17" i="3"/>
  <c r="U17" i="3"/>
  <c r="T17" i="3"/>
  <c r="S17" i="3"/>
  <c r="R17" i="3"/>
  <c r="M17" i="3"/>
  <c r="G17" i="3"/>
  <c r="V16" i="3"/>
  <c r="U16" i="3"/>
  <c r="T16" i="3"/>
  <c r="S16" i="3"/>
  <c r="R16" i="3"/>
  <c r="M16" i="3"/>
  <c r="G16" i="3"/>
  <c r="V15" i="3"/>
  <c r="U15" i="3"/>
  <c r="T15" i="3"/>
  <c r="S15" i="3"/>
  <c r="R15" i="3"/>
  <c r="M15" i="3"/>
  <c r="G15" i="3"/>
  <c r="V14" i="3"/>
  <c r="U14" i="3"/>
  <c r="T14" i="3"/>
  <c r="S14" i="3"/>
  <c r="R14" i="3"/>
  <c r="M14" i="3"/>
  <c r="G14" i="3"/>
  <c r="V13" i="3"/>
  <c r="U13" i="3"/>
  <c r="T13" i="3"/>
  <c r="S13" i="3"/>
  <c r="R13" i="3"/>
  <c r="M13" i="3"/>
  <c r="G13" i="3"/>
  <c r="V12" i="3"/>
  <c r="U12" i="3"/>
  <c r="T12" i="3"/>
  <c r="S12" i="3"/>
  <c r="R12" i="3"/>
  <c r="M12" i="3"/>
  <c r="G12" i="3"/>
  <c r="V11" i="3"/>
  <c r="U11" i="3"/>
  <c r="T11" i="3"/>
  <c r="S11" i="3"/>
  <c r="R11" i="3"/>
  <c r="M11" i="3"/>
  <c r="G11" i="3"/>
  <c r="V10" i="3"/>
  <c r="U10" i="3"/>
  <c r="T10" i="3"/>
  <c r="S10" i="3"/>
  <c r="R10" i="3"/>
  <c r="M10" i="3"/>
  <c r="G10" i="3"/>
  <c r="V9" i="3"/>
  <c r="U9" i="3"/>
  <c r="T9" i="3"/>
  <c r="S9" i="3"/>
  <c r="R9" i="3"/>
  <c r="M9" i="3"/>
  <c r="G9" i="3"/>
  <c r="V8" i="3"/>
  <c r="U8" i="3"/>
  <c r="T8" i="3"/>
  <c r="S8" i="3"/>
  <c r="R8" i="3"/>
  <c r="M8" i="3"/>
  <c r="G8" i="3"/>
  <c r="V7" i="3"/>
  <c r="U7" i="3"/>
  <c r="T7" i="3"/>
  <c r="S7" i="3"/>
  <c r="R7" i="3"/>
  <c r="M7" i="3"/>
  <c r="V6" i="3"/>
  <c r="U6" i="3"/>
  <c r="T6" i="3"/>
  <c r="S6" i="3"/>
  <c r="R6" i="3"/>
  <c r="M6" i="3"/>
  <c r="P17" i="1"/>
  <c r="O17" i="1"/>
  <c r="I17" i="1"/>
  <c r="H17" i="1"/>
  <c r="G17" i="1"/>
  <c r="P16" i="1"/>
  <c r="O16" i="1"/>
  <c r="N16" i="1"/>
  <c r="M16" i="1"/>
  <c r="J16" i="1"/>
  <c r="I16" i="1"/>
  <c r="G16" i="1"/>
  <c r="P15" i="1"/>
  <c r="O15" i="1"/>
  <c r="I15" i="1"/>
  <c r="H15" i="1"/>
  <c r="G15" i="1"/>
  <c r="J14" i="1"/>
  <c r="G14" i="1"/>
  <c r="H13" i="1"/>
  <c r="G13" i="1"/>
  <c r="I12" i="1"/>
  <c r="G12" i="1"/>
  <c r="H11" i="1"/>
  <c r="G11" i="1"/>
  <c r="G8" i="1"/>
  <c r="N7" i="1"/>
  <c r="G7" i="1"/>
  <c r="G6" i="1"/>
  <c r="M908" i="3" l="1"/>
  <c r="R908" i="3"/>
  <c r="G908" i="3"/>
  <c r="F33" i="1" s="1"/>
  <c r="V512" i="2"/>
  <c r="W347" i="2"/>
  <c r="F15" i="1" s="1"/>
  <c r="G833" i="3"/>
  <c r="F32" i="1" s="1"/>
  <c r="AI297" i="2"/>
  <c r="W341" i="3"/>
  <c r="I27" i="1"/>
  <c r="I45" i="1" s="1"/>
  <c r="AI121" i="2"/>
  <c r="K27" i="1"/>
  <c r="U27" i="1" s="1"/>
  <c r="U908" i="3"/>
  <c r="H16" i="1"/>
  <c r="H52" i="1" s="1"/>
  <c r="AJ347" i="2"/>
  <c r="J17" i="1"/>
  <c r="T17" i="1" s="1"/>
  <c r="AI99" i="2"/>
  <c r="AL121" i="2"/>
  <c r="J15" i="1"/>
  <c r="L15" i="1" s="1"/>
  <c r="K16" i="1"/>
  <c r="K52" i="1" s="1"/>
  <c r="AK99" i="2"/>
  <c r="AJ39" i="2"/>
  <c r="AK75" i="2"/>
  <c r="AJ121" i="2"/>
  <c r="AL181" i="2"/>
  <c r="AJ297" i="2"/>
  <c r="AL347" i="2"/>
  <c r="AK121" i="2"/>
  <c r="AK297" i="2"/>
  <c r="AL39" i="2"/>
  <c r="AL297" i="2"/>
  <c r="AJ99" i="2"/>
  <c r="AI347" i="2"/>
  <c r="AI508" i="2"/>
  <c r="H10" i="1"/>
  <c r="R10" i="1" s="1"/>
  <c r="J33" i="1"/>
  <c r="T33" i="1" s="1"/>
  <c r="H26" i="1"/>
  <c r="R26" i="1" s="1"/>
  <c r="T908" i="3"/>
  <c r="U983" i="3"/>
  <c r="U30" i="1"/>
  <c r="J34" i="1"/>
  <c r="T34" i="1" s="1"/>
  <c r="V67" i="3"/>
  <c r="S342" i="3"/>
  <c r="W722" i="3"/>
  <c r="W844" i="3"/>
  <c r="W850" i="3"/>
  <c r="W856" i="3"/>
  <c r="G1116" i="3"/>
  <c r="F35" i="1" s="1"/>
  <c r="F53" i="1" s="1"/>
  <c r="W991" i="3"/>
  <c r="W998" i="3"/>
  <c r="W1005" i="3"/>
  <c r="W1011" i="3"/>
  <c r="W1017" i="3"/>
  <c r="W1114" i="3"/>
  <c r="S605" i="3"/>
  <c r="V908" i="3"/>
  <c r="I33" i="1"/>
  <c r="W994" i="3"/>
  <c r="S34" i="1"/>
  <c r="V463" i="3"/>
  <c r="U724" i="3"/>
  <c r="U342" i="3"/>
  <c r="S463" i="3"/>
  <c r="W840" i="3"/>
  <c r="W846" i="3"/>
  <c r="W852" i="3"/>
  <c r="W907" i="3"/>
  <c r="M983" i="3"/>
  <c r="W1000" i="3"/>
  <c r="W1007" i="3"/>
  <c r="W1013" i="3"/>
  <c r="T463" i="3"/>
  <c r="U605" i="3"/>
  <c r="S724" i="3"/>
  <c r="S983" i="3"/>
  <c r="H28" i="1"/>
  <c r="R28" i="1" s="1"/>
  <c r="W842" i="3"/>
  <c r="W848" i="3"/>
  <c r="W854" i="3"/>
  <c r="W989" i="3"/>
  <c r="W996" i="3"/>
  <c r="W1002" i="3"/>
  <c r="W1009" i="3"/>
  <c r="W1015" i="3"/>
  <c r="M67" i="3"/>
  <c r="T67" i="3"/>
  <c r="U67" i="3"/>
  <c r="U33" i="1"/>
  <c r="G51" i="1"/>
  <c r="V40" i="3"/>
  <c r="AJ33" i="2"/>
  <c r="U32" i="1"/>
  <c r="P51" i="1"/>
  <c r="K51" i="1"/>
  <c r="AL33" i="2"/>
  <c r="AI33" i="2"/>
  <c r="H6" i="1"/>
  <c r="R6" i="1" s="1"/>
  <c r="U40" i="3"/>
  <c r="S40" i="3"/>
  <c r="K24" i="1"/>
  <c r="U24" i="1" s="1"/>
  <c r="T40" i="3"/>
  <c r="U463" i="3"/>
  <c r="W617" i="3"/>
  <c r="W720" i="3"/>
  <c r="AK181" i="2"/>
  <c r="J12" i="1"/>
  <c r="J48" i="1" s="1"/>
  <c r="J9" i="1"/>
  <c r="T9" i="1" s="1"/>
  <c r="K10" i="1"/>
  <c r="K46" i="1" s="1"/>
  <c r="H9" i="1"/>
  <c r="I10" i="1"/>
  <c r="S10" i="1" s="1"/>
  <c r="W645" i="3"/>
  <c r="W621" i="3"/>
  <c r="W619" i="3"/>
  <c r="W615" i="3"/>
  <c r="W613" i="3"/>
  <c r="W611" i="3"/>
  <c r="G724" i="3"/>
  <c r="F31" i="1" s="1"/>
  <c r="R33" i="1"/>
  <c r="U34" i="1"/>
  <c r="D51" i="1"/>
  <c r="Q34" i="1"/>
  <c r="W13" i="3"/>
  <c r="W461" i="3"/>
  <c r="W471" i="3"/>
  <c r="W475" i="3"/>
  <c r="N51" i="1"/>
  <c r="T29" i="1"/>
  <c r="W82" i="3"/>
  <c r="W366" i="3"/>
  <c r="W473" i="3"/>
  <c r="W499" i="3"/>
  <c r="O50" i="1"/>
  <c r="Q32" i="1"/>
  <c r="R34" i="1"/>
  <c r="W15" i="3"/>
  <c r="W19" i="3"/>
  <c r="W80" i="3"/>
  <c r="W374" i="3"/>
  <c r="W479" i="3"/>
  <c r="AI181" i="2"/>
  <c r="W508" i="3"/>
  <c r="H12" i="1"/>
  <c r="AJ181" i="2"/>
  <c r="W477" i="3"/>
  <c r="H30" i="1"/>
  <c r="R605" i="3"/>
  <c r="W469" i="3"/>
  <c r="G605" i="3"/>
  <c r="F30" i="1" s="1"/>
  <c r="M605" i="3"/>
  <c r="H29" i="1"/>
  <c r="R29" i="1" s="1"/>
  <c r="W459" i="3"/>
  <c r="W364" i="3"/>
  <c r="M45" i="1"/>
  <c r="O45" i="1"/>
  <c r="C47" i="1"/>
  <c r="G47" i="1"/>
  <c r="O47" i="1"/>
  <c r="G48" i="1"/>
  <c r="I48" i="1"/>
  <c r="K48" i="1"/>
  <c r="P48" i="1"/>
  <c r="O49" i="1"/>
  <c r="H51" i="1"/>
  <c r="M51" i="1"/>
  <c r="O51" i="1"/>
  <c r="C52" i="1"/>
  <c r="G52" i="1"/>
  <c r="I52" i="1"/>
  <c r="N52" i="1"/>
  <c r="P52" i="1"/>
  <c r="D53" i="1"/>
  <c r="G53" i="1"/>
  <c r="N53" i="1"/>
  <c r="P53" i="1"/>
  <c r="T26" i="1"/>
  <c r="I29" i="1"/>
  <c r="S29" i="1" s="1"/>
  <c r="K29" i="1"/>
  <c r="U29" i="1" s="1"/>
  <c r="AM346" i="2"/>
  <c r="D46" i="1"/>
  <c r="E9" i="1"/>
  <c r="E45" i="1" s="1"/>
  <c r="AL99" i="2"/>
  <c r="G268" i="3"/>
  <c r="F27" i="1" s="1"/>
  <c r="AM152" i="2"/>
  <c r="H8" i="1"/>
  <c r="R8" i="1" s="1"/>
  <c r="AM406" i="2"/>
  <c r="AM407" i="2"/>
  <c r="W78" i="3"/>
  <c r="O44" i="1"/>
  <c r="C44" i="1"/>
  <c r="J8" i="1"/>
  <c r="J44" i="1" s="1"/>
  <c r="AM74" i="2"/>
  <c r="M44" i="1"/>
  <c r="N45" i="1"/>
  <c r="P45" i="1"/>
  <c r="J47" i="1"/>
  <c r="M47" i="1"/>
  <c r="C48" i="1"/>
  <c r="M48" i="1"/>
  <c r="Q27" i="1"/>
  <c r="Q31" i="1"/>
  <c r="G44" i="1"/>
  <c r="N44" i="1"/>
  <c r="P44" i="1"/>
  <c r="S67" i="3"/>
  <c r="H25" i="1"/>
  <c r="R25" i="1" s="1"/>
  <c r="J27" i="1"/>
  <c r="T27" i="1" s="1"/>
  <c r="T1116" i="3"/>
  <c r="I35" i="1"/>
  <c r="S35" i="1" s="1"/>
  <c r="V1116" i="3"/>
  <c r="K35" i="1"/>
  <c r="U35" i="1" s="1"/>
  <c r="N46" i="1"/>
  <c r="D49" i="1"/>
  <c r="N49" i="1"/>
  <c r="P49" i="1"/>
  <c r="I50" i="1"/>
  <c r="C51" i="1"/>
  <c r="D52" i="1"/>
  <c r="I26" i="1"/>
  <c r="S26" i="1" s="1"/>
  <c r="H27" i="1"/>
  <c r="R27" i="1" s="1"/>
  <c r="G342" i="3"/>
  <c r="F28" i="1" s="1"/>
  <c r="W274" i="3"/>
  <c r="W276" i="3"/>
  <c r="W278" i="3"/>
  <c r="W280" i="3"/>
  <c r="W282" i="3"/>
  <c r="W284" i="3"/>
  <c r="W286" i="3"/>
  <c r="W288" i="3"/>
  <c r="W290" i="3"/>
  <c r="W297" i="3"/>
  <c r="W307" i="3"/>
  <c r="M463" i="3"/>
  <c r="W347" i="3"/>
  <c r="W357" i="3"/>
  <c r="W359" i="3"/>
  <c r="W361" i="3"/>
  <c r="W363" i="3"/>
  <c r="W365" i="3"/>
  <c r="W367" i="3"/>
  <c r="W458" i="3"/>
  <c r="W460" i="3"/>
  <c r="W462" i="3"/>
  <c r="W721" i="3"/>
  <c r="W723" i="3"/>
  <c r="M833" i="3"/>
  <c r="W729" i="3"/>
  <c r="W731" i="3"/>
  <c r="W733" i="3"/>
  <c r="W735" i="3"/>
  <c r="W739" i="3"/>
  <c r="W741" i="3"/>
  <c r="W761" i="3"/>
  <c r="W828" i="3"/>
  <c r="W830" i="3"/>
  <c r="W832" i="3"/>
  <c r="G983" i="3"/>
  <c r="F34" i="1" s="1"/>
  <c r="R983" i="3"/>
  <c r="W914" i="3"/>
  <c r="W916" i="3"/>
  <c r="W918" i="3"/>
  <c r="W920" i="3"/>
  <c r="W922" i="3"/>
  <c r="W924" i="3"/>
  <c r="W926" i="3"/>
  <c r="W928" i="3"/>
  <c r="W930" i="3"/>
  <c r="W932" i="3"/>
  <c r="W964" i="3"/>
  <c r="W966" i="3"/>
  <c r="W980" i="3"/>
  <c r="W982" i="3"/>
  <c r="W1113" i="3"/>
  <c r="W1115" i="3"/>
  <c r="N43" i="1"/>
  <c r="W56" i="3"/>
  <c r="W58" i="3"/>
  <c r="W62" i="3"/>
  <c r="K7" i="1"/>
  <c r="L7" i="1" s="1"/>
  <c r="W64" i="3"/>
  <c r="K25" i="1"/>
  <c r="U25" i="1" s="1"/>
  <c r="J25" i="1"/>
  <c r="T25" i="1" s="1"/>
  <c r="S25" i="1"/>
  <c r="G67" i="3"/>
  <c r="F25" i="1" s="1"/>
  <c r="C43" i="1"/>
  <c r="W45" i="3"/>
  <c r="R67" i="3"/>
  <c r="D43" i="1"/>
  <c r="W39" i="3"/>
  <c r="R31" i="1"/>
  <c r="G43" i="1"/>
  <c r="P43" i="1"/>
  <c r="Q25" i="1"/>
  <c r="W18" i="3"/>
  <c r="W26" i="3"/>
  <c r="W46" i="3"/>
  <c r="W48" i="3"/>
  <c r="W50" i="3"/>
  <c r="W52" i="3"/>
  <c r="W54" i="3"/>
  <c r="W57" i="3"/>
  <c r="W59" i="3"/>
  <c r="W61" i="3"/>
  <c r="W66" i="3"/>
  <c r="G156" i="3"/>
  <c r="F26" i="1" s="1"/>
  <c r="W73" i="3"/>
  <c r="R156" i="3"/>
  <c r="R342" i="3"/>
  <c r="W84" i="3"/>
  <c r="W86" i="3"/>
  <c r="W90" i="3"/>
  <c r="W93" i="3"/>
  <c r="M268" i="3"/>
  <c r="W161" i="3"/>
  <c r="R268" i="3"/>
  <c r="M342" i="3"/>
  <c r="W273" i="3"/>
  <c r="G463" i="3"/>
  <c r="F29" i="1" s="1"/>
  <c r="W348" i="3"/>
  <c r="R463" i="3"/>
  <c r="W507" i="3"/>
  <c r="V605" i="3"/>
  <c r="M724" i="3"/>
  <c r="W610" i="3"/>
  <c r="W612" i="3"/>
  <c r="W614" i="3"/>
  <c r="W616" i="3"/>
  <c r="R724" i="3"/>
  <c r="W618" i="3"/>
  <c r="W620" i="3"/>
  <c r="W644" i="3"/>
  <c r="W706" i="3"/>
  <c r="W730" i="3"/>
  <c r="W732" i="3"/>
  <c r="W734" i="3"/>
  <c r="W736" i="3"/>
  <c r="R833" i="3"/>
  <c r="W738" i="3"/>
  <c r="W740" i="3"/>
  <c r="W742" i="3"/>
  <c r="W822" i="3"/>
  <c r="W829" i="3"/>
  <c r="W831" i="3"/>
  <c r="T833" i="3"/>
  <c r="V833" i="3"/>
  <c r="W839" i="3"/>
  <c r="W841" i="3"/>
  <c r="W843" i="3"/>
  <c r="W845" i="3"/>
  <c r="W847" i="3"/>
  <c r="W849" i="3"/>
  <c r="W851" i="3"/>
  <c r="W855" i="3"/>
  <c r="W857" i="3"/>
  <c r="W913" i="3"/>
  <c r="W915" i="3"/>
  <c r="W917" i="3"/>
  <c r="W919" i="3"/>
  <c r="W921" i="3"/>
  <c r="W923" i="3"/>
  <c r="W925" i="3"/>
  <c r="W927" i="3"/>
  <c r="W929" i="3"/>
  <c r="W931" i="3"/>
  <c r="W949" i="3"/>
  <c r="W965" i="3"/>
  <c r="W979" i="3"/>
  <c r="W981" i="3"/>
  <c r="T983" i="3"/>
  <c r="V983" i="3"/>
  <c r="M1116" i="3"/>
  <c r="W988" i="3"/>
  <c r="W1025" i="3"/>
  <c r="W1094" i="3"/>
  <c r="U28" i="1"/>
  <c r="S31" i="1"/>
  <c r="U31" i="1"/>
  <c r="P47" i="1"/>
  <c r="M50" i="1"/>
  <c r="O42" i="1"/>
  <c r="D45" i="1"/>
  <c r="P46" i="1"/>
  <c r="D47" i="1"/>
  <c r="O48" i="1"/>
  <c r="K50" i="1"/>
  <c r="M52" i="1"/>
  <c r="O52" i="1"/>
  <c r="C53" i="1"/>
  <c r="H53" i="1"/>
  <c r="M53" i="1"/>
  <c r="O53" i="1"/>
  <c r="H24" i="1"/>
  <c r="R24" i="1" s="1"/>
  <c r="Q26" i="1"/>
  <c r="Q29" i="1"/>
  <c r="T30" i="1"/>
  <c r="Q30" i="1"/>
  <c r="T31" i="1"/>
  <c r="Q33" i="1"/>
  <c r="Q28" i="1"/>
  <c r="T32" i="1"/>
  <c r="P50" i="1"/>
  <c r="W25" i="3"/>
  <c r="W24" i="3"/>
  <c r="W23" i="3"/>
  <c r="W22" i="3"/>
  <c r="I6" i="1"/>
  <c r="S6" i="1" s="1"/>
  <c r="W21" i="3"/>
  <c r="W20" i="3"/>
  <c r="I24" i="1"/>
  <c r="S24" i="1" s="1"/>
  <c r="W9" i="3"/>
  <c r="R40" i="3"/>
  <c r="Q24" i="1"/>
  <c r="W17" i="3"/>
  <c r="W16" i="3"/>
  <c r="M42" i="1"/>
  <c r="W14" i="3"/>
  <c r="J24" i="1"/>
  <c r="T24" i="1" s="1"/>
  <c r="W11" i="3"/>
  <c r="G40" i="3"/>
  <c r="F24" i="1" s="1"/>
  <c r="W7" i="3"/>
  <c r="M40" i="3"/>
  <c r="D42" i="1"/>
  <c r="P36" i="1"/>
  <c r="W6" i="3"/>
  <c r="W8" i="3"/>
  <c r="W10" i="3"/>
  <c r="W12" i="3"/>
  <c r="N42" i="1"/>
  <c r="P42" i="1"/>
  <c r="G42" i="1"/>
  <c r="C42" i="1"/>
  <c r="W47" i="3"/>
  <c r="W49" i="3"/>
  <c r="W51" i="3"/>
  <c r="W53" i="3"/>
  <c r="W60" i="3"/>
  <c r="M43" i="1"/>
  <c r="O43" i="1"/>
  <c r="W63" i="3"/>
  <c r="I43" i="1"/>
  <c r="W81" i="3"/>
  <c r="W83" i="3"/>
  <c r="W85" i="3"/>
  <c r="W87" i="3"/>
  <c r="W89" i="3"/>
  <c r="W91" i="3"/>
  <c r="D44" i="1"/>
  <c r="G45" i="1"/>
  <c r="C45" i="1"/>
  <c r="T28" i="1"/>
  <c r="M46" i="1"/>
  <c r="O46" i="1"/>
  <c r="W275" i="3"/>
  <c r="W277" i="3"/>
  <c r="W279" i="3"/>
  <c r="W281" i="3"/>
  <c r="W283" i="3"/>
  <c r="W285" i="3"/>
  <c r="W287" i="3"/>
  <c r="W291" i="3"/>
  <c r="W306" i="3"/>
  <c r="W308" i="3"/>
  <c r="S28" i="1"/>
  <c r="T342" i="3"/>
  <c r="V342" i="3"/>
  <c r="J46" i="1"/>
  <c r="G46" i="1"/>
  <c r="C46" i="1"/>
  <c r="W358" i="3"/>
  <c r="W360" i="3"/>
  <c r="W362" i="3"/>
  <c r="N47" i="1"/>
  <c r="N48" i="1"/>
  <c r="S30" i="1"/>
  <c r="W468" i="3"/>
  <c r="W470" i="3"/>
  <c r="W472" i="3"/>
  <c r="W474" i="3"/>
  <c r="W476" i="3"/>
  <c r="W478" i="3"/>
  <c r="W490" i="3"/>
  <c r="T605" i="3"/>
  <c r="D48" i="1"/>
  <c r="M49" i="1"/>
  <c r="G49" i="1"/>
  <c r="V724" i="3"/>
  <c r="I49" i="1"/>
  <c r="L31" i="1"/>
  <c r="T724" i="3"/>
  <c r="H49" i="1"/>
  <c r="J49" i="1"/>
  <c r="K49" i="1"/>
  <c r="C49" i="1"/>
  <c r="S32" i="1"/>
  <c r="W737" i="3"/>
  <c r="N50" i="1"/>
  <c r="R32" i="1"/>
  <c r="L32" i="1"/>
  <c r="S833" i="3"/>
  <c r="U833" i="3"/>
  <c r="G50" i="1"/>
  <c r="J50" i="1"/>
  <c r="D50" i="1"/>
  <c r="C50" i="1"/>
  <c r="W853" i="3"/>
  <c r="O36" i="1"/>
  <c r="N36" i="1"/>
  <c r="G36" i="1"/>
  <c r="D36" i="1"/>
  <c r="C1120" i="3"/>
  <c r="C36" i="1"/>
  <c r="E36" i="1"/>
  <c r="B1120" i="3"/>
  <c r="E1121" i="3"/>
  <c r="W1026" i="3"/>
  <c r="W1112" i="3"/>
  <c r="Q35" i="1"/>
  <c r="M36" i="1"/>
  <c r="R1116" i="3"/>
  <c r="W990" i="3"/>
  <c r="W992" i="3"/>
  <c r="W995" i="3"/>
  <c r="W997" i="3"/>
  <c r="W999" i="3"/>
  <c r="W1001" i="3"/>
  <c r="W1003" i="3"/>
  <c r="W1004" i="3"/>
  <c r="W1006" i="3"/>
  <c r="W1008" i="3"/>
  <c r="W1010" i="3"/>
  <c r="W1012" i="3"/>
  <c r="W1014" i="3"/>
  <c r="W1016" i="3"/>
  <c r="R35" i="1"/>
  <c r="T35" i="1"/>
  <c r="S1116" i="3"/>
  <c r="U1116" i="3"/>
  <c r="AK33" i="2"/>
  <c r="AH33" i="2"/>
  <c r="K6" i="1"/>
  <c r="U6" i="1" s="1"/>
  <c r="AM23" i="2"/>
  <c r="AM25" i="2"/>
  <c r="AM27" i="2"/>
  <c r="AM28" i="2"/>
  <c r="AM30" i="2"/>
  <c r="AC33" i="2"/>
  <c r="E6" i="1" s="1"/>
  <c r="E42" i="1" s="1"/>
  <c r="AI39" i="2"/>
  <c r="AK39" i="2"/>
  <c r="AC39" i="2"/>
  <c r="E7" i="1" s="1"/>
  <c r="E43" i="1" s="1"/>
  <c r="AM34" i="2"/>
  <c r="AM36" i="2"/>
  <c r="AM38" i="2"/>
  <c r="W39" i="2"/>
  <c r="F7" i="1" s="1"/>
  <c r="AJ75" i="2"/>
  <c r="AL75" i="2"/>
  <c r="E8" i="1"/>
  <c r="E44" i="1" s="1"/>
  <c r="F8" i="1"/>
  <c r="E10" i="1"/>
  <c r="E46" i="1" s="1"/>
  <c r="F10" i="1"/>
  <c r="AI153" i="2"/>
  <c r="AK153" i="2"/>
  <c r="AJ153" i="2"/>
  <c r="AL153" i="2"/>
  <c r="AI237" i="2"/>
  <c r="AK237" i="2"/>
  <c r="AM236" i="2"/>
  <c r="AJ237" i="2"/>
  <c r="AL237" i="2"/>
  <c r="H14" i="1"/>
  <c r="H50" i="1" s="1"/>
  <c r="AD512" i="2"/>
  <c r="AF512" i="2"/>
  <c r="AE512" i="2"/>
  <c r="AG512" i="2"/>
  <c r="AM299" i="2"/>
  <c r="AM345" i="2"/>
  <c r="D512" i="2"/>
  <c r="AM411" i="2"/>
  <c r="AM412" i="2"/>
  <c r="AM414" i="2"/>
  <c r="Z512" i="2"/>
  <c r="AB512" i="2"/>
  <c r="AM379" i="2"/>
  <c r="AM382" i="2"/>
  <c r="AM384" i="2"/>
  <c r="AM385" i="2"/>
  <c r="AM387" i="2"/>
  <c r="AM389" i="2"/>
  <c r="AM390" i="2"/>
  <c r="AM393" i="2"/>
  <c r="AM395" i="2"/>
  <c r="AM397" i="2"/>
  <c r="AM399" i="2"/>
  <c r="AM401" i="2"/>
  <c r="AM402" i="2"/>
  <c r="AM404" i="2"/>
  <c r="AM408" i="2"/>
  <c r="AM413" i="2"/>
  <c r="AM372" i="2"/>
  <c r="AM377" i="2"/>
  <c r="AM409" i="2"/>
  <c r="AM416" i="2"/>
  <c r="AM420" i="2"/>
  <c r="AM422" i="2"/>
  <c r="AM424" i="2"/>
  <c r="AM426" i="2"/>
  <c r="AM427" i="2"/>
  <c r="AM429" i="2"/>
  <c r="AM432" i="2"/>
  <c r="AM434" i="2"/>
  <c r="AM435" i="2"/>
  <c r="AM437" i="2"/>
  <c r="AM439" i="2"/>
  <c r="AM441" i="2"/>
  <c r="AM443" i="2"/>
  <c r="AM445" i="2"/>
  <c r="AM447" i="2"/>
  <c r="AM449" i="2"/>
  <c r="AM451" i="2"/>
  <c r="AM452" i="2"/>
  <c r="AM455" i="2"/>
  <c r="AM457" i="2"/>
  <c r="AM459" i="2"/>
  <c r="AM461" i="2"/>
  <c r="AM463" i="2"/>
  <c r="AM465" i="2"/>
  <c r="AM467" i="2"/>
  <c r="AM469" i="2"/>
  <c r="AM493" i="2"/>
  <c r="AM494" i="2"/>
  <c r="AM495" i="2"/>
  <c r="AM496" i="2"/>
  <c r="AM497" i="2"/>
  <c r="AM498" i="2"/>
  <c r="AM499" i="2"/>
  <c r="AL508" i="2"/>
  <c r="AJ508" i="2"/>
  <c r="Y512" i="2"/>
  <c r="AA512" i="2"/>
  <c r="AM501" i="2"/>
  <c r="AM418" i="2"/>
  <c r="AM348" i="2"/>
  <c r="AM350" i="2"/>
  <c r="AM352" i="2"/>
  <c r="F11" i="1"/>
  <c r="AM298" i="2"/>
  <c r="AM300" i="2"/>
  <c r="AM302" i="2"/>
  <c r="AM304" i="2"/>
  <c r="AM306" i="2"/>
  <c r="AM308" i="2"/>
  <c r="AM309" i="2"/>
  <c r="AM316" i="2"/>
  <c r="AM344" i="2"/>
  <c r="AM470" i="2"/>
  <c r="AM472" i="2"/>
  <c r="AM474" i="2"/>
  <c r="AM476" i="2"/>
  <c r="AM478" i="2"/>
  <c r="AM480" i="2"/>
  <c r="AM482" i="2"/>
  <c r="AM484" i="2"/>
  <c r="AM486" i="2"/>
  <c r="AM488" i="2"/>
  <c r="AM490" i="2"/>
  <c r="AM492" i="2"/>
  <c r="AM180" i="2"/>
  <c r="F13" i="1"/>
  <c r="E14" i="1"/>
  <c r="E50" i="1" s="1"/>
  <c r="AM354" i="2"/>
  <c r="AM356" i="2"/>
  <c r="AM357" i="2"/>
  <c r="AM358" i="2"/>
  <c r="AM361" i="2"/>
  <c r="AM363" i="2"/>
  <c r="AM365" i="2"/>
  <c r="AM367" i="2"/>
  <c r="AM369" i="2"/>
  <c r="AM371" i="2"/>
  <c r="W33" i="2"/>
  <c r="AM6" i="2"/>
  <c r="AM8" i="2"/>
  <c r="AM10" i="2"/>
  <c r="AM12" i="2"/>
  <c r="AM14" i="2"/>
  <c r="AM16" i="2"/>
  <c r="AM18" i="2"/>
  <c r="AM20" i="2"/>
  <c r="AM22" i="2"/>
  <c r="AM24" i="2"/>
  <c r="AM26" i="2"/>
  <c r="AM29" i="2"/>
  <c r="AM31" i="2"/>
  <c r="AM32" i="2"/>
  <c r="E12" i="1"/>
  <c r="E48" i="1" s="1"/>
  <c r="F12" i="1"/>
  <c r="AH347" i="2"/>
  <c r="AH39" i="2"/>
  <c r="AM35" i="2"/>
  <c r="AM37" i="2"/>
  <c r="F9" i="1"/>
  <c r="AM98" i="2"/>
  <c r="AM120" i="2"/>
  <c r="E11" i="1"/>
  <c r="E47" i="1" s="1"/>
  <c r="E13" i="1"/>
  <c r="E49" i="1" s="1"/>
  <c r="F14" i="1"/>
  <c r="AM301" i="2"/>
  <c r="AM303" i="2"/>
  <c r="AM305" i="2"/>
  <c r="AM342" i="2"/>
  <c r="AM343" i="2"/>
  <c r="W417" i="2"/>
  <c r="F16" i="1" s="1"/>
  <c r="AH417" i="2"/>
  <c r="AC417" i="2"/>
  <c r="E16" i="1" s="1"/>
  <c r="E52" i="1" s="1"/>
  <c r="AM349" i="2"/>
  <c r="AM351" i="2"/>
  <c r="AM353" i="2"/>
  <c r="AM355" i="2"/>
  <c r="AM359" i="2"/>
  <c r="AM360" i="2"/>
  <c r="AM362" i="2"/>
  <c r="AM364" i="2"/>
  <c r="AM366" i="2"/>
  <c r="AM368" i="2"/>
  <c r="AM370" i="2"/>
  <c r="AM373" i="2"/>
  <c r="AM374" i="2"/>
  <c r="AM375" i="2"/>
  <c r="AM376" i="2"/>
  <c r="AM378" i="2"/>
  <c r="AM380" i="2"/>
  <c r="AM381" i="2"/>
  <c r="AM383" i="2"/>
  <c r="AM386" i="2"/>
  <c r="AM388" i="2"/>
  <c r="AM391" i="2"/>
  <c r="AM392" i="2"/>
  <c r="AM394" i="2"/>
  <c r="AM396" i="2"/>
  <c r="AM398" i="2"/>
  <c r="AM400" i="2"/>
  <c r="AM403" i="2"/>
  <c r="AM405" i="2"/>
  <c r="AM410" i="2"/>
  <c r="AM415" i="2"/>
  <c r="AM417" i="2"/>
  <c r="AH508" i="2"/>
  <c r="AC508" i="2"/>
  <c r="E17" i="1" s="1"/>
  <c r="E53" i="1" s="1"/>
  <c r="AM419" i="2"/>
  <c r="AM421" i="2"/>
  <c r="AM425" i="2"/>
  <c r="AM428" i="2"/>
  <c r="AM430" i="2"/>
  <c r="AM431" i="2"/>
  <c r="AM433" i="2"/>
  <c r="AM436" i="2"/>
  <c r="AM438" i="2"/>
  <c r="AM440" i="2"/>
  <c r="AM442" i="2"/>
  <c r="AM444" i="2"/>
  <c r="AM446" i="2"/>
  <c r="AM448" i="2"/>
  <c r="AM450" i="2"/>
  <c r="AM453" i="2"/>
  <c r="AM454" i="2"/>
  <c r="AM456" i="2"/>
  <c r="AM458" i="2"/>
  <c r="AM460" i="2"/>
  <c r="AM462" i="2"/>
  <c r="AM464" i="2"/>
  <c r="AM466" i="2"/>
  <c r="AM468" i="2"/>
  <c r="AM471" i="2"/>
  <c r="AM473" i="2"/>
  <c r="AM475" i="2"/>
  <c r="AM477" i="2"/>
  <c r="AM479" i="2"/>
  <c r="AM481" i="2"/>
  <c r="AM483" i="2"/>
  <c r="AM485" i="2"/>
  <c r="AM487" i="2"/>
  <c r="AM489" i="2"/>
  <c r="AM491" i="2"/>
  <c r="AM500" i="2"/>
  <c r="Q7" i="1"/>
  <c r="Q8" i="1"/>
  <c r="S9" i="1"/>
  <c r="U9" i="1"/>
  <c r="S11" i="1"/>
  <c r="U11" i="1"/>
  <c r="Q12" i="1"/>
  <c r="U12" i="1"/>
  <c r="S13" i="1"/>
  <c r="Q14" i="1"/>
  <c r="U14" i="1"/>
  <c r="T6" i="1"/>
  <c r="R7" i="1"/>
  <c r="T7" i="1"/>
  <c r="T10" i="1"/>
  <c r="L11" i="1"/>
  <c r="R11" i="1"/>
  <c r="T11" i="1"/>
  <c r="T12" i="1"/>
  <c r="L13" i="1"/>
  <c r="R13" i="1"/>
  <c r="T13" i="1"/>
  <c r="T14" i="1"/>
  <c r="R15" i="1"/>
  <c r="T16" i="1"/>
  <c r="R17" i="1"/>
  <c r="D18" i="1"/>
  <c r="N18" i="1"/>
  <c r="P18" i="1"/>
  <c r="AM5" i="2"/>
  <c r="AM7" i="2"/>
  <c r="AM9" i="2"/>
  <c r="AM11" i="2"/>
  <c r="AM13" i="2"/>
  <c r="AM15" i="2"/>
  <c r="AM17" i="2"/>
  <c r="AM19" i="2"/>
  <c r="AM21" i="2"/>
  <c r="Q6" i="1"/>
  <c r="S7" i="1"/>
  <c r="S8" i="1"/>
  <c r="U8" i="1"/>
  <c r="Q9" i="1"/>
  <c r="Q10" i="1"/>
  <c r="Q11" i="1"/>
  <c r="S12" i="1"/>
  <c r="Q13" i="1"/>
  <c r="U13" i="1"/>
  <c r="S14" i="1"/>
  <c r="Q15" i="1"/>
  <c r="S15" i="1"/>
  <c r="U15" i="1"/>
  <c r="Q16" i="1"/>
  <c r="S16" i="1"/>
  <c r="Q17" i="1"/>
  <c r="S17" i="1"/>
  <c r="U17" i="1"/>
  <c r="C18" i="1"/>
  <c r="G18" i="1"/>
  <c r="M18" i="1"/>
  <c r="O18" i="1"/>
  <c r="AC347" i="2"/>
  <c r="E15" i="1" s="1"/>
  <c r="E51" i="1" s="1"/>
  <c r="AM307" i="2"/>
  <c r="F49" i="1" l="1"/>
  <c r="R16" i="1"/>
  <c r="W908" i="3"/>
  <c r="F50" i="1"/>
  <c r="T15" i="1"/>
  <c r="AM75" i="2"/>
  <c r="AM99" i="2"/>
  <c r="AM121" i="2"/>
  <c r="L17" i="1"/>
  <c r="J53" i="1"/>
  <c r="T53" i="1" s="1"/>
  <c r="AM347" i="2"/>
  <c r="S27" i="1"/>
  <c r="V27" i="1" s="1"/>
  <c r="K45" i="1"/>
  <c r="U45" i="1" s="1"/>
  <c r="U10" i="1"/>
  <c r="V10" i="1" s="1"/>
  <c r="R14" i="1"/>
  <c r="V14" i="1" s="1"/>
  <c r="L33" i="1"/>
  <c r="L51" i="1" s="1"/>
  <c r="J51" i="1"/>
  <c r="T51" i="1" s="1"/>
  <c r="L12" i="1"/>
  <c r="R12" i="1"/>
  <c r="V12" i="1" s="1"/>
  <c r="L9" i="1"/>
  <c r="AM297" i="2"/>
  <c r="H48" i="1"/>
  <c r="R48" i="1" s="1"/>
  <c r="L10" i="1"/>
  <c r="U16" i="1"/>
  <c r="V16" i="1" s="1"/>
  <c r="H18" i="1"/>
  <c r="I46" i="1"/>
  <c r="S46" i="1" s="1"/>
  <c r="L16" i="1"/>
  <c r="R9" i="1"/>
  <c r="H44" i="1"/>
  <c r="R44" i="1" s="1"/>
  <c r="L34" i="1"/>
  <c r="S33" i="1"/>
  <c r="V33" i="1" s="1"/>
  <c r="J52" i="1"/>
  <c r="T52" i="1" s="1"/>
  <c r="Q50" i="1"/>
  <c r="W463" i="3"/>
  <c r="F51" i="1"/>
  <c r="I51" i="1"/>
  <c r="S51" i="1" s="1"/>
  <c r="U51" i="1"/>
  <c r="Q53" i="1"/>
  <c r="H46" i="1"/>
  <c r="R46" i="1" s="1"/>
  <c r="T49" i="1"/>
  <c r="L28" i="1"/>
  <c r="Q44" i="1"/>
  <c r="H45" i="1"/>
  <c r="R45" i="1" s="1"/>
  <c r="W67" i="3"/>
  <c r="S52" i="1"/>
  <c r="T47" i="1"/>
  <c r="T50" i="1"/>
  <c r="Q49" i="1"/>
  <c r="AM33" i="2"/>
  <c r="V34" i="1"/>
  <c r="T46" i="1"/>
  <c r="U52" i="1"/>
  <c r="W40" i="3"/>
  <c r="K42" i="1"/>
  <c r="U42" i="1" s="1"/>
  <c r="H43" i="1"/>
  <c r="R43" i="1" s="1"/>
  <c r="AM181" i="2"/>
  <c r="Q52" i="1"/>
  <c r="R30" i="1"/>
  <c r="V30" i="1" s="1"/>
  <c r="S49" i="1"/>
  <c r="R49" i="1"/>
  <c r="L30" i="1"/>
  <c r="S48" i="1"/>
  <c r="AJ512" i="2"/>
  <c r="F48" i="1"/>
  <c r="U48" i="1"/>
  <c r="W605" i="3"/>
  <c r="H47" i="1"/>
  <c r="R47" i="1" s="1"/>
  <c r="L29" i="1"/>
  <c r="L47" i="1" s="1"/>
  <c r="V29" i="1"/>
  <c r="Q47" i="1"/>
  <c r="K47" i="1"/>
  <c r="U47" i="1" s="1"/>
  <c r="F46" i="1"/>
  <c r="Q46" i="1"/>
  <c r="Q45" i="1"/>
  <c r="L14" i="1"/>
  <c r="L50" i="1" s="1"/>
  <c r="F52" i="1"/>
  <c r="F47" i="1"/>
  <c r="L35" i="1"/>
  <c r="J45" i="1"/>
  <c r="T45" i="1" s="1"/>
  <c r="L27" i="1"/>
  <c r="I44" i="1"/>
  <c r="S44" i="1" s="1"/>
  <c r="H42" i="1"/>
  <c r="W983" i="3"/>
  <c r="R51" i="1"/>
  <c r="I47" i="1"/>
  <c r="S47" i="1" s="1"/>
  <c r="F45" i="1"/>
  <c r="J18" i="1"/>
  <c r="T8" i="1"/>
  <c r="R50" i="1"/>
  <c r="U49" i="1"/>
  <c r="T48" i="1"/>
  <c r="O54" i="1"/>
  <c r="U46" i="1"/>
  <c r="I18" i="1"/>
  <c r="L8" i="1"/>
  <c r="AM39" i="2"/>
  <c r="AM508" i="2"/>
  <c r="AM153" i="2"/>
  <c r="AI512" i="2"/>
  <c r="U7" i="1"/>
  <c r="S45" i="1"/>
  <c r="T44" i="1"/>
  <c r="F44" i="1"/>
  <c r="K44" i="1"/>
  <c r="U44" i="1" s="1"/>
  <c r="V26" i="1"/>
  <c r="I53" i="1"/>
  <c r="S53" i="1" s="1"/>
  <c r="L26" i="1"/>
  <c r="U36" i="1"/>
  <c r="Q51" i="1"/>
  <c r="K36" i="1"/>
  <c r="S50" i="1"/>
  <c r="W724" i="3"/>
  <c r="S43" i="1"/>
  <c r="P54" i="1"/>
  <c r="K53" i="1"/>
  <c r="U53" i="1" s="1"/>
  <c r="K43" i="1"/>
  <c r="U43" i="1" s="1"/>
  <c r="F43" i="1"/>
  <c r="V25" i="1"/>
  <c r="Q43" i="1"/>
  <c r="J43" i="1"/>
  <c r="T43" i="1" s="1"/>
  <c r="L25" i="1"/>
  <c r="L43" i="1" s="1"/>
  <c r="H36" i="1"/>
  <c r="W833" i="3"/>
  <c r="W342" i="3"/>
  <c r="U50" i="1"/>
  <c r="V31" i="1"/>
  <c r="R52" i="1"/>
  <c r="L49" i="1"/>
  <c r="Q48" i="1"/>
  <c r="I36" i="1"/>
  <c r="Q36" i="1"/>
  <c r="V32" i="1"/>
  <c r="I42" i="1"/>
  <c r="S42" i="1" s="1"/>
  <c r="R53" i="1"/>
  <c r="N54" i="1"/>
  <c r="D54" i="1"/>
  <c r="C54" i="1"/>
  <c r="G54" i="1"/>
  <c r="L24" i="1"/>
  <c r="V24" i="1"/>
  <c r="F36" i="1"/>
  <c r="M54" i="1"/>
  <c r="T36" i="1"/>
  <c r="J36" i="1"/>
  <c r="J42" i="1"/>
  <c r="T42" i="1" s="1"/>
  <c r="V28" i="1"/>
  <c r="E55" i="1"/>
  <c r="V35" i="1"/>
  <c r="K18" i="1"/>
  <c r="L6" i="1"/>
  <c r="AL512" i="2"/>
  <c r="AK512" i="2"/>
  <c r="AM237" i="2"/>
  <c r="E54" i="1"/>
  <c r="W512" i="2"/>
  <c r="F6" i="1"/>
  <c r="AC512" i="2"/>
  <c r="E18" i="1"/>
  <c r="Q42" i="1"/>
  <c r="Q18" i="1"/>
  <c r="V6" i="1"/>
  <c r="S18" i="1"/>
  <c r="V17" i="1"/>
  <c r="V15" i="1"/>
  <c r="V13" i="1"/>
  <c r="V11" i="1"/>
  <c r="L53" i="1" l="1"/>
  <c r="T18" i="1"/>
  <c r="R18" i="1"/>
  <c r="L48" i="1"/>
  <c r="L52" i="1"/>
  <c r="U18" i="1"/>
  <c r="L45" i="1"/>
  <c r="L46" i="1"/>
  <c r="V9" i="1"/>
  <c r="V8" i="1"/>
  <c r="S36" i="1"/>
  <c r="V51" i="1"/>
  <c r="R36" i="1"/>
  <c r="V45" i="1"/>
  <c r="H54" i="1"/>
  <c r="L44" i="1"/>
  <c r="V49" i="1"/>
  <c r="R42" i="1"/>
  <c r="R54" i="1" s="1"/>
  <c r="L42" i="1"/>
  <c r="V47" i="1"/>
  <c r="V48" i="1"/>
  <c r="V46" i="1"/>
  <c r="V7" i="1"/>
  <c r="V50" i="1"/>
  <c r="I54" i="1"/>
  <c r="V44" i="1"/>
  <c r="V54" i="1" s="1"/>
  <c r="S54" i="1"/>
  <c r="L36" i="1"/>
  <c r="Q54" i="1"/>
  <c r="K54" i="1"/>
  <c r="T54" i="1"/>
  <c r="V43" i="1"/>
  <c r="U54" i="1"/>
  <c r="V53" i="1"/>
  <c r="V52" i="1"/>
  <c r="V36" i="1"/>
  <c r="J54" i="1"/>
  <c r="L18" i="1"/>
  <c r="F42" i="1"/>
  <c r="F54" i="1" s="1"/>
  <c r="F18" i="1"/>
  <c r="V18" i="1" l="1"/>
  <c r="L54" i="1"/>
  <c r="V42" i="1"/>
  <c r="M512" i="2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現金支払人数</t>
        </r>
      </text>
    </comment>
  </commentList>
</comments>
</file>

<file path=xl/sharedStrings.xml><?xml version="1.0" encoding="utf-8"?>
<sst xmlns="http://schemas.openxmlformats.org/spreadsheetml/2006/main" count="4933" uniqueCount="390">
  <si>
    <t>(専有使用)</t>
    <phoneticPr fontId="3"/>
  </si>
  <si>
    <t>月</t>
    <rPh sb="0" eb="1">
      <t>ツキ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</si>
  <si>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</si>
  <si>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</si>
  <si>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</si>
  <si>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使用料</t>
    <rPh sb="0" eb="2">
      <t>シヨウ</t>
    </rPh>
    <rPh sb="2" eb="3">
      <t>リョウ</t>
    </rPh>
    <phoneticPr fontId="3"/>
  </si>
  <si>
    <t>利用人数</t>
    <rPh sb="0" eb="2">
      <t>リヨウ</t>
    </rPh>
    <rPh sb="2" eb="4">
      <t>ニンズウ</t>
    </rPh>
    <phoneticPr fontId="3"/>
  </si>
  <si>
    <t>人数</t>
    <rPh sb="0" eb="2">
      <t>ニンズウ</t>
    </rPh>
    <phoneticPr fontId="3"/>
  </si>
  <si>
    <t>金　　額</t>
    <rPh sb="0" eb="1">
      <t>キン</t>
    </rPh>
    <rPh sb="3" eb="4">
      <t>ガク</t>
    </rPh>
    <phoneticPr fontId="3"/>
  </si>
  <si>
    <t>回数券</t>
    <rPh sb="0" eb="3">
      <t>カイスウケン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</si>
  <si>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</si>
  <si>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</si>
  <si>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</si>
  <si>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</si>
  <si>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合計</t>
    <rPh sb="0" eb="2">
      <t>ゴウケイ</t>
    </rPh>
    <phoneticPr fontId="3"/>
  </si>
  <si>
    <t>(個人使用)</t>
    <rPh sb="1" eb="3">
      <t>コジン</t>
    </rPh>
    <rPh sb="3" eb="5">
      <t>シヨウ</t>
    </rPh>
    <phoneticPr fontId="3"/>
  </si>
  <si>
    <t>(専有使用と個人使用の合計)</t>
    <phoneticPr fontId="3"/>
  </si>
  <si>
    <t>利用日</t>
    <rPh sb="0" eb="3">
      <t>リヨウビ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</si>
  <si>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</si>
  <si>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</si>
  <si>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　（全面）</t>
    <rPh sb="0" eb="2">
      <t>シヨウ</t>
    </rPh>
    <rPh sb="2" eb="4">
      <t>ジカン</t>
    </rPh>
    <rPh sb="6" eb="8">
      <t>ゼンメン</t>
    </rPh>
    <phoneticPr fontId="3"/>
  </si>
  <si>
    <t>使用時間　（半面）</t>
    <rPh sb="0" eb="2">
      <t>シヨウ</t>
    </rPh>
    <rPh sb="2" eb="4">
      <t>ジカン</t>
    </rPh>
    <rPh sb="6" eb="8">
      <t>ハンメン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</si>
  <si>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</si>
  <si>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</si>
  <si>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</si>
  <si>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</si>
  <si>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</si>
  <si>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</si>
  <si>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</si>
  <si>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：</t>
    <phoneticPr fontId="3"/>
  </si>
  <si>
    <t>～</t>
    <phoneticPr fontId="3"/>
  </si>
  <si>
    <t>：</t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</si>
  <si>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</si>
  <si>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</si>
  <si>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</si>
  <si>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７月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</si>
  <si>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</si>
  <si>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</si>
  <si>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</si>
  <si>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</si>
  <si>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</si>
  <si>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</si>
  <si>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</si>
  <si>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</si>
  <si>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合　　　　　　計</t>
    <rPh sb="0" eb="1">
      <t>ゴウ</t>
    </rPh>
    <rPh sb="7" eb="8">
      <t>ケイ</t>
    </rPh>
    <phoneticPr fontId="3"/>
  </si>
  <si>
    <t>　　５月分</t>
    <phoneticPr fontId="3"/>
  </si>
  <si>
    <t>　　６月分</t>
    <phoneticPr fontId="3"/>
  </si>
  <si>
    <t>　　３月分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</si>
  <si>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</si>
  <si>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</si>
  <si>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</si>
  <si>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</si>
  <si>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</si>
  <si>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　　４月分</t>
    <phoneticPr fontId="3"/>
  </si>
  <si>
    <t>　　１２月分</t>
    <phoneticPr fontId="3"/>
  </si>
  <si>
    <t>　　７月分</t>
    <phoneticPr fontId="3"/>
  </si>
  <si>
    <t>　　８月分</t>
    <phoneticPr fontId="3"/>
  </si>
  <si>
    <t>　　９月分</t>
    <phoneticPr fontId="3"/>
  </si>
  <si>
    <t>　　１０月分</t>
    <phoneticPr fontId="3"/>
  </si>
  <si>
    <t>　　１１月分</t>
    <phoneticPr fontId="3"/>
  </si>
  <si>
    <t>　　１月分</t>
    <phoneticPr fontId="3"/>
  </si>
  <si>
    <t>　　２月分</t>
    <phoneticPr fontId="3"/>
  </si>
  <si>
    <t>：</t>
    <phoneticPr fontId="3"/>
  </si>
  <si>
    <t>：</t>
    <phoneticPr fontId="3"/>
  </si>
  <si>
    <t>：</t>
  </si>
  <si>
    <t>～</t>
  </si>
  <si>
    <t>～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</si>
  <si>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</si>
  <si>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</si>
  <si>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</si>
  <si>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</si>
  <si>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</si>
  <si>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</si>
  <si>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令和２年度　屋内広場（専有）　利用状況</t>
    <rPh sb="0" eb="2">
      <t>レイワ</t>
    </rPh>
    <rPh sb="3" eb="5">
      <t>ネンド</t>
    </rPh>
    <rPh sb="5" eb="7">
      <t>ヘイネンド</t>
    </rPh>
    <rPh sb="6" eb="8">
      <t>オクナイ</t>
    </rPh>
    <rPh sb="8" eb="10">
      <t>ヒロバ</t>
    </rPh>
    <rPh sb="11" eb="13">
      <t>センユウ</t>
    </rPh>
    <rPh sb="15" eb="17">
      <t>リヨウ</t>
    </rPh>
    <rPh sb="17" eb="19">
      <t>ジョウキョウ</t>
    </rPh>
    <phoneticPr fontId="3"/>
  </si>
  <si>
    <t>令和２年度　屋内広場（個人）　利用状況</t>
    <rPh sb="0" eb="2">
      <t>レイワ</t>
    </rPh>
    <rPh sb="3" eb="5">
      <t>ネンド</t>
    </rPh>
    <rPh sb="5" eb="7">
      <t>ヘイネンド</t>
    </rPh>
    <rPh sb="6" eb="8">
      <t>オクナイ</t>
    </rPh>
    <rPh sb="8" eb="10">
      <t>ヒロバ</t>
    </rPh>
    <rPh sb="11" eb="13">
      <t>コジン</t>
    </rPh>
    <rPh sb="15" eb="17">
      <t>リヨウ</t>
    </rPh>
    <rPh sb="17" eb="19">
      <t>ジョウキョウ</t>
    </rPh>
    <phoneticPr fontId="3"/>
  </si>
  <si>
    <t>テニス</t>
    <phoneticPr fontId="3"/>
  </si>
  <si>
    <t>野球</t>
    <rPh sb="0" eb="2">
      <t>ヤキュウ</t>
    </rPh>
    <phoneticPr fontId="3"/>
  </si>
  <si>
    <t>後納</t>
    <rPh sb="0" eb="2">
      <t>コウノウ</t>
    </rPh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</si>
  <si>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</si>
  <si>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</si>
  <si>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</si>
  <si>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</si>
  <si>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中央中</t>
    <rPh sb="0" eb="3">
      <t>チュウオウチュウ</t>
    </rPh>
    <phoneticPr fontId="3"/>
  </si>
  <si>
    <t>テニス・野球</t>
    <rPh sb="4" eb="6">
      <t>ヤキュウ</t>
    </rPh>
    <phoneticPr fontId="3"/>
  </si>
  <si>
    <t>パークゴルフ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</si>
  <si>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</si>
  <si>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</si>
  <si>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</si>
  <si>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</si>
  <si>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</si>
  <si>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</si>
  <si>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</si>
  <si>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</si>
  <si>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テニス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</si>
  <si>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</si>
  <si>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</si>
  <si>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</si>
  <si>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</si>
  <si>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</si>
  <si>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</si>
  <si>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</si>
  <si>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テニス</t>
    <phoneticPr fontId="3"/>
  </si>
  <si>
    <t>野球・テニス</t>
    <rPh sb="0" eb="2">
      <t>ヤキュウ</t>
    </rPh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</si>
  <si>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</si>
  <si>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</si>
  <si>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</si>
  <si>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</si>
  <si>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野球とテニス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</si>
  <si>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</si>
  <si>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</si>
  <si>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</si>
  <si>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</si>
  <si>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</si>
  <si>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</si>
  <si>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</si>
  <si>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</si>
  <si>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</si>
  <si>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</si>
  <si>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</si>
  <si>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</si>
  <si>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</si>
  <si>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</si>
  <si>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</si>
  <si>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</si>
  <si>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</si>
  <si>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</si>
  <si>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</si>
  <si>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</si>
  <si>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テニス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</si>
  <si>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</si>
  <si>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</si>
  <si>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</si>
  <si>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</si>
  <si>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</si>
  <si>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</si>
  <si>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</si>
  <si>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</si>
  <si>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</si>
  <si>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</si>
  <si>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</si>
  <si>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サッカー</t>
    <phoneticPr fontId="3"/>
  </si>
  <si>
    <t>よさこい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</si>
  <si>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</si>
  <si>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</si>
  <si>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</si>
  <si>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</si>
  <si>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</si>
  <si>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</si>
  <si>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</si>
  <si>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</si>
  <si>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</si>
  <si>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</si>
  <si>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</si>
  <si>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</si>
  <si>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</si>
  <si>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</si>
  <si>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ラグビー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</si>
  <si>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</si>
  <si>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</si>
  <si>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</si>
  <si>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</si>
  <si>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</si>
  <si>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</si>
  <si>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</si>
  <si>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</si>
  <si>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</si>
  <si>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</si>
  <si>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</si>
  <si>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</si>
  <si>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</si>
  <si>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</si>
  <si>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</si>
  <si>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</si>
  <si>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</si>
  <si>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</si>
  <si>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</si>
  <si>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</si>
  <si>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</si>
  <si>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</si>
  <si>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</si>
  <si>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</si>
  <si>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</si>
  <si>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</si>
  <si>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</si>
  <si>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</si>
  <si>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</si>
  <si>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</si>
  <si>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</si>
  <si>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</si>
  <si>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</si>
  <si>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</si>
  <si>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</si>
  <si>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</si>
  <si>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</si>
  <si>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</si>
  <si>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</si>
  <si>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</si>
  <si>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</si>
  <si>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</si>
  <si>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</si>
  <si>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</si>
  <si>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</si>
  <si>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</si>
  <si>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</si>
  <si>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</si>
  <si>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ソフトボール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</si>
  <si>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</si>
  <si>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</si>
  <si>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</si>
  <si>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</si>
  <si>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使用者名　　</t>
    <rPh sb="0" eb="3">
      <t>シヨウシャ</t>
    </rPh>
    <rPh sb="3" eb="4">
      <t>メイ</t>
    </rPh>
    <phoneticPr fontId="3"/>
  </si>
  <si>
    <t>テニス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</si>
  <si>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</si>
  <si>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</si>
  <si>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</si>
  <si>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</si>
  <si>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</si>
  <si>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</si>
  <si>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</si>
  <si>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</si>
  <si>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</si>
  <si>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</si>
  <si>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</si>
  <si>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</si>
  <si>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</si>
  <si>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</si>
  <si>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</si>
  <si>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</si>
  <si>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</si>
  <si>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</si>
  <si>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</si>
  <si>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</si>
  <si>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</si>
  <si>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</si>
  <si>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</si>
  <si>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</si>
  <si>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ソフトボール</t>
    <phoneticPr fontId="3"/>
  </si>
  <si>
    <t>；</t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</si>
  <si>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</si>
  <si>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</si>
  <si>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</si>
  <si>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</si>
  <si>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</si>
  <si>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</si>
  <si>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サッカー</t>
    <phoneticPr fontId="3"/>
  </si>
  <si>
    <t>サッカー</t>
    <phoneticPr fontId="3"/>
  </si>
  <si>
    <t>サッカー</t>
    <phoneticPr fontId="3"/>
  </si>
  <si>
    <t>テニス</t>
    <phoneticPr fontId="3"/>
  </si>
  <si>
    <t>ソフトボール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</si>
  <si>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</si>
  <si>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</si>
  <si>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</si>
  <si>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</si>
  <si>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</si>
  <si>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</si>
  <si>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ソフトボール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</si>
  <si>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</si>
  <si>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</si>
  <si>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</si>
  <si>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</si>
  <si>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</si>
  <si>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</si>
  <si>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</si>
  <si>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</si>
  <si>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</si>
  <si>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</si>
  <si>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</si>
  <si>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利用
件数</t>
    <rPh sb="0" eb="2">
      <t>リヨウ</t>
    </rPh>
    <rPh sb="3" eb="5">
      <t>ケンスウ</t>
    </rPh>
    <phoneticPr fontId="3"/>
  </si>
  <si>
    <t>利用
日数</t>
    <rPh sb="0" eb="2">
      <t>リヨウ</t>
    </rPh>
    <rPh sb="3" eb="5">
      <t>ニッスウ</t>
    </rPh>
    <phoneticPr fontId="3"/>
  </si>
  <si>
    <t>後納</t>
    <rPh sb="0" eb="2">
      <t>コウノウ</t>
    </rPh>
    <phoneticPr fontId="3"/>
  </si>
  <si>
    <t>令和２年度　屋内広場　利用状況</t>
    <rPh sb="0" eb="2">
      <t>レイワ</t>
    </rPh>
    <rPh sb="3" eb="5">
      <t>ネンド</t>
    </rPh>
    <rPh sb="6" eb="8">
      <t>オクナイ</t>
    </rPh>
    <rPh sb="8" eb="10">
      <t>ヒロバ</t>
    </rPh>
    <rPh sb="11" eb="13">
      <t>リヨウ</t>
    </rPh>
    <rPh sb="13" eb="15">
      <t>ジョウキョウ</t>
    </rPh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</si>
  <si>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</si>
  <si>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</si>
  <si>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</si>
  <si>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後納</t>
    <rPh sb="0" eb="2">
      <t>コウノウ</t>
    </rPh>
    <phoneticPr fontId="3"/>
  </si>
  <si>
    <t>テニス</t>
    <phoneticPr fontId="3"/>
  </si>
  <si>
    <t>野球・テニス</t>
    <rPh sb="0" eb="2">
      <t>ヤキュウ</t>
    </rPh>
    <phoneticPr fontId="3"/>
  </si>
  <si>
    <t>ソフトボール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</si>
  <si>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</si>
  <si>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</si>
  <si>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</si>
  <si>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</si>
  <si>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</si>
  <si>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</si>
  <si>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</si>
  <si>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</si>
  <si>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</si>
  <si>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</si>
  <si>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</si>
  <si>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</si>
  <si>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</si>
  <si>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</si>
  <si>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</si>
  <si>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野球・テニス</t>
    <rPh sb="0" eb="2">
      <t>ヤキュウ</t>
    </rPh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</si>
  <si>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</si>
  <si>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</si>
  <si>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</si>
  <si>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</si>
  <si>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野球・テニス</t>
    <rPh sb="0" eb="2">
      <t>ヤキュウ</t>
    </rPh>
    <phoneticPr fontId="3"/>
  </si>
  <si>
    <t>練習</t>
    <rPh sb="0" eb="2">
      <t>レンシュウ</t>
    </rPh>
    <phoneticPr fontId="3"/>
  </si>
  <si>
    <t>野球</t>
    <rPh sb="0" eb="2">
      <t>ヤキュウ</t>
    </rPh>
    <phoneticPr fontId="3"/>
  </si>
  <si>
    <t>ソフトボール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</si>
  <si>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</si>
  <si>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</si>
  <si>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</si>
  <si>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</si>
  <si>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</si>
  <si>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</si>
  <si>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</si>
  <si>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</si>
  <si>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</si>
  <si>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</si>
  <si>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硬式野球</t>
    <rPh sb="0" eb="4">
      <t>コウシキヤキュウ</t>
    </rPh>
    <phoneticPr fontId="3"/>
  </si>
  <si>
    <t>野球・テニス</t>
    <rPh sb="0" eb="2">
      <t>ヤキュウ</t>
    </rPh>
    <phoneticPr fontId="3"/>
  </si>
  <si>
    <t>野球</t>
    <rPh sb="0" eb="2">
      <t>ヤキュウ</t>
    </rPh>
    <phoneticPr fontId="3"/>
  </si>
  <si>
    <t>ソフトボール</t>
    <phoneticPr fontId="3"/>
  </si>
  <si>
    <t>サッカー</t>
    <phoneticPr fontId="3"/>
  </si>
  <si>
    <t>テニス</t>
    <phoneticPr fontId="3"/>
  </si>
  <si>
    <t>野球</t>
    <rPh sb="0" eb="2">
      <t>ヤキュウ</t>
    </rPh>
    <phoneticPr fontId="3"/>
  </si>
  <si>
    <t>野球・テニス</t>
    <rPh sb="0" eb="2">
      <t>ヤキュウ</t>
    </rPh>
    <phoneticPr fontId="3"/>
  </si>
  <si>
    <t>テニス</t>
    <phoneticPr fontId="3"/>
  </si>
  <si>
    <t>やきゅう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</si>
  <si>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</si>
  <si>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</si>
  <si>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</si>
  <si>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野球・テニス</t>
    <rPh sb="0" eb="2">
      <t>ヤキュウ</t>
    </rPh>
    <phoneticPr fontId="3"/>
  </si>
  <si>
    <t>野球</t>
    <rPh sb="0" eb="2">
      <t>ヤキュウ</t>
    </rPh>
    <phoneticPr fontId="3"/>
  </si>
  <si>
    <t>ソフトボール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</si>
  <si>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</si>
  <si>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</si>
  <si>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</si>
  <si>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</si>
  <si>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</si>
  <si>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</si>
  <si>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</si>
  <si>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</si>
  <si>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野球・テニス</t>
    <rPh sb="0" eb="2">
      <t>ヤキュウ</t>
    </rPh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</si>
  <si>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</si>
  <si>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</si>
  <si>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</si>
  <si>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</si>
  <si>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</si>
  <si>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野球・テニス</t>
    <rPh sb="0" eb="2">
      <t>ヤキュウ</t>
    </rPh>
    <phoneticPr fontId="3"/>
  </si>
  <si>
    <t>テニス</t>
    <phoneticPr fontId="3"/>
  </si>
  <si>
    <t>サッカー</t>
    <phoneticPr fontId="3"/>
  </si>
  <si>
    <t>サッカー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</si>
  <si>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</si>
  <si>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</si>
  <si>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</si>
  <si>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</si>
  <si>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野球・テニス</t>
    <rPh sb="0" eb="2">
      <t>ヤキュウ</t>
    </rPh>
    <phoneticPr fontId="3"/>
  </si>
  <si>
    <t>野球</t>
    <rPh sb="0" eb="2">
      <t>ヤキュウ</t>
    </rPh>
    <phoneticPr fontId="3"/>
  </si>
  <si>
    <t>ソフトボール</t>
    <phoneticPr fontId="3"/>
  </si>
  <si>
    <t>テニス</t>
    <phoneticPr fontId="3"/>
  </si>
  <si>
    <t>野球</t>
    <rPh sb="0" eb="2">
      <t>ヤキュウ</t>
    </rPh>
    <phoneticPr fontId="3"/>
  </si>
  <si>
    <t>野球・テニス</t>
    <rPh sb="0" eb="2">
      <t>ヤキュウ</t>
    </rPh>
    <phoneticPr fontId="3"/>
  </si>
  <si>
    <t>テニス</t>
    <phoneticPr fontId="3"/>
  </si>
  <si>
    <t>テニス</t>
    <phoneticPr fontId="3"/>
  </si>
  <si>
    <t>テニス</t>
    <phoneticPr fontId="3"/>
  </si>
  <si>
    <t>サッカー</t>
    <phoneticPr fontId="3"/>
  </si>
  <si>
    <t>サッカー</t>
    <phoneticPr fontId="3"/>
  </si>
  <si>
    <t>パークゴルフ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</si>
  <si>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</si>
  <si>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</si>
  <si>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</si>
  <si>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</si>
  <si>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野球</t>
    <rPh sb="0" eb="2">
      <t>ヤキュウ</t>
    </rPh>
    <phoneticPr fontId="3"/>
  </si>
  <si>
    <t>野球・テニス</t>
    <rPh sb="0" eb="2">
      <t>ヤキュウ</t>
    </rPh>
    <phoneticPr fontId="3"/>
  </si>
  <si>
    <t>テニス</t>
    <phoneticPr fontId="3"/>
  </si>
  <si>
    <t>サッカー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</si>
  <si>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</si>
  <si>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</si>
  <si>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</si>
  <si>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</si>
  <si>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</si>
  <si>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野球・テニス</t>
    <rPh sb="0" eb="2">
      <t>ヤキュウ</t>
    </rPh>
    <phoneticPr fontId="3"/>
  </si>
  <si>
    <t>：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</si>
  <si>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</si>
  <si>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</si>
  <si>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</si>
  <si>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</si>
  <si>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</si>
  <si>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</si>
  <si>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</si>
  <si>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</si>
  <si>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</si>
  <si>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</si>
  <si>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後納</t>
    <rPh sb="0" eb="2">
      <t>コウノウ</t>
    </rPh>
    <phoneticPr fontId="3"/>
  </si>
  <si>
    <t>テニス</t>
    <phoneticPr fontId="3"/>
  </si>
  <si>
    <t>野球・テニス</t>
    <rPh sb="0" eb="2">
      <t>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</si>
</sst>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0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623">
    <xf numFmtId="0" fontId="0" fillId="0" borderId="0" xfId="0"/>
    <xf numFmtId="38" fontId="7" fillId="4" borderId="85" xfId="0" applyNumberFormat="1" applyFont="1" applyFill="1" applyBorder="1" applyAlignment="1">
      <alignment horizontal="center" vertical="center"/>
    </xf>
    <xf numFmtId="38" fontId="7" fillId="4" borderId="158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NumberFormat="1" applyFont="1" applyAlignment="1">
      <alignment vertical="center"/>
    </xf>
    <xf numFmtId="38" fontId="7" fillId="2" borderId="1" xfId="0" applyNumberFormat="1" applyFont="1" applyFill="1" applyBorder="1" applyAlignment="1">
      <alignment horizontal="center" vertical="center" wrapText="1"/>
    </xf>
    <xf numFmtId="38" fontId="7" fillId="2" borderId="2" xfId="0" applyNumberFormat="1" applyFont="1" applyFill="1" applyBorder="1" applyAlignment="1">
      <alignment horizontal="center" vertical="center" wrapText="1"/>
    </xf>
    <xf numFmtId="38" fontId="7" fillId="2" borderId="3" xfId="0" applyNumberFormat="1" applyFont="1" applyFill="1" applyBorder="1" applyAlignment="1">
      <alignment horizontal="center" vertical="center"/>
    </xf>
    <xf numFmtId="38" fontId="7" fillId="2" borderId="4" xfId="0" applyNumberFormat="1" applyFont="1" applyFill="1" applyBorder="1" applyAlignment="1">
      <alignment horizontal="center" vertical="center"/>
    </xf>
    <xf numFmtId="38" fontId="7" fillId="2" borderId="2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3" borderId="6" xfId="0" applyNumberFormat="1" applyFont="1" applyFill="1" applyBorder="1" applyAlignment="1">
      <alignment horizontal="center" vertical="center"/>
    </xf>
    <xf numFmtId="38" fontId="7" fillId="3" borderId="4" xfId="0" applyNumberFormat="1" applyFont="1" applyFill="1" applyBorder="1" applyAlignment="1">
      <alignment horizontal="center" vertical="center"/>
    </xf>
    <xf numFmtId="38" fontId="7" fillId="3" borderId="2" xfId="0" applyNumberFormat="1" applyFont="1" applyFill="1" applyBorder="1" applyAlignment="1">
      <alignment horizontal="center" vertical="center"/>
    </xf>
    <xf numFmtId="38" fontId="7" fillId="3" borderId="7" xfId="0" applyNumberFormat="1" applyFont="1" applyFill="1" applyBorder="1" applyAlignment="1">
      <alignment horizontal="center" vertical="center"/>
    </xf>
    <xf numFmtId="38" fontId="7" fillId="4" borderId="6" xfId="0" applyNumberFormat="1" applyFont="1" applyFill="1" applyBorder="1" applyAlignment="1">
      <alignment horizontal="center" vertical="center"/>
    </xf>
    <xf numFmtId="38" fontId="7" fillId="4" borderId="4" xfId="0" applyNumberFormat="1" applyFont="1" applyFill="1" applyBorder="1" applyAlignment="1">
      <alignment horizontal="center" vertical="center"/>
    </xf>
    <xf numFmtId="38" fontId="7" fillId="4" borderId="2" xfId="0" applyNumberFormat="1" applyFont="1" applyFill="1" applyBorder="1" applyAlignment="1">
      <alignment horizontal="center" vertical="center"/>
    </xf>
    <xf numFmtId="38" fontId="7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0" xfId="0" applyNumberFormat="1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3" fontId="5" fillId="0" borderId="43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3" fontId="5" fillId="0" borderId="36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0" fontId="2" fillId="0" borderId="0" xfId="0" applyFont="1"/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3" fontId="0" fillId="0" borderId="0" xfId="0" applyNumberFormat="1"/>
    <xf numFmtId="0" fontId="9" fillId="0" borderId="0" xfId="0" applyNumberFormat="1" applyFont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5" fillId="0" borderId="11" xfId="2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vertical="center"/>
    </xf>
    <xf numFmtId="0" fontId="7" fillId="0" borderId="4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5" xfId="0" applyNumberFormat="1" applyFont="1" applyBorder="1" applyAlignment="1">
      <alignment horizontal="center" vertical="center" wrapText="1"/>
    </xf>
    <xf numFmtId="0" fontId="7" fillId="0" borderId="46" xfId="0" applyNumberFormat="1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2" xfId="2" applyNumberFormat="1" applyFont="1" applyFill="1" applyBorder="1" applyAlignment="1">
      <alignment horizontal="center" vertical="center" wrapText="1"/>
    </xf>
    <xf numFmtId="176" fontId="5" fillId="2" borderId="47" xfId="0" applyNumberFormat="1" applyFont="1" applyFill="1" applyBorder="1" applyAlignment="1">
      <alignment horizontal="center" vertical="center"/>
    </xf>
    <xf numFmtId="176" fontId="5" fillId="2" borderId="48" xfId="0" applyNumberFormat="1" applyFont="1" applyFill="1" applyBorder="1" applyAlignment="1">
      <alignment horizontal="center" vertical="center"/>
    </xf>
    <xf numFmtId="176" fontId="5" fillId="2" borderId="49" xfId="0" applyNumberFormat="1" applyFont="1" applyFill="1" applyBorder="1" applyAlignment="1">
      <alignment horizontal="center" vertical="center"/>
    </xf>
    <xf numFmtId="176" fontId="5" fillId="2" borderId="50" xfId="0" applyNumberFormat="1" applyFont="1" applyFill="1" applyBorder="1" applyAlignment="1">
      <alignment horizontal="center"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3" borderId="48" xfId="0" applyNumberFormat="1" applyFont="1" applyFill="1" applyBorder="1" applyAlignment="1">
      <alignment horizontal="center" vertical="center"/>
    </xf>
    <xf numFmtId="176" fontId="5" fillId="3" borderId="49" xfId="0" applyNumberFormat="1" applyFont="1" applyFill="1" applyBorder="1" applyAlignment="1">
      <alignment horizontal="center" vertical="center"/>
    </xf>
    <xf numFmtId="176" fontId="5" fillId="3" borderId="50" xfId="0" applyNumberFormat="1" applyFont="1" applyFill="1" applyBorder="1" applyAlignment="1">
      <alignment horizontal="center" vertical="center"/>
    </xf>
    <xf numFmtId="176" fontId="5" fillId="3" borderId="5" xfId="2" applyNumberFormat="1" applyFont="1" applyFill="1" applyBorder="1" applyAlignment="1">
      <alignment horizontal="center" vertical="center"/>
    </xf>
    <xf numFmtId="0" fontId="5" fillId="4" borderId="47" xfId="0" applyNumberFormat="1" applyFont="1" applyFill="1" applyBorder="1" applyAlignment="1">
      <alignment horizontal="center" vertical="center"/>
    </xf>
    <xf numFmtId="0" fontId="5" fillId="4" borderId="48" xfId="0" applyNumberFormat="1" applyFont="1" applyFill="1" applyBorder="1" applyAlignment="1">
      <alignment horizontal="center" vertical="center"/>
    </xf>
    <xf numFmtId="0" fontId="5" fillId="4" borderId="49" xfId="0" applyNumberFormat="1" applyFont="1" applyFill="1" applyBorder="1" applyAlignment="1">
      <alignment horizontal="center" vertical="center"/>
    </xf>
    <xf numFmtId="0" fontId="5" fillId="4" borderId="50" xfId="0" applyNumberFormat="1" applyFont="1" applyFill="1" applyBorder="1" applyAlignment="1">
      <alignment horizontal="center" vertical="center"/>
    </xf>
    <xf numFmtId="0" fontId="5" fillId="4" borderId="51" xfId="0" applyNumberFormat="1" applyFont="1" applyFill="1" applyBorder="1" applyAlignment="1">
      <alignment horizontal="center" vertical="center"/>
    </xf>
    <xf numFmtId="56" fontId="5" fillId="0" borderId="30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left" vertical="center"/>
    </xf>
    <xf numFmtId="0" fontId="5" fillId="0" borderId="53" xfId="0" applyNumberFormat="1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176" fontId="5" fillId="2" borderId="57" xfId="0" applyNumberFormat="1" applyFont="1" applyFill="1" applyBorder="1" applyAlignment="1">
      <alignment horizontal="center" vertical="center"/>
    </xf>
    <xf numFmtId="176" fontId="5" fillId="2" borderId="58" xfId="2" applyNumberFormat="1" applyFont="1" applyFill="1" applyBorder="1" applyAlignment="1">
      <alignment horizontal="right" vertical="center"/>
    </xf>
    <xf numFmtId="176" fontId="5" fillId="2" borderId="59" xfId="0" applyNumberFormat="1" applyFont="1" applyFill="1" applyBorder="1" applyAlignment="1">
      <alignment horizontal="center" vertical="center"/>
    </xf>
    <xf numFmtId="176" fontId="5" fillId="2" borderId="60" xfId="3" applyNumberFormat="1" applyFont="1" applyFill="1" applyBorder="1" applyAlignment="1">
      <alignment vertical="center"/>
    </xf>
    <xf numFmtId="176" fontId="5" fillId="2" borderId="61" xfId="3" applyNumberFormat="1" applyFont="1" applyFill="1" applyBorder="1" applyAlignment="1">
      <alignment vertical="center"/>
    </xf>
    <xf numFmtId="176" fontId="5" fillId="2" borderId="62" xfId="3" applyNumberFormat="1" applyFont="1" applyFill="1" applyBorder="1" applyAlignment="1">
      <alignment vertical="center"/>
    </xf>
    <xf numFmtId="176" fontId="5" fillId="2" borderId="63" xfId="3" applyNumberFormat="1" applyFont="1" applyFill="1" applyBorder="1" applyAlignment="1">
      <alignment vertical="center"/>
    </xf>
    <xf numFmtId="176" fontId="5" fillId="2" borderId="64" xfId="2" applyNumberFormat="1" applyFont="1" applyFill="1" applyBorder="1" applyAlignment="1">
      <alignment vertical="center"/>
    </xf>
    <xf numFmtId="176" fontId="5" fillId="3" borderId="61" xfId="3" applyNumberFormat="1" applyFont="1" applyFill="1" applyBorder="1" applyAlignment="1">
      <alignment vertical="center"/>
    </xf>
    <xf numFmtId="176" fontId="5" fillId="3" borderId="62" xfId="3" applyNumberFormat="1" applyFont="1" applyFill="1" applyBorder="1" applyAlignment="1">
      <alignment vertical="center"/>
    </xf>
    <xf numFmtId="176" fontId="5" fillId="3" borderId="63" xfId="3" applyNumberFormat="1" applyFont="1" applyFill="1" applyBorder="1" applyAlignment="1">
      <alignment vertical="center"/>
    </xf>
    <xf numFmtId="176" fontId="5" fillId="3" borderId="65" xfId="2" applyNumberFormat="1" applyFont="1" applyFill="1" applyBorder="1" applyAlignment="1">
      <alignment vertical="center"/>
    </xf>
    <xf numFmtId="0" fontId="5" fillId="4" borderId="60" xfId="3" applyNumberFormat="1" applyFont="1" applyFill="1" applyBorder="1" applyAlignment="1">
      <alignment vertical="center"/>
    </xf>
    <xf numFmtId="0" fontId="5" fillId="4" borderId="61" xfId="3" applyNumberFormat="1" applyFont="1" applyFill="1" applyBorder="1" applyAlignment="1">
      <alignment vertical="center"/>
    </xf>
    <xf numFmtId="0" fontId="5" fillId="4" borderId="62" xfId="3" applyNumberFormat="1" applyFont="1" applyFill="1" applyBorder="1" applyAlignment="1">
      <alignment vertical="center"/>
    </xf>
    <xf numFmtId="0" fontId="5" fillId="4" borderId="63" xfId="3" applyNumberFormat="1" applyFont="1" applyFill="1" applyBorder="1" applyAlignment="1">
      <alignment vertical="center"/>
    </xf>
    <xf numFmtId="176" fontId="5" fillId="4" borderId="66" xfId="3" applyNumberFormat="1" applyFont="1" applyFill="1" applyBorder="1" applyAlignment="1">
      <alignment vertical="center"/>
    </xf>
    <xf numFmtId="176" fontId="5" fillId="2" borderId="67" xfId="0" applyNumberFormat="1" applyFont="1" applyFill="1" applyBorder="1" applyAlignment="1">
      <alignment horizontal="center" vertical="center"/>
    </xf>
    <xf numFmtId="176" fontId="5" fillId="2" borderId="54" xfId="0" applyNumberFormat="1" applyFont="1" applyFill="1" applyBorder="1" applyAlignment="1">
      <alignment horizontal="center" vertical="center"/>
    </xf>
    <xf numFmtId="176" fontId="5" fillId="2" borderId="68" xfId="3" applyNumberFormat="1" applyFont="1" applyFill="1" applyBorder="1" applyAlignment="1">
      <alignment vertical="center"/>
    </xf>
    <xf numFmtId="176" fontId="5" fillId="2" borderId="69" xfId="3" applyNumberFormat="1" applyFont="1" applyFill="1" applyBorder="1" applyAlignment="1">
      <alignment vertical="center"/>
    </xf>
    <xf numFmtId="176" fontId="5" fillId="2" borderId="70" xfId="3" applyNumberFormat="1" applyFont="1" applyFill="1" applyBorder="1" applyAlignment="1">
      <alignment vertical="center"/>
    </xf>
    <xf numFmtId="176" fontId="5" fillId="2" borderId="71" xfId="3" applyNumberFormat="1" applyFont="1" applyFill="1" applyBorder="1" applyAlignment="1">
      <alignment vertical="center"/>
    </xf>
    <xf numFmtId="176" fontId="5" fillId="3" borderId="69" xfId="3" applyNumberFormat="1" applyFont="1" applyFill="1" applyBorder="1" applyAlignment="1">
      <alignment vertical="center"/>
    </xf>
    <xf numFmtId="176" fontId="5" fillId="3" borderId="70" xfId="3" applyNumberFormat="1" applyFont="1" applyFill="1" applyBorder="1" applyAlignment="1">
      <alignment vertical="center"/>
    </xf>
    <xf numFmtId="176" fontId="5" fillId="3" borderId="71" xfId="3" applyNumberFormat="1" applyFont="1" applyFill="1" applyBorder="1" applyAlignment="1">
      <alignment vertical="center"/>
    </xf>
    <xf numFmtId="0" fontId="5" fillId="4" borderId="72" xfId="3" applyNumberFormat="1" applyFont="1" applyFill="1" applyBorder="1" applyAlignment="1">
      <alignment vertical="center"/>
    </xf>
    <xf numFmtId="0" fontId="5" fillId="0" borderId="65" xfId="0" applyNumberFormat="1" applyFont="1" applyBorder="1" applyAlignment="1">
      <alignment horizontal="center" vertical="center"/>
    </xf>
    <xf numFmtId="0" fontId="5" fillId="0" borderId="59" xfId="0" applyNumberFormat="1" applyFont="1" applyBorder="1" applyAlignment="1">
      <alignment horizontal="center" vertical="center"/>
    </xf>
    <xf numFmtId="0" fontId="5" fillId="0" borderId="73" xfId="0" applyNumberFormat="1" applyFont="1" applyBorder="1" applyAlignment="1">
      <alignment horizontal="center" vertical="center"/>
    </xf>
    <xf numFmtId="0" fontId="5" fillId="0" borderId="58" xfId="0" applyNumberFormat="1" applyFont="1" applyBorder="1" applyAlignment="1">
      <alignment horizontal="center" vertical="center"/>
    </xf>
    <xf numFmtId="176" fontId="5" fillId="2" borderId="74" xfId="0" applyNumberFormat="1" applyFont="1" applyFill="1" applyBorder="1" applyAlignment="1">
      <alignment horizontal="center" vertical="center"/>
    </xf>
    <xf numFmtId="176" fontId="5" fillId="2" borderId="75" xfId="3" applyNumberFormat="1" applyFont="1" applyFill="1" applyBorder="1" applyAlignment="1">
      <alignment vertical="center"/>
    </xf>
    <xf numFmtId="176" fontId="5" fillId="2" borderId="77" xfId="3" applyNumberFormat="1" applyFont="1" applyFill="1" applyBorder="1" applyAlignment="1">
      <alignment vertical="center"/>
    </xf>
    <xf numFmtId="176" fontId="5" fillId="2" borderId="78" xfId="3" applyNumberFormat="1" applyFont="1" applyFill="1" applyBorder="1" applyAlignment="1">
      <alignment vertical="center"/>
    </xf>
    <xf numFmtId="176" fontId="5" fillId="3" borderId="77" xfId="3" applyNumberFormat="1" applyFont="1" applyFill="1" applyBorder="1" applyAlignment="1">
      <alignment vertical="center"/>
    </xf>
    <xf numFmtId="176" fontId="5" fillId="4" borderId="61" xfId="3" applyNumberFormat="1" applyFont="1" applyFill="1" applyBorder="1" applyAlignment="1">
      <alignment vertical="center"/>
    </xf>
    <xf numFmtId="176" fontId="5" fillId="2" borderId="79" xfId="0" applyNumberFormat="1" applyFont="1" applyFill="1" applyBorder="1" applyAlignment="1">
      <alignment horizontal="center" vertical="center"/>
    </xf>
    <xf numFmtId="176" fontId="5" fillId="3" borderId="80" xfId="2" applyNumberFormat="1" applyFont="1" applyFill="1" applyBorder="1" applyAlignment="1">
      <alignment vertical="center"/>
    </xf>
    <xf numFmtId="56" fontId="5" fillId="0" borderId="51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vertical="center"/>
    </xf>
    <xf numFmtId="176" fontId="5" fillId="2" borderId="2" xfId="2" applyNumberFormat="1" applyFont="1" applyFill="1" applyBorder="1" applyAlignment="1">
      <alignment vertical="center"/>
    </xf>
    <xf numFmtId="176" fontId="5" fillId="2" borderId="51" xfId="0" applyNumberFormat="1" applyFont="1" applyFill="1" applyBorder="1" applyAlignment="1">
      <alignment vertical="center"/>
    </xf>
    <xf numFmtId="176" fontId="5" fillId="2" borderId="3" xfId="3" applyNumberFormat="1" applyFont="1" applyFill="1" applyBorder="1" applyAlignment="1">
      <alignment vertical="center"/>
    </xf>
    <xf numFmtId="176" fontId="5" fillId="2" borderId="4" xfId="3" applyNumberFormat="1" applyFont="1" applyFill="1" applyBorder="1" applyAlignment="1">
      <alignment vertical="center"/>
    </xf>
    <xf numFmtId="176" fontId="5" fillId="2" borderId="2" xfId="3" applyNumberFormat="1" applyFont="1" applyFill="1" applyBorder="1" applyAlignment="1">
      <alignment vertical="center"/>
    </xf>
    <xf numFmtId="176" fontId="5" fillId="2" borderId="1" xfId="2" applyNumberFormat="1" applyFont="1" applyFill="1" applyBorder="1" applyAlignment="1">
      <alignment vertical="center"/>
    </xf>
    <xf numFmtId="176" fontId="5" fillId="3" borderId="6" xfId="3" applyNumberFormat="1" applyFont="1" applyFill="1" applyBorder="1" applyAlignment="1">
      <alignment vertical="center"/>
    </xf>
    <xf numFmtId="176" fontId="5" fillId="3" borderId="4" xfId="3" applyNumberFormat="1" applyFont="1" applyFill="1" applyBorder="1" applyAlignment="1">
      <alignment vertical="center"/>
    </xf>
    <xf numFmtId="176" fontId="5" fillId="3" borderId="1" xfId="3" applyNumberFormat="1" applyFont="1" applyFill="1" applyBorder="1" applyAlignment="1">
      <alignment vertical="center"/>
    </xf>
    <xf numFmtId="176" fontId="5" fillId="3" borderId="51" xfId="2" applyNumberFormat="1" applyFont="1" applyFill="1" applyBorder="1" applyAlignment="1">
      <alignment vertical="center"/>
    </xf>
    <xf numFmtId="176" fontId="5" fillId="4" borderId="47" xfId="3" applyNumberFormat="1" applyFont="1" applyFill="1" applyBorder="1" applyAlignment="1">
      <alignment vertical="center"/>
    </xf>
    <xf numFmtId="176" fontId="5" fillId="4" borderId="48" xfId="3" applyNumberFormat="1" applyFont="1" applyFill="1" applyBorder="1" applyAlignment="1">
      <alignment vertical="center"/>
    </xf>
    <xf numFmtId="176" fontId="5" fillId="4" borderId="49" xfId="3" applyNumberFormat="1" applyFont="1" applyFill="1" applyBorder="1" applyAlignment="1">
      <alignment vertical="center"/>
    </xf>
    <xf numFmtId="176" fontId="5" fillId="4" borderId="50" xfId="3" applyNumberFormat="1" applyFont="1" applyFill="1" applyBorder="1" applyAlignment="1">
      <alignment vertical="center"/>
    </xf>
    <xf numFmtId="176" fontId="5" fillId="4" borderId="51" xfId="3" applyNumberFormat="1" applyFont="1" applyFill="1" applyBorder="1" applyAlignment="1">
      <alignment vertical="center"/>
    </xf>
    <xf numFmtId="0" fontId="5" fillId="0" borderId="52" xfId="0" applyNumberFormat="1" applyFont="1" applyFill="1" applyBorder="1" applyAlignment="1" applyProtection="1">
      <alignment horizontal="left" vertical="center"/>
      <protection locked="0"/>
    </xf>
    <xf numFmtId="0" fontId="5" fillId="0" borderId="52" xfId="0" applyNumberFormat="1" applyFont="1" applyBorder="1" applyAlignment="1" applyProtection="1">
      <alignment horizontal="left" vertical="center"/>
      <protection locked="0"/>
    </xf>
    <xf numFmtId="0" fontId="5" fillId="0" borderId="44" xfId="0" applyNumberFormat="1" applyFont="1" applyFill="1" applyBorder="1" applyAlignment="1">
      <alignment horizontal="left" vertical="center"/>
    </xf>
    <xf numFmtId="0" fontId="5" fillId="0" borderId="81" xfId="0" applyNumberFormat="1" applyFont="1" applyBorder="1" applyAlignment="1">
      <alignment horizontal="center" vertical="center"/>
    </xf>
    <xf numFmtId="176" fontId="5" fillId="2" borderId="82" xfId="3" applyNumberFormat="1" applyFont="1" applyFill="1" applyBorder="1" applyAlignment="1">
      <alignment vertical="center"/>
    </xf>
    <xf numFmtId="176" fontId="5" fillId="2" borderId="83" xfId="2" applyNumberFormat="1" applyFont="1" applyFill="1" applyBorder="1" applyAlignment="1">
      <alignment vertical="center"/>
    </xf>
    <xf numFmtId="0" fontId="5" fillId="4" borderId="49" xfId="3" applyNumberFormat="1" applyFont="1" applyFill="1" applyBorder="1" applyAlignment="1">
      <alignment vertical="center"/>
    </xf>
    <xf numFmtId="0" fontId="5" fillId="4" borderId="51" xfId="3" applyNumberFormat="1" applyFont="1" applyFill="1" applyBorder="1" applyAlignment="1">
      <alignment vertical="center"/>
    </xf>
    <xf numFmtId="176" fontId="5" fillId="4" borderId="63" xfId="3" applyNumberFormat="1" applyFont="1" applyFill="1" applyBorder="1" applyAlignment="1">
      <alignment vertical="center"/>
    </xf>
    <xf numFmtId="176" fontId="5" fillId="2" borderId="44" xfId="3" applyNumberFormat="1" applyFont="1" applyFill="1" applyBorder="1" applyAlignment="1">
      <alignment vertical="center"/>
    </xf>
    <xf numFmtId="176" fontId="5" fillId="2" borderId="49" xfId="3" applyNumberFormat="1" applyFont="1" applyFill="1" applyBorder="1" applyAlignment="1">
      <alignment vertical="center"/>
    </xf>
    <xf numFmtId="176" fontId="5" fillId="2" borderId="45" xfId="3" applyNumberFormat="1" applyFont="1" applyFill="1" applyBorder="1" applyAlignment="1">
      <alignment vertical="center"/>
    </xf>
    <xf numFmtId="176" fontId="5" fillId="3" borderId="84" xfId="3" applyNumberFormat="1" applyFont="1" applyFill="1" applyBorder="1" applyAlignment="1">
      <alignment vertical="center"/>
    </xf>
    <xf numFmtId="176" fontId="5" fillId="3" borderId="49" xfId="3" applyNumberFormat="1" applyFont="1" applyFill="1" applyBorder="1" applyAlignment="1">
      <alignment vertical="center"/>
    </xf>
    <xf numFmtId="176" fontId="5" fillId="3" borderId="50" xfId="3" applyNumberFormat="1" applyFont="1" applyFill="1" applyBorder="1" applyAlignment="1">
      <alignment vertical="center"/>
    </xf>
    <xf numFmtId="176" fontId="5" fillId="2" borderId="25" xfId="2" applyNumberFormat="1" applyFont="1" applyFill="1" applyBorder="1" applyAlignment="1">
      <alignment vertical="center"/>
    </xf>
    <xf numFmtId="0" fontId="5" fillId="4" borderId="48" xfId="3" applyNumberFormat="1" applyFont="1" applyFill="1" applyBorder="1" applyAlignment="1">
      <alignment vertical="center"/>
    </xf>
    <xf numFmtId="176" fontId="5" fillId="3" borderId="72" xfId="2" applyNumberFormat="1" applyFont="1" applyFill="1" applyBorder="1" applyAlignment="1">
      <alignment vertical="center"/>
    </xf>
    <xf numFmtId="0" fontId="5" fillId="4" borderId="80" xfId="3" applyNumberFormat="1" applyFont="1" applyFill="1" applyBorder="1" applyAlignment="1">
      <alignment vertical="center"/>
    </xf>
    <xf numFmtId="176" fontId="5" fillId="3" borderId="2" xfId="3" applyNumberFormat="1" applyFont="1" applyFill="1" applyBorder="1" applyAlignment="1">
      <alignment vertical="center"/>
    </xf>
    <xf numFmtId="176" fontId="5" fillId="2" borderId="80" xfId="0" applyNumberFormat="1" applyFont="1" applyFill="1" applyBorder="1" applyAlignment="1">
      <alignment horizontal="center" vertical="center"/>
    </xf>
    <xf numFmtId="176" fontId="5" fillId="3" borderId="51" xfId="3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85" xfId="0" applyNumberFormat="1" applyFont="1" applyFill="1" applyBorder="1" applyAlignment="1">
      <alignment horizontal="center" vertical="center"/>
    </xf>
    <xf numFmtId="0" fontId="5" fillId="0" borderId="85" xfId="0" applyNumberFormat="1" applyFont="1" applyFill="1" applyBorder="1" applyAlignment="1" applyProtection="1">
      <alignment horizontal="left" vertical="center"/>
      <protection locked="0"/>
    </xf>
    <xf numFmtId="0" fontId="5" fillId="0" borderId="85" xfId="0" applyNumberFormat="1" applyFont="1" applyFill="1" applyBorder="1" applyAlignment="1">
      <alignment horizontal="left" vertical="center"/>
    </xf>
    <xf numFmtId="176" fontId="5" fillId="0" borderId="85" xfId="0" applyNumberFormat="1" applyFont="1" applyFill="1" applyBorder="1" applyAlignment="1">
      <alignment horizontal="center" vertical="center"/>
    </xf>
    <xf numFmtId="176" fontId="5" fillId="0" borderId="85" xfId="2" applyNumberFormat="1" applyFont="1" applyFill="1" applyBorder="1" applyAlignment="1">
      <alignment horizontal="right" vertical="center"/>
    </xf>
    <xf numFmtId="176" fontId="5" fillId="0" borderId="85" xfId="3" applyNumberFormat="1" applyFont="1" applyFill="1" applyBorder="1" applyAlignment="1">
      <alignment vertical="center"/>
    </xf>
    <xf numFmtId="176" fontId="5" fillId="0" borderId="85" xfId="2" applyNumberFormat="1" applyFont="1" applyFill="1" applyBorder="1" applyAlignment="1">
      <alignment vertical="center"/>
    </xf>
    <xf numFmtId="0" fontId="5" fillId="0" borderId="85" xfId="3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86" xfId="0" applyNumberFormat="1" applyFont="1" applyFill="1" applyBorder="1" applyAlignment="1">
      <alignment horizontal="center" vertical="center"/>
    </xf>
    <xf numFmtId="0" fontId="5" fillId="0" borderId="86" xfId="0" applyNumberFormat="1" applyFont="1" applyFill="1" applyBorder="1" applyAlignment="1" applyProtection="1">
      <alignment horizontal="left" vertical="center"/>
      <protection locked="0"/>
    </xf>
    <xf numFmtId="0" fontId="5" fillId="0" borderId="86" xfId="0" applyNumberFormat="1" applyFont="1" applyFill="1" applyBorder="1" applyAlignment="1">
      <alignment horizontal="left" vertical="center"/>
    </xf>
    <xf numFmtId="176" fontId="5" fillId="0" borderId="86" xfId="0" applyNumberFormat="1" applyFont="1" applyFill="1" applyBorder="1" applyAlignment="1">
      <alignment horizontal="center" vertical="center"/>
    </xf>
    <xf numFmtId="176" fontId="5" fillId="0" borderId="86" xfId="2" applyNumberFormat="1" applyFont="1" applyFill="1" applyBorder="1" applyAlignment="1">
      <alignment horizontal="right" vertical="center"/>
    </xf>
    <xf numFmtId="176" fontId="5" fillId="0" borderId="86" xfId="3" applyNumberFormat="1" applyFont="1" applyFill="1" applyBorder="1" applyAlignment="1">
      <alignment vertical="center"/>
    </xf>
    <xf numFmtId="176" fontId="5" fillId="0" borderId="86" xfId="2" applyNumberFormat="1" applyFont="1" applyFill="1" applyBorder="1" applyAlignment="1">
      <alignment vertical="center"/>
    </xf>
    <xf numFmtId="0" fontId="5" fillId="0" borderId="86" xfId="3" applyNumberFormat="1" applyFont="1" applyFill="1" applyBorder="1" applyAlignment="1">
      <alignment vertical="center"/>
    </xf>
    <xf numFmtId="176" fontId="1" fillId="0" borderId="0" xfId="1" applyNumberFormat="1" applyFont="1" applyAlignment="1">
      <alignment vertical="center"/>
    </xf>
    <xf numFmtId="176" fontId="1" fillId="0" borderId="87" xfId="1" applyNumberFormat="1" applyFont="1" applyBorder="1" applyAlignment="1">
      <alignment horizontal="center" vertical="center"/>
    </xf>
    <xf numFmtId="176" fontId="1" fillId="0" borderId="35" xfId="1" applyNumberFormat="1" applyFont="1" applyFill="1" applyBorder="1" applyAlignment="1">
      <alignment horizontal="center" vertical="center"/>
    </xf>
    <xf numFmtId="176" fontId="1" fillId="0" borderId="87" xfId="1" applyNumberFormat="1" applyFont="1" applyBorder="1" applyAlignment="1">
      <alignment horizontal="left" vertical="center"/>
    </xf>
    <xf numFmtId="176" fontId="1" fillId="0" borderId="35" xfId="1" applyNumberFormat="1" applyFont="1" applyBorder="1" applyAlignment="1">
      <alignment vertical="center"/>
    </xf>
    <xf numFmtId="176" fontId="1" fillId="0" borderId="88" xfId="1" applyNumberFormat="1" applyFont="1" applyBorder="1" applyAlignment="1">
      <alignment vertical="center"/>
    </xf>
    <xf numFmtId="176" fontId="1" fillId="3" borderId="33" xfId="1" applyNumberFormat="1" applyFont="1" applyFill="1" applyBorder="1" applyAlignment="1">
      <alignment vertical="center"/>
    </xf>
    <xf numFmtId="176" fontId="1" fillId="3" borderId="36" xfId="1" applyNumberFormat="1" applyFont="1" applyFill="1" applyBorder="1" applyAlignment="1">
      <alignment vertical="center"/>
    </xf>
    <xf numFmtId="176" fontId="1" fillId="3" borderId="39" xfId="1" applyNumberFormat="1" applyFont="1" applyFill="1" applyBorder="1" applyAlignment="1">
      <alignment vertical="center"/>
    </xf>
    <xf numFmtId="176" fontId="1" fillId="4" borderId="33" xfId="1" applyNumberFormat="1" applyFont="1" applyFill="1" applyBorder="1" applyAlignment="1">
      <alignment vertical="center"/>
    </xf>
    <xf numFmtId="176" fontId="1" fillId="4" borderId="36" xfId="1" applyNumberFormat="1" applyFont="1" applyFill="1" applyBorder="1" applyAlignment="1">
      <alignment vertical="center"/>
    </xf>
    <xf numFmtId="176" fontId="1" fillId="4" borderId="89" xfId="1" applyNumberFormat="1" applyFont="1" applyFill="1" applyBorder="1" applyAlignment="1">
      <alignment vertical="center"/>
    </xf>
    <xf numFmtId="176" fontId="1" fillId="4" borderId="39" xfId="1" applyNumberFormat="1" applyFont="1" applyFill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NumberFormat="1" applyFont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2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NumberFormat="1" applyFont="1" applyAlignment="1">
      <alignment horizontal="left" vertical="center"/>
    </xf>
    <xf numFmtId="38" fontId="9" fillId="0" borderId="0" xfId="0" applyNumberFormat="1" applyFont="1" applyAlignment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left"/>
    </xf>
    <xf numFmtId="38" fontId="7" fillId="2" borderId="3" xfId="0" applyNumberFormat="1" applyFont="1" applyFill="1" applyBorder="1" applyAlignment="1">
      <alignment horizontal="center" vertical="center" wrapText="1"/>
    </xf>
    <xf numFmtId="38" fontId="5" fillId="2" borderId="7" xfId="0" applyNumberFormat="1" applyFont="1" applyFill="1" applyBorder="1" applyAlignment="1">
      <alignment horizontal="center" vertical="center"/>
    </xf>
    <xf numFmtId="38" fontId="5" fillId="3" borderId="7" xfId="0" applyNumberFormat="1" applyFont="1" applyFill="1" applyBorder="1" applyAlignment="1">
      <alignment horizontal="center" vertical="center"/>
    </xf>
    <xf numFmtId="0" fontId="7" fillId="4" borderId="90" xfId="0" applyNumberFormat="1" applyFont="1" applyFill="1" applyBorder="1" applyAlignment="1">
      <alignment horizontal="center" vertical="center"/>
    </xf>
    <xf numFmtId="0" fontId="7" fillId="4" borderId="48" xfId="0" applyNumberFormat="1" applyFont="1" applyFill="1" applyBorder="1" applyAlignment="1">
      <alignment horizontal="center" vertical="center"/>
    </xf>
    <xf numFmtId="0" fontId="7" fillId="4" borderId="49" xfId="0" applyNumberFormat="1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horizontal="center" vertical="center"/>
    </xf>
    <xf numFmtId="0" fontId="5" fillId="4" borderId="83" xfId="0" applyNumberFormat="1" applyFont="1" applyFill="1" applyBorder="1" applyAlignment="1">
      <alignment horizontal="center" vertical="center"/>
    </xf>
    <xf numFmtId="0" fontId="5" fillId="0" borderId="91" xfId="0" applyNumberFormat="1" applyFont="1" applyBorder="1" applyAlignment="1">
      <alignment horizontal="left" vertical="center"/>
    </xf>
    <xf numFmtId="38" fontId="5" fillId="2" borderId="92" xfId="0" applyNumberFormat="1" applyFont="1" applyFill="1" applyBorder="1" applyAlignment="1">
      <alignment horizontal="right" vertical="center"/>
    </xf>
    <xf numFmtId="38" fontId="5" fillId="2" borderId="93" xfId="0" applyNumberFormat="1" applyFont="1" applyFill="1" applyBorder="1" applyAlignment="1">
      <alignment horizontal="center" vertical="center"/>
    </xf>
    <xf numFmtId="0" fontId="5" fillId="2" borderId="94" xfId="0" applyNumberFormat="1" applyFont="1" applyFill="1" applyBorder="1" applyAlignment="1">
      <alignment horizontal="right" vertical="center"/>
    </xf>
    <xf numFmtId="38" fontId="5" fillId="2" borderId="95" xfId="0" applyNumberFormat="1" applyFont="1" applyFill="1" applyBorder="1" applyAlignment="1">
      <alignment horizontal="right" vertical="center"/>
    </xf>
    <xf numFmtId="38" fontId="5" fillId="2" borderId="93" xfId="3" applyNumberFormat="1" applyFont="1" applyFill="1" applyBorder="1" applyAlignment="1">
      <alignment vertical="center"/>
    </xf>
    <xf numFmtId="38" fontId="5" fillId="2" borderId="96" xfId="3" applyNumberFormat="1" applyFont="1" applyFill="1" applyBorder="1" applyAlignment="1">
      <alignment vertical="center"/>
    </xf>
    <xf numFmtId="38" fontId="5" fillId="2" borderId="97" xfId="3" applyNumberFormat="1" applyFont="1" applyFill="1" applyBorder="1" applyAlignment="1">
      <alignment vertical="center"/>
    </xf>
    <xf numFmtId="38" fontId="5" fillId="2" borderId="98" xfId="3" applyNumberFormat="1" applyFont="1" applyFill="1" applyBorder="1" applyAlignment="1">
      <alignment vertical="center"/>
    </xf>
    <xf numFmtId="38" fontId="5" fillId="3" borderId="99" xfId="3" applyNumberFormat="1" applyFont="1" applyFill="1" applyBorder="1" applyAlignment="1">
      <alignment vertical="center"/>
    </xf>
    <xf numFmtId="38" fontId="5" fillId="3" borderId="96" xfId="3" applyNumberFormat="1" applyFont="1" applyFill="1" applyBorder="1" applyAlignment="1">
      <alignment vertical="center"/>
    </xf>
    <xf numFmtId="38" fontId="5" fillId="3" borderId="97" xfId="3" applyNumberFormat="1" applyFont="1" applyFill="1" applyBorder="1" applyAlignment="1">
      <alignment vertical="center"/>
    </xf>
    <xf numFmtId="38" fontId="5" fillId="3" borderId="100" xfId="3" applyNumberFormat="1" applyFont="1" applyFill="1" applyBorder="1" applyAlignment="1">
      <alignment vertical="center"/>
    </xf>
    <xf numFmtId="0" fontId="5" fillId="4" borderId="101" xfId="3" applyNumberFormat="1" applyFont="1" applyFill="1" applyBorder="1" applyAlignment="1">
      <alignment vertical="center"/>
    </xf>
    <xf numFmtId="0" fontId="5" fillId="4" borderId="102" xfId="3" applyNumberFormat="1" applyFont="1" applyFill="1" applyBorder="1" applyAlignment="1">
      <alignment vertical="center"/>
    </xf>
    <xf numFmtId="0" fontId="5" fillId="4" borderId="103" xfId="3" applyNumberFormat="1" applyFont="1" applyFill="1" applyBorder="1" applyAlignment="1">
      <alignment vertical="center"/>
    </xf>
    <xf numFmtId="0" fontId="5" fillId="4" borderId="104" xfId="3" applyNumberFormat="1" applyFont="1" applyFill="1" applyBorder="1" applyAlignment="1">
      <alignment vertical="center"/>
    </xf>
    <xf numFmtId="176" fontId="5" fillId="4" borderId="105" xfId="3" applyNumberFormat="1" applyFont="1" applyFill="1" applyBorder="1" applyAlignment="1">
      <alignment vertical="center"/>
    </xf>
    <xf numFmtId="0" fontId="5" fillId="0" borderId="30" xfId="0" applyNumberFormat="1" applyFont="1" applyBorder="1" applyAlignment="1">
      <alignment horizontal="left" vertical="center"/>
    </xf>
    <xf numFmtId="38" fontId="5" fillId="2" borderId="106" xfId="0" applyNumberFormat="1" applyFont="1" applyFill="1" applyBorder="1" applyAlignment="1">
      <alignment horizontal="right" vertical="center"/>
    </xf>
    <xf numFmtId="38" fontId="5" fillId="2" borderId="107" xfId="0" applyNumberFormat="1" applyFont="1" applyFill="1" applyBorder="1" applyAlignment="1">
      <alignment horizontal="center" vertical="center"/>
    </xf>
    <xf numFmtId="38" fontId="5" fillId="2" borderId="108" xfId="0" applyNumberFormat="1" applyFont="1" applyFill="1" applyBorder="1" applyAlignment="1">
      <alignment horizontal="right" vertical="center"/>
    </xf>
    <xf numFmtId="38" fontId="5" fillId="2" borderId="107" xfId="3" applyNumberFormat="1" applyFont="1" applyFill="1" applyBorder="1" applyAlignment="1">
      <alignment vertical="center"/>
    </xf>
    <xf numFmtId="38" fontId="5" fillId="2" borderId="109" xfId="3" applyNumberFormat="1" applyFont="1" applyFill="1" applyBorder="1" applyAlignment="1">
      <alignment vertical="center"/>
    </xf>
    <xf numFmtId="38" fontId="5" fillId="2" borderId="94" xfId="3" applyNumberFormat="1" applyFont="1" applyFill="1" applyBorder="1" applyAlignment="1">
      <alignment vertical="center"/>
    </xf>
    <xf numFmtId="38" fontId="5" fillId="2" borderId="110" xfId="3" applyNumberFormat="1" applyFont="1" applyFill="1" applyBorder="1" applyAlignment="1">
      <alignment vertical="center"/>
    </xf>
    <xf numFmtId="38" fontId="5" fillId="3" borderId="111" xfId="3" applyNumberFormat="1" applyFont="1" applyFill="1" applyBorder="1" applyAlignment="1">
      <alignment vertical="center"/>
    </xf>
    <xf numFmtId="38" fontId="5" fillId="3" borderId="109" xfId="3" applyNumberFormat="1" applyFont="1" applyFill="1" applyBorder="1" applyAlignment="1">
      <alignment vertical="center"/>
    </xf>
    <xf numFmtId="38" fontId="5" fillId="3" borderId="94" xfId="3" applyNumberFormat="1" applyFont="1" applyFill="1" applyBorder="1" applyAlignment="1">
      <alignment vertical="center"/>
    </xf>
    <xf numFmtId="38" fontId="5" fillId="3" borderId="112" xfId="3" applyNumberFormat="1" applyFont="1" applyFill="1" applyBorder="1" applyAlignment="1">
      <alignment vertical="center"/>
    </xf>
    <xf numFmtId="0" fontId="5" fillId="4" borderId="64" xfId="3" applyNumberFormat="1" applyFont="1" applyFill="1" applyBorder="1" applyAlignment="1">
      <alignment vertical="center"/>
    </xf>
    <xf numFmtId="38" fontId="5" fillId="4" borderId="101" xfId="3" applyNumberFormat="1" applyFont="1" applyFill="1" applyBorder="1" applyAlignment="1">
      <alignment vertical="center"/>
    </xf>
    <xf numFmtId="38" fontId="5" fillId="3" borderId="106" xfId="3" applyNumberFormat="1" applyFont="1" applyFill="1" applyBorder="1" applyAlignment="1">
      <alignment vertical="center"/>
    </xf>
    <xf numFmtId="38" fontId="5" fillId="4" borderId="61" xfId="3" applyNumberFormat="1" applyFont="1" applyFill="1" applyBorder="1" applyAlignment="1">
      <alignment vertical="center"/>
    </xf>
    <xf numFmtId="0" fontId="5" fillId="0" borderId="51" xfId="0" applyNumberFormat="1" applyFont="1" applyBorder="1" applyAlignment="1" applyProtection="1">
      <alignment horizontal="center" vertical="center"/>
      <protection locked="0"/>
    </xf>
    <xf numFmtId="38" fontId="0" fillId="2" borderId="51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vertical="center"/>
    </xf>
    <xf numFmtId="38" fontId="0" fillId="2" borderId="2" xfId="0" applyNumberFormat="1" applyFill="1" applyBorder="1" applyAlignment="1">
      <alignment vertical="center"/>
    </xf>
    <xf numFmtId="38" fontId="0" fillId="2" borderId="1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83" xfId="0" applyNumberFormat="1" applyFill="1" applyBorder="1" applyAlignment="1">
      <alignment vertical="center"/>
    </xf>
    <xf numFmtId="38" fontId="1" fillId="3" borderId="84" xfId="3" applyNumberFormat="1" applyFont="1" applyFill="1" applyBorder="1" applyAlignment="1">
      <alignment vertical="center"/>
    </xf>
    <xf numFmtId="38" fontId="1" fillId="3" borderId="4" xfId="3" applyNumberFormat="1" applyFont="1" applyFill="1" applyBorder="1" applyAlignment="1">
      <alignment vertical="center"/>
    </xf>
    <xf numFmtId="38" fontId="1" fillId="3" borderId="5" xfId="3" applyNumberFormat="1" applyFont="1" applyFill="1" applyBorder="1" applyAlignment="1">
      <alignment vertical="center"/>
    </xf>
    <xf numFmtId="38" fontId="1" fillId="4" borderId="113" xfId="3" applyNumberFormat="1" applyFont="1" applyFill="1" applyBorder="1" applyAlignment="1">
      <alignment vertical="center"/>
    </xf>
    <xf numFmtId="38" fontId="1" fillId="4" borderId="114" xfId="3" applyNumberFormat="1" applyFont="1" applyFill="1" applyBorder="1" applyAlignment="1">
      <alignment vertical="center"/>
    </xf>
    <xf numFmtId="0" fontId="1" fillId="4" borderId="115" xfId="3" applyNumberFormat="1" applyFont="1" applyFill="1" applyBorder="1" applyAlignment="1">
      <alignment vertical="center"/>
    </xf>
    <xf numFmtId="38" fontId="1" fillId="4" borderId="116" xfId="3" applyNumberFormat="1" applyFont="1" applyFill="1" applyBorder="1" applyAlignment="1">
      <alignment vertical="center"/>
    </xf>
    <xf numFmtId="38" fontId="1" fillId="4" borderId="7" xfId="3" applyNumberFormat="1" applyFont="1" applyFill="1" applyBorder="1" applyAlignment="1">
      <alignment vertical="center"/>
    </xf>
    <xf numFmtId="0" fontId="5" fillId="0" borderId="35" xfId="0" applyNumberFormat="1" applyFont="1" applyFill="1" applyBorder="1" applyAlignment="1">
      <alignment horizontal="left" vertical="center"/>
    </xf>
    <xf numFmtId="38" fontId="10" fillId="0" borderId="35" xfId="0" applyNumberFormat="1" applyFont="1" applyFill="1" applyBorder="1" applyAlignment="1">
      <alignment horizontal="left" vertical="center"/>
    </xf>
    <xf numFmtId="38" fontId="5" fillId="0" borderId="35" xfId="0" applyNumberFormat="1" applyFont="1" applyFill="1" applyBorder="1" applyAlignment="1">
      <alignment horizontal="center" vertical="center"/>
    </xf>
    <xf numFmtId="38" fontId="0" fillId="0" borderId="35" xfId="0" applyNumberFormat="1" applyFill="1" applyBorder="1"/>
    <xf numFmtId="38" fontId="0" fillId="0" borderId="85" xfId="0" applyNumberFormat="1" applyFill="1" applyBorder="1"/>
    <xf numFmtId="38" fontId="5" fillId="0" borderId="85" xfId="3" applyNumberFormat="1" applyFont="1" applyFill="1" applyBorder="1" applyAlignment="1">
      <alignment vertical="center"/>
    </xf>
    <xf numFmtId="0" fontId="5" fillId="0" borderId="117" xfId="3" applyNumberFormat="1" applyFont="1" applyFill="1" applyBorder="1" applyAlignment="1">
      <alignment vertical="center"/>
    </xf>
    <xf numFmtId="38" fontId="5" fillId="3" borderId="92" xfId="3" applyNumberFormat="1" applyFont="1" applyFill="1" applyBorder="1" applyAlignment="1">
      <alignment vertical="center"/>
    </xf>
    <xf numFmtId="38" fontId="5" fillId="2" borderId="118" xfId="3" applyNumberFormat="1" applyFont="1" applyFill="1" applyBorder="1" applyAlignment="1">
      <alignment vertical="center"/>
    </xf>
    <xf numFmtId="38" fontId="0" fillId="2" borderId="44" xfId="0" applyNumberFormat="1" applyFill="1" applyBorder="1" applyAlignment="1">
      <alignment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44" xfId="0" applyNumberFormat="1" applyFill="1" applyBorder="1" applyAlignment="1">
      <alignment horizontal="right" vertical="center"/>
    </xf>
    <xf numFmtId="38" fontId="0" fillId="3" borderId="6" xfId="0" applyNumberFormat="1" applyFill="1" applyBorder="1" applyAlignment="1">
      <alignment horizontal="right" vertical="center"/>
    </xf>
    <xf numFmtId="38" fontId="0" fillId="3" borderId="4" xfId="0" applyNumberFormat="1" applyFill="1" applyBorder="1" applyAlignment="1">
      <alignment horizontal="right" vertical="center"/>
    </xf>
    <xf numFmtId="38" fontId="0" fillId="3" borderId="2" xfId="0" applyNumberFormat="1" applyFill="1" applyBorder="1" applyAlignment="1">
      <alignment horizontal="right" vertical="center"/>
    </xf>
    <xf numFmtId="38" fontId="0" fillId="3" borderId="51" xfId="0" applyNumberFormat="1" applyFill="1" applyBorder="1" applyAlignment="1">
      <alignment horizontal="right" vertical="center"/>
    </xf>
    <xf numFmtId="38" fontId="1" fillId="4" borderId="90" xfId="3" applyNumberFormat="1" applyFont="1" applyFill="1" applyBorder="1" applyAlignment="1">
      <alignment vertical="center"/>
    </xf>
    <xf numFmtId="38" fontId="1" fillId="4" borderId="48" xfId="3" applyNumberFormat="1" applyFont="1" applyFill="1" applyBorder="1" applyAlignment="1">
      <alignment vertical="center"/>
    </xf>
    <xf numFmtId="38" fontId="1" fillId="4" borderId="49" xfId="3" applyNumberFormat="1" applyFont="1" applyFill="1" applyBorder="1" applyAlignment="1">
      <alignment vertical="center"/>
    </xf>
    <xf numFmtId="38" fontId="1" fillId="4" borderId="50" xfId="3" applyNumberFormat="1" applyFont="1" applyFill="1" applyBorder="1" applyAlignment="1">
      <alignment vertical="center"/>
    </xf>
    <xf numFmtId="38" fontId="1" fillId="4" borderId="83" xfId="3" applyNumberFormat="1" applyFont="1" applyFill="1" applyBorder="1" applyAlignment="1">
      <alignment vertical="center"/>
    </xf>
    <xf numFmtId="0" fontId="0" fillId="0" borderId="35" xfId="0" applyBorder="1"/>
    <xf numFmtId="38" fontId="0" fillId="0" borderId="35" xfId="0" applyNumberFormat="1" applyBorder="1"/>
    <xf numFmtId="38" fontId="5" fillId="0" borderId="35" xfId="3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left"/>
    </xf>
    <xf numFmtId="0" fontId="0" fillId="0" borderId="11" xfId="0" applyBorder="1"/>
    <xf numFmtId="38" fontId="0" fillId="0" borderId="11" xfId="0" applyNumberFormat="1" applyBorder="1"/>
    <xf numFmtId="38" fontId="0" fillId="0" borderId="0" xfId="0" applyNumberFormat="1" applyFill="1" applyBorder="1"/>
    <xf numFmtId="38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176" fontId="1" fillId="5" borderId="31" xfId="1" applyNumberFormat="1" applyFont="1" applyFill="1" applyBorder="1" applyAlignment="1">
      <alignment vertical="center"/>
    </xf>
    <xf numFmtId="176" fontId="1" fillId="5" borderId="34" xfId="1" applyNumberFormat="1" applyFont="1" applyFill="1" applyBorder="1" applyAlignment="1">
      <alignment vertical="center"/>
    </xf>
    <xf numFmtId="176" fontId="1" fillId="5" borderId="119" xfId="1" applyNumberFormat="1" applyFont="1" applyFill="1" applyBorder="1" applyAlignment="1">
      <alignment vertical="center"/>
    </xf>
    <xf numFmtId="176" fontId="1" fillId="5" borderId="120" xfId="1" applyNumberFormat="1" applyFont="1" applyFill="1" applyBorder="1" applyAlignment="1">
      <alignment vertical="center"/>
    </xf>
    <xf numFmtId="176" fontId="1" fillId="5" borderId="36" xfId="1" applyNumberFormat="1" applyFont="1" applyFill="1" applyBorder="1" applyAlignment="1">
      <alignment vertical="center"/>
    </xf>
    <xf numFmtId="176" fontId="1" fillId="3" borderId="120" xfId="1" applyNumberFormat="1" applyFont="1" applyFill="1" applyBorder="1" applyAlignment="1">
      <alignment vertical="center"/>
    </xf>
    <xf numFmtId="176" fontId="1" fillId="3" borderId="34" xfId="1" applyNumberFormat="1" applyFont="1" applyFill="1" applyBorder="1" applyAlignment="1">
      <alignment vertical="center"/>
    </xf>
    <xf numFmtId="176" fontId="1" fillId="3" borderId="119" xfId="1" applyNumberFormat="1" applyFont="1" applyFill="1" applyBorder="1" applyAlignment="1">
      <alignment vertical="center"/>
    </xf>
    <xf numFmtId="176" fontId="1" fillId="4" borderId="120" xfId="1" applyNumberFormat="1" applyFont="1" applyFill="1" applyBorder="1" applyAlignment="1">
      <alignment vertical="center"/>
    </xf>
    <xf numFmtId="176" fontId="1" fillId="4" borderId="34" xfId="1" applyNumberFormat="1" applyFont="1" applyFill="1" applyBorder="1" applyAlignment="1">
      <alignment vertical="center"/>
    </xf>
    <xf numFmtId="3" fontId="5" fillId="0" borderId="121" xfId="0" applyNumberFormat="1" applyFont="1" applyFill="1" applyBorder="1" applyAlignment="1">
      <alignment horizontal="right" vertical="center"/>
    </xf>
    <xf numFmtId="0" fontId="12" fillId="0" borderId="0" xfId="0" applyFont="1"/>
    <xf numFmtId="38" fontId="5" fillId="0" borderId="21" xfId="3" applyNumberFormat="1" applyFont="1" applyFill="1" applyBorder="1" applyAlignment="1">
      <alignment vertical="center"/>
    </xf>
    <xf numFmtId="38" fontId="5" fillId="0" borderId="18" xfId="3" applyNumberFormat="1" applyFont="1" applyFill="1" applyBorder="1" applyAlignment="1">
      <alignment vertical="center"/>
    </xf>
    <xf numFmtId="38" fontId="5" fillId="0" borderId="19" xfId="3" applyNumberFormat="1" applyFont="1" applyFill="1" applyBorder="1" applyAlignment="1">
      <alignment vertical="center"/>
    </xf>
    <xf numFmtId="38" fontId="5" fillId="2" borderId="122" xfId="0" applyNumberFormat="1" applyFont="1" applyFill="1" applyBorder="1" applyAlignment="1">
      <alignment horizontal="right" vertical="center"/>
    </xf>
    <xf numFmtId="38" fontId="5" fillId="2" borderId="123" xfId="0" applyNumberFormat="1" applyFont="1" applyFill="1" applyBorder="1" applyAlignment="1">
      <alignment horizontal="center" vertical="center"/>
    </xf>
    <xf numFmtId="38" fontId="5" fillId="2" borderId="124" xfId="0" applyNumberFormat="1" applyFont="1" applyFill="1" applyBorder="1" applyAlignment="1">
      <alignment horizontal="right" vertical="center"/>
    </xf>
    <xf numFmtId="38" fontId="5" fillId="2" borderId="123" xfId="3" applyNumberFormat="1" applyFont="1" applyFill="1" applyBorder="1" applyAlignment="1">
      <alignment vertical="center"/>
    </xf>
    <xf numFmtId="38" fontId="5" fillId="2" borderId="125" xfId="3" applyNumberFormat="1" applyFont="1" applyFill="1" applyBorder="1" applyAlignment="1">
      <alignment vertical="center"/>
    </xf>
    <xf numFmtId="38" fontId="5" fillId="2" borderId="126" xfId="3" applyNumberFormat="1" applyFont="1" applyFill="1" applyBorder="1" applyAlignment="1">
      <alignment vertical="center"/>
    </xf>
    <xf numFmtId="38" fontId="5" fillId="3" borderId="127" xfId="3" applyNumberFormat="1" applyFont="1" applyFill="1" applyBorder="1" applyAlignment="1">
      <alignment vertical="center"/>
    </xf>
    <xf numFmtId="38" fontId="5" fillId="3" borderId="125" xfId="3" applyNumberFormat="1" applyFont="1" applyFill="1" applyBorder="1" applyAlignment="1">
      <alignment vertical="center"/>
    </xf>
    <xf numFmtId="38" fontId="5" fillId="3" borderId="126" xfId="3" applyNumberFormat="1" applyFont="1" applyFill="1" applyBorder="1" applyAlignment="1">
      <alignment vertical="center"/>
    </xf>
    <xf numFmtId="38" fontId="5" fillId="3" borderId="122" xfId="3" applyNumberFormat="1" applyFont="1" applyFill="1" applyBorder="1" applyAlignment="1">
      <alignment vertical="center"/>
    </xf>
    <xf numFmtId="0" fontId="5" fillId="0" borderId="30" xfId="0" applyNumberFormat="1" applyFont="1" applyBorder="1" applyAlignment="1" applyProtection="1">
      <alignment horizontal="right" vertical="center"/>
      <protection locked="0"/>
    </xf>
    <xf numFmtId="3" fontId="5" fillId="0" borderId="128" xfId="0" applyNumberFormat="1" applyFont="1" applyFill="1" applyBorder="1" applyAlignment="1">
      <alignment horizontal="right" vertical="center"/>
    </xf>
    <xf numFmtId="3" fontId="5" fillId="0" borderId="129" xfId="0" applyNumberFormat="1" applyFont="1" applyFill="1" applyBorder="1" applyAlignment="1">
      <alignment horizontal="right" vertical="center"/>
    </xf>
    <xf numFmtId="3" fontId="5" fillId="0" borderId="130" xfId="0" applyNumberFormat="1" applyFont="1" applyFill="1" applyBorder="1" applyAlignment="1">
      <alignment horizontal="right" vertical="center"/>
    </xf>
    <xf numFmtId="3" fontId="5" fillId="0" borderId="131" xfId="0" applyNumberFormat="1" applyFont="1" applyFill="1" applyBorder="1" applyAlignment="1">
      <alignment horizontal="right" vertical="center"/>
    </xf>
    <xf numFmtId="3" fontId="5" fillId="0" borderId="132" xfId="0" applyNumberFormat="1" applyFont="1" applyFill="1" applyBorder="1" applyAlignment="1">
      <alignment horizontal="right" vertical="center"/>
    </xf>
    <xf numFmtId="3" fontId="5" fillId="0" borderId="133" xfId="0" applyNumberFormat="1" applyFont="1" applyFill="1" applyBorder="1" applyAlignment="1">
      <alignment horizontal="right" vertical="center"/>
    </xf>
    <xf numFmtId="3" fontId="5" fillId="0" borderId="134" xfId="0" applyNumberFormat="1" applyFont="1" applyFill="1" applyBorder="1" applyAlignment="1">
      <alignment horizontal="right" vertical="center"/>
    </xf>
    <xf numFmtId="3" fontId="5" fillId="0" borderId="135" xfId="0" applyNumberFormat="1" applyFont="1" applyFill="1" applyBorder="1" applyAlignment="1">
      <alignment horizontal="right" vertical="center"/>
    </xf>
    <xf numFmtId="3" fontId="5" fillId="0" borderId="136" xfId="0" applyNumberFormat="1" applyFont="1" applyFill="1" applyBorder="1" applyAlignment="1">
      <alignment horizontal="right" vertical="center"/>
    </xf>
    <xf numFmtId="0" fontId="5" fillId="0" borderId="30" xfId="0" applyNumberFormat="1" applyFont="1" applyFill="1" applyBorder="1" applyAlignment="1" applyProtection="1">
      <alignment horizontal="left" vertical="center"/>
      <protection locked="0"/>
    </xf>
    <xf numFmtId="49" fontId="5" fillId="0" borderId="52" xfId="0" applyNumberFormat="1" applyFont="1" applyFill="1" applyBorder="1" applyAlignment="1" applyProtection="1">
      <alignment horizontal="left" vertical="center"/>
      <protection locked="0"/>
    </xf>
    <xf numFmtId="0" fontId="5" fillId="4" borderId="137" xfId="3" applyNumberFormat="1" applyFont="1" applyFill="1" applyBorder="1" applyAlignment="1">
      <alignment vertical="center"/>
    </xf>
    <xf numFmtId="0" fontId="5" fillId="4" borderId="138" xfId="3" applyNumberFormat="1" applyFont="1" applyFill="1" applyBorder="1" applyAlignment="1">
      <alignment vertical="center"/>
    </xf>
    <xf numFmtId="0" fontId="5" fillId="4" borderId="139" xfId="3" applyNumberFormat="1" applyFont="1" applyFill="1" applyBorder="1" applyAlignment="1">
      <alignment vertical="center"/>
    </xf>
    <xf numFmtId="0" fontId="5" fillId="4" borderId="30" xfId="3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40" xfId="0" applyNumberFormat="1" applyFont="1" applyFill="1" applyBorder="1" applyAlignment="1">
      <alignment horizontal="center" vertical="center"/>
    </xf>
    <xf numFmtId="0" fontId="5" fillId="0" borderId="141" xfId="0" applyNumberFormat="1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vertical="center"/>
    </xf>
    <xf numFmtId="176" fontId="5" fillId="2" borderId="142" xfId="0" applyNumberFormat="1" applyFont="1" applyFill="1" applyBorder="1" applyAlignment="1">
      <alignment vertical="center"/>
    </xf>
    <xf numFmtId="176" fontId="5" fillId="2" borderId="26" xfId="3" applyNumberFormat="1" applyFont="1" applyFill="1" applyBorder="1" applyAlignment="1">
      <alignment vertical="center"/>
    </xf>
    <xf numFmtId="176" fontId="5" fillId="2" borderId="23" xfId="3" applyNumberFormat="1" applyFont="1" applyFill="1" applyBorder="1" applyAlignment="1">
      <alignment vertical="center"/>
    </xf>
    <xf numFmtId="176" fontId="5" fillId="2" borderId="25" xfId="3" applyNumberFormat="1" applyFont="1" applyFill="1" applyBorder="1" applyAlignment="1">
      <alignment vertical="center"/>
    </xf>
    <xf numFmtId="176" fontId="5" fillId="2" borderId="86" xfId="2" applyNumberFormat="1" applyFont="1" applyFill="1" applyBorder="1" applyAlignment="1">
      <alignment vertical="center"/>
    </xf>
    <xf numFmtId="176" fontId="5" fillId="3" borderId="143" xfId="3" applyNumberFormat="1" applyFont="1" applyFill="1" applyBorder="1" applyAlignment="1">
      <alignment vertical="center"/>
    </xf>
    <xf numFmtId="176" fontId="5" fillId="3" borderId="23" xfId="3" applyNumberFormat="1" applyFont="1" applyFill="1" applyBorder="1" applyAlignment="1">
      <alignment vertical="center"/>
    </xf>
    <xf numFmtId="176" fontId="5" fillId="3" borderId="25" xfId="3" applyNumberFormat="1" applyFont="1" applyFill="1" applyBorder="1" applyAlignment="1">
      <alignment vertical="center"/>
    </xf>
    <xf numFmtId="176" fontId="5" fillId="3" borderId="142" xfId="2" applyNumberFormat="1" applyFont="1" applyFill="1" applyBorder="1" applyAlignment="1">
      <alignment vertical="center"/>
    </xf>
    <xf numFmtId="176" fontId="5" fillId="4" borderId="144" xfId="3" applyNumberFormat="1" applyFont="1" applyFill="1" applyBorder="1" applyAlignment="1">
      <alignment vertical="center"/>
    </xf>
    <xf numFmtId="0" fontId="5" fillId="4" borderId="114" xfId="3" applyNumberFormat="1" applyFont="1" applyFill="1" applyBorder="1" applyAlignment="1">
      <alignment vertical="center"/>
    </xf>
    <xf numFmtId="0" fontId="5" fillId="4" borderId="115" xfId="3" applyNumberFormat="1" applyFont="1" applyFill="1" applyBorder="1" applyAlignment="1">
      <alignment vertical="center"/>
    </xf>
    <xf numFmtId="176" fontId="5" fillId="4" borderId="116" xfId="3" applyNumberFormat="1" applyFont="1" applyFill="1" applyBorder="1" applyAlignment="1">
      <alignment vertical="center"/>
    </xf>
    <xf numFmtId="0" fontId="5" fillId="4" borderId="142" xfId="3" applyNumberFormat="1" applyFont="1" applyFill="1" applyBorder="1" applyAlignment="1">
      <alignment vertical="center"/>
    </xf>
    <xf numFmtId="0" fontId="5" fillId="4" borderId="70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/>
    </xf>
    <xf numFmtId="176" fontId="5" fillId="2" borderId="145" xfId="2" applyNumberFormat="1" applyFont="1" applyFill="1" applyBorder="1" applyAlignment="1">
      <alignment vertical="center"/>
    </xf>
    <xf numFmtId="0" fontId="5" fillId="0" borderId="146" xfId="0" applyNumberFormat="1" applyFont="1" applyFill="1" applyBorder="1" applyAlignment="1">
      <alignment horizontal="center" vertical="center"/>
    </xf>
    <xf numFmtId="0" fontId="9" fillId="0" borderId="135" xfId="0" applyNumberFormat="1" applyFont="1" applyBorder="1" applyAlignment="1">
      <alignment vertical="center"/>
    </xf>
    <xf numFmtId="176" fontId="5" fillId="2" borderId="55" xfId="0" applyNumberFormat="1" applyFont="1" applyFill="1" applyBorder="1" applyAlignment="1">
      <alignment horizontal="center" vertical="center"/>
    </xf>
    <xf numFmtId="0" fontId="5" fillId="4" borderId="68" xfId="3" applyNumberFormat="1" applyFont="1" applyFill="1" applyBorder="1" applyAlignment="1">
      <alignment vertical="center"/>
    </xf>
    <xf numFmtId="0" fontId="5" fillId="4" borderId="69" xfId="3" applyNumberFormat="1" applyFont="1" applyFill="1" applyBorder="1" applyAlignment="1">
      <alignment vertical="center"/>
    </xf>
    <xf numFmtId="56" fontId="5" fillId="0" borderId="30" xfId="0" applyNumberFormat="1" applyFont="1" applyFill="1" applyBorder="1" applyAlignment="1">
      <alignment horizontal="center" vertical="center"/>
    </xf>
    <xf numFmtId="0" fontId="5" fillId="0" borderId="52" xfId="0" applyNumberFormat="1" applyFont="1" applyFill="1" applyBorder="1" applyAlignment="1">
      <alignment horizontal="left" vertical="center"/>
    </xf>
    <xf numFmtId="56" fontId="8" fillId="0" borderId="30" xfId="0" applyNumberFormat="1" applyFont="1" applyFill="1" applyBorder="1" applyAlignment="1">
      <alignment horizontal="center" vertical="center"/>
    </xf>
    <xf numFmtId="0" fontId="5" fillId="0" borderId="53" xfId="0" applyNumberFormat="1" applyFont="1" applyFill="1" applyBorder="1" applyAlignment="1">
      <alignment horizontal="center" vertical="center"/>
    </xf>
    <xf numFmtId="0" fontId="5" fillId="0" borderId="137" xfId="0" applyNumberFormat="1" applyFont="1" applyFill="1" applyBorder="1" applyAlignment="1">
      <alignment horizontal="left" vertical="center"/>
    </xf>
    <xf numFmtId="0" fontId="5" fillId="0" borderId="52" xfId="0" applyNumberFormat="1" applyFont="1" applyBorder="1" applyAlignment="1" applyProtection="1">
      <alignment horizontal="left" vertical="center" shrinkToFit="1"/>
      <protection locked="0"/>
    </xf>
    <xf numFmtId="176" fontId="1" fillId="5" borderId="147" xfId="1" applyNumberFormat="1" applyFont="1" applyFill="1" applyBorder="1" applyAlignment="1">
      <alignment vertical="center"/>
    </xf>
    <xf numFmtId="38" fontId="5" fillId="0" borderId="86" xfId="0" applyNumberFormat="1" applyFont="1" applyBorder="1" applyAlignment="1">
      <alignment vertical="center"/>
    </xf>
    <xf numFmtId="38" fontId="10" fillId="0" borderId="85" xfId="0" applyNumberFormat="1" applyFont="1" applyFill="1" applyBorder="1" applyAlignment="1">
      <alignment horizontal="left" vertical="center"/>
    </xf>
    <xf numFmtId="0" fontId="5" fillId="0" borderId="148" xfId="0" applyNumberFormat="1" applyFont="1" applyBorder="1" applyAlignment="1" applyProtection="1">
      <alignment horizontal="right" vertical="center"/>
      <protection locked="0"/>
    </xf>
    <xf numFmtId="0" fontId="5" fillId="0" borderId="15" xfId="0" applyNumberFormat="1" applyFont="1" applyBorder="1" applyAlignment="1" applyProtection="1">
      <alignment horizontal="right" vertical="center"/>
      <protection locked="0"/>
    </xf>
    <xf numFmtId="176" fontId="5" fillId="3" borderId="45" xfId="3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5" fillId="0" borderId="5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2" xfId="0" applyNumberFormat="1" applyFont="1" applyFill="1" applyBorder="1" applyAlignment="1">
      <alignment horizontal="left" vertical="center" shrinkToFit="1"/>
    </xf>
    <xf numFmtId="38" fontId="5" fillId="2" borderId="94" xfId="3" applyFont="1" applyFill="1" applyBorder="1" applyAlignment="1">
      <alignment horizontal="right" vertical="center"/>
    </xf>
    <xf numFmtId="0" fontId="5" fillId="4" borderId="149" xfId="3" applyNumberFormat="1" applyFont="1" applyFill="1" applyBorder="1" applyAlignment="1">
      <alignment vertical="center"/>
    </xf>
    <xf numFmtId="0" fontId="5" fillId="4" borderId="150" xfId="3" applyNumberFormat="1" applyFont="1" applyFill="1" applyBorder="1" applyAlignment="1">
      <alignment vertical="center"/>
    </xf>
    <xf numFmtId="0" fontId="5" fillId="4" borderId="151" xfId="3" applyNumberFormat="1" applyFont="1" applyFill="1" applyBorder="1" applyAlignment="1">
      <alignment vertical="center"/>
    </xf>
    <xf numFmtId="0" fontId="5" fillId="4" borderId="152" xfId="3" applyNumberFormat="1" applyFont="1" applyFill="1" applyBorder="1" applyAlignment="1">
      <alignment vertical="center"/>
    </xf>
    <xf numFmtId="0" fontId="5" fillId="4" borderId="153" xfId="3" applyNumberFormat="1" applyFont="1" applyFill="1" applyBorder="1" applyAlignment="1">
      <alignment vertical="center"/>
    </xf>
    <xf numFmtId="38" fontId="5" fillId="4" borderId="70" xfId="3" applyNumberFormat="1" applyFont="1" applyFill="1" applyBorder="1" applyAlignment="1">
      <alignment vertical="center"/>
    </xf>
    <xf numFmtId="176" fontId="5" fillId="4" borderId="154" xfId="3" applyNumberFormat="1" applyFont="1" applyFill="1" applyBorder="1" applyAlignment="1">
      <alignment vertical="center"/>
    </xf>
    <xf numFmtId="0" fontId="5" fillId="4" borderId="155" xfId="3" applyNumberFormat="1" applyFont="1" applyFill="1" applyBorder="1" applyAlignment="1">
      <alignment vertical="center"/>
    </xf>
    <xf numFmtId="38" fontId="5" fillId="4" borderId="71" xfId="3" applyNumberFormat="1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10" fillId="0" borderId="86" xfId="0" applyNumberFormat="1" applyFont="1" applyFill="1" applyBorder="1" applyAlignment="1">
      <alignment horizontal="left" vertical="center"/>
    </xf>
    <xf numFmtId="3" fontId="5" fillId="0" borderId="0" xfId="0" applyNumberFormat="1" applyFont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86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horizontal="center" vertical="center"/>
    </xf>
    <xf numFmtId="38" fontId="5" fillId="3" borderId="83" xfId="0" applyNumberFormat="1" applyFont="1" applyFill="1" applyBorder="1" applyAlignment="1">
      <alignment horizontal="center" vertical="center"/>
    </xf>
    <xf numFmtId="176" fontId="1" fillId="0" borderId="143" xfId="1" applyNumberFormat="1" applyFont="1" applyBorder="1" applyAlignment="1">
      <alignment horizontal="left" vertical="center"/>
    </xf>
    <xf numFmtId="176" fontId="1" fillId="5" borderId="86" xfId="1" applyNumberFormat="1" applyFont="1" applyFill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35" xfId="0" applyBorder="1" applyAlignment="1"/>
    <xf numFmtId="38" fontId="5" fillId="0" borderId="35" xfId="0" applyNumberFormat="1" applyFont="1" applyFill="1" applyBorder="1" applyAlignment="1">
      <alignment vertical="center"/>
    </xf>
    <xf numFmtId="0" fontId="5" fillId="0" borderId="86" xfId="0" applyNumberFormat="1" applyFont="1" applyFill="1" applyBorder="1" applyAlignment="1">
      <alignment vertical="center"/>
    </xf>
    <xf numFmtId="0" fontId="5" fillId="0" borderId="35" xfId="0" applyNumberFormat="1" applyFont="1" applyFill="1" applyBorder="1" applyAlignment="1">
      <alignment vertical="center"/>
    </xf>
    <xf numFmtId="0" fontId="0" fillId="0" borderId="86" xfId="0" applyFill="1" applyBorder="1" applyAlignment="1"/>
    <xf numFmtId="0" fontId="5" fillId="0" borderId="30" xfId="0" applyNumberFormat="1" applyFont="1" applyFill="1" applyBorder="1" applyAlignment="1" applyProtection="1">
      <alignment horizontal="left" vertical="center" shrinkToFit="1"/>
      <protection locked="0"/>
    </xf>
    <xf numFmtId="176" fontId="1" fillId="0" borderId="87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176" fontId="5" fillId="2" borderId="89" xfId="1" applyNumberFormat="1" applyFont="1" applyFill="1" applyBorder="1" applyAlignment="1">
      <alignment vertical="center"/>
    </xf>
    <xf numFmtId="176" fontId="5" fillId="2" borderId="35" xfId="1" applyNumberFormat="1" applyFont="1" applyFill="1" applyBorder="1" applyAlignment="1">
      <alignment vertical="center"/>
    </xf>
    <xf numFmtId="176" fontId="5" fillId="2" borderId="157" xfId="1" applyNumberFormat="1" applyFont="1" applyFill="1" applyBorder="1" applyAlignment="1">
      <alignment vertical="center"/>
    </xf>
    <xf numFmtId="176" fontId="5" fillId="2" borderId="120" xfId="1" applyNumberFormat="1" applyFont="1" applyFill="1" applyBorder="1" applyAlignment="1">
      <alignment vertical="center"/>
    </xf>
    <xf numFmtId="176" fontId="5" fillId="2" borderId="33" xfId="1" applyNumberFormat="1" applyFont="1" applyFill="1" applyBorder="1" applyAlignment="1">
      <alignment vertical="center"/>
    </xf>
    <xf numFmtId="176" fontId="5" fillId="2" borderId="36" xfId="1" applyNumberFormat="1" applyFont="1" applyFill="1" applyBorder="1" applyAlignment="1">
      <alignment vertical="center"/>
    </xf>
    <xf numFmtId="176" fontId="5" fillId="2" borderId="39" xfId="1" applyNumberFormat="1" applyFont="1" applyFill="1" applyBorder="1" applyAlignment="1">
      <alignment vertical="center"/>
    </xf>
    <xf numFmtId="176" fontId="0" fillId="3" borderId="89" xfId="1" applyNumberFormat="1" applyFont="1" applyFill="1" applyBorder="1" applyAlignment="1">
      <alignment vertical="center"/>
    </xf>
    <xf numFmtId="0" fontId="5" fillId="0" borderId="65" xfId="0" applyNumberFormat="1" applyFont="1" applyFill="1" applyBorder="1" applyAlignment="1">
      <alignment horizontal="center" vertical="center"/>
    </xf>
    <xf numFmtId="0" fontId="5" fillId="0" borderId="54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5" fillId="0" borderId="81" xfId="0" applyNumberFormat="1" applyFont="1" applyFill="1" applyBorder="1" applyAlignment="1">
      <alignment horizontal="center" vertical="center"/>
    </xf>
    <xf numFmtId="38" fontId="5" fillId="2" borderId="173" xfId="0" applyNumberFormat="1" applyFont="1" applyFill="1" applyBorder="1" applyAlignment="1">
      <alignment horizontal="right" vertical="center"/>
    </xf>
    <xf numFmtId="0" fontId="5" fillId="0" borderId="176" xfId="0" applyNumberFormat="1" applyFont="1" applyFill="1" applyBorder="1" applyAlignment="1">
      <alignment horizontal="center" vertical="center"/>
    </xf>
    <xf numFmtId="0" fontId="5" fillId="0" borderId="177" xfId="0" applyNumberFormat="1" applyFont="1" applyBorder="1" applyAlignment="1">
      <alignment horizontal="center" vertical="center"/>
    </xf>
    <xf numFmtId="0" fontId="5" fillId="0" borderId="178" xfId="0" applyNumberFormat="1" applyFont="1" applyBorder="1" applyAlignment="1">
      <alignment horizontal="center" vertical="center"/>
    </xf>
    <xf numFmtId="0" fontId="5" fillId="0" borderId="175" xfId="0" applyNumberFormat="1" applyFont="1" applyBorder="1" applyAlignment="1">
      <alignment horizontal="center" vertical="center"/>
    </xf>
    <xf numFmtId="0" fontId="5" fillId="0" borderId="176" xfId="0" applyNumberFormat="1" applyFont="1" applyBorder="1" applyAlignment="1">
      <alignment horizontal="center" vertical="center"/>
    </xf>
    <xf numFmtId="176" fontId="5" fillId="2" borderId="179" xfId="0" applyNumberFormat="1" applyFont="1" applyFill="1" applyBorder="1" applyAlignment="1">
      <alignment horizontal="center" vertical="center"/>
    </xf>
    <xf numFmtId="176" fontId="5" fillId="2" borderId="177" xfId="0" applyNumberFormat="1" applyFont="1" applyFill="1" applyBorder="1" applyAlignment="1">
      <alignment horizontal="center" vertical="center"/>
    </xf>
    <xf numFmtId="176" fontId="5" fillId="3" borderId="174" xfId="2" applyNumberFormat="1" applyFont="1" applyFill="1" applyBorder="1" applyAlignment="1">
      <alignment vertical="center"/>
    </xf>
    <xf numFmtId="0" fontId="5" fillId="4" borderId="180" xfId="3" applyNumberFormat="1" applyFont="1" applyFill="1" applyBorder="1" applyAlignment="1">
      <alignment vertical="center"/>
    </xf>
    <xf numFmtId="0" fontId="5" fillId="4" borderId="181" xfId="3" applyNumberFormat="1" applyFont="1" applyFill="1" applyBorder="1" applyAlignment="1">
      <alignment vertical="center"/>
    </xf>
    <xf numFmtId="0" fontId="5" fillId="4" borderId="182" xfId="3" applyNumberFormat="1" applyFont="1" applyFill="1" applyBorder="1" applyAlignment="1">
      <alignment vertical="center"/>
    </xf>
    <xf numFmtId="0" fontId="5" fillId="4" borderId="183" xfId="3" applyNumberFormat="1" applyFont="1" applyFill="1" applyBorder="1" applyAlignment="1">
      <alignment vertical="center"/>
    </xf>
    <xf numFmtId="0" fontId="5" fillId="4" borderId="174" xfId="3" applyNumberFormat="1" applyFont="1" applyFill="1" applyBorder="1" applyAlignment="1">
      <alignment vertical="center"/>
    </xf>
    <xf numFmtId="0" fontId="5" fillId="0" borderId="74" xfId="0" applyNumberFormat="1" applyFont="1" applyBorder="1" applyAlignment="1">
      <alignment horizontal="center" vertical="center"/>
    </xf>
    <xf numFmtId="0" fontId="5" fillId="0" borderId="184" xfId="0" applyNumberFormat="1" applyFont="1" applyBorder="1" applyAlignment="1">
      <alignment horizontal="center" vertical="center"/>
    </xf>
    <xf numFmtId="0" fontId="5" fillId="0" borderId="185" xfId="0" applyNumberFormat="1" applyFont="1" applyBorder="1" applyAlignment="1">
      <alignment horizontal="center" vertical="center"/>
    </xf>
    <xf numFmtId="176" fontId="5" fillId="3" borderId="186" xfId="2" applyNumberFormat="1" applyFont="1" applyFill="1" applyBorder="1" applyAlignment="1">
      <alignment vertical="center"/>
    </xf>
    <xf numFmtId="0" fontId="5" fillId="4" borderId="75" xfId="3" applyNumberFormat="1" applyFont="1" applyFill="1" applyBorder="1" applyAlignment="1">
      <alignment vertical="center"/>
    </xf>
    <xf numFmtId="0" fontId="5" fillId="4" borderId="76" xfId="3" applyNumberFormat="1" applyFont="1" applyFill="1" applyBorder="1" applyAlignment="1">
      <alignment vertical="center"/>
    </xf>
    <xf numFmtId="0" fontId="5" fillId="4" borderId="77" xfId="3" applyNumberFormat="1" applyFont="1" applyFill="1" applyBorder="1" applyAlignment="1">
      <alignment vertical="center"/>
    </xf>
    <xf numFmtId="0" fontId="5" fillId="4" borderId="78" xfId="3" applyNumberFormat="1" applyFont="1" applyFill="1" applyBorder="1" applyAlignment="1">
      <alignment vertical="center"/>
    </xf>
    <xf numFmtId="0" fontId="5" fillId="4" borderId="186" xfId="3" applyNumberFormat="1" applyFont="1" applyFill="1" applyBorder="1" applyAlignment="1">
      <alignment vertical="center"/>
    </xf>
    <xf numFmtId="176" fontId="5" fillId="2" borderId="187" xfId="2" applyNumberFormat="1" applyFont="1" applyFill="1" applyBorder="1" applyAlignment="1">
      <alignment vertical="center"/>
    </xf>
    <xf numFmtId="176" fontId="5" fillId="2" borderId="188" xfId="2" applyNumberFormat="1" applyFont="1" applyFill="1" applyBorder="1" applyAlignment="1">
      <alignment vertical="center"/>
    </xf>
    <xf numFmtId="176" fontId="5" fillId="2" borderId="180" xfId="3" applyNumberFormat="1" applyFont="1" applyFill="1" applyBorder="1" applyAlignment="1">
      <alignment vertical="center"/>
    </xf>
    <xf numFmtId="176" fontId="5" fillId="2" borderId="182" xfId="3" applyNumberFormat="1" applyFont="1" applyFill="1" applyBorder="1" applyAlignment="1">
      <alignment vertical="center"/>
    </xf>
    <xf numFmtId="176" fontId="5" fillId="2" borderId="183" xfId="3" applyNumberFormat="1" applyFont="1" applyFill="1" applyBorder="1" applyAlignment="1">
      <alignment vertical="center"/>
    </xf>
    <xf numFmtId="176" fontId="5" fillId="3" borderId="189" xfId="3" applyNumberFormat="1" applyFont="1" applyFill="1" applyBorder="1" applyAlignment="1">
      <alignment vertical="center"/>
    </xf>
    <xf numFmtId="176" fontId="5" fillId="3" borderId="190" xfId="3" applyNumberFormat="1" applyFont="1" applyFill="1" applyBorder="1" applyAlignment="1">
      <alignment vertical="center"/>
    </xf>
    <xf numFmtId="176" fontId="5" fillId="3" borderId="78" xfId="3" applyNumberFormat="1" applyFont="1" applyFill="1" applyBorder="1" applyAlignment="1">
      <alignment vertical="center"/>
    </xf>
    <xf numFmtId="176" fontId="5" fillId="3" borderId="191" xfId="3" applyNumberFormat="1" applyFont="1" applyFill="1" applyBorder="1" applyAlignment="1">
      <alignment vertical="center"/>
    </xf>
    <xf numFmtId="176" fontId="5" fillId="3" borderId="182" xfId="3" applyNumberFormat="1" applyFont="1" applyFill="1" applyBorder="1" applyAlignment="1">
      <alignment vertical="center"/>
    </xf>
    <xf numFmtId="176" fontId="5" fillId="3" borderId="183" xfId="3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horizontal="right" vertical="center"/>
    </xf>
    <xf numFmtId="38" fontId="0" fillId="2" borderId="46" xfId="0" applyNumberFormat="1" applyFill="1" applyBorder="1" applyAlignment="1">
      <alignment horizontal="right" vertical="center"/>
    </xf>
    <xf numFmtId="0" fontId="5" fillId="6" borderId="30" xfId="0" applyNumberFormat="1" applyFont="1" applyFill="1" applyBorder="1" applyAlignment="1" applyProtection="1">
      <alignment horizontal="left" vertical="center"/>
      <protection locked="0"/>
    </xf>
    <xf numFmtId="0" fontId="5" fillId="6" borderId="52" xfId="0" applyNumberFormat="1" applyFont="1" applyFill="1" applyBorder="1" applyAlignment="1" applyProtection="1">
      <alignment horizontal="left" vertical="center" shrinkToFit="1"/>
      <protection locked="0"/>
    </xf>
    <xf numFmtId="38" fontId="5" fillId="4" borderId="63" xfId="3" applyNumberFormat="1" applyFont="1" applyFill="1" applyBorder="1" applyAlignment="1">
      <alignment vertical="center"/>
    </xf>
    <xf numFmtId="176" fontId="5" fillId="4" borderId="64" xfId="3" applyNumberFormat="1" applyFont="1" applyFill="1" applyBorder="1" applyAlignment="1">
      <alignment vertical="center"/>
    </xf>
    <xf numFmtId="38" fontId="0" fillId="2" borderId="106" xfId="0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vertical="center" shrinkToFit="1"/>
    </xf>
    <xf numFmtId="0" fontId="5" fillId="0" borderId="30" xfId="0" applyNumberFormat="1" applyFont="1" applyBorder="1" applyAlignment="1">
      <alignment horizontal="left" vertical="top"/>
    </xf>
    <xf numFmtId="56" fontId="5" fillId="0" borderId="30" xfId="0" applyNumberFormat="1" applyFont="1" applyBorder="1" applyAlignment="1">
      <alignment horizontal="left" vertical="center" readingOrder="2"/>
    </xf>
    <xf numFmtId="56" fontId="5" fillId="0" borderId="30" xfId="0" applyNumberFormat="1" applyFont="1" applyBorder="1" applyAlignment="1">
      <alignment horizontal="left" vertical="center"/>
    </xf>
    <xf numFmtId="56" fontId="5" fillId="0" borderId="0" xfId="0" applyNumberFormat="1" applyFont="1" applyAlignment="1">
      <alignment horizontal="center" vertical="center"/>
    </xf>
    <xf numFmtId="38" fontId="5" fillId="2" borderId="192" xfId="3" applyNumberFormat="1" applyFont="1" applyFill="1" applyBorder="1" applyAlignment="1">
      <alignment vertical="center"/>
    </xf>
    <xf numFmtId="38" fontId="5" fillId="3" borderId="193" xfId="3" applyNumberFormat="1" applyFont="1" applyFill="1" applyBorder="1" applyAlignment="1">
      <alignment vertical="center"/>
    </xf>
    <xf numFmtId="38" fontId="5" fillId="3" borderId="194" xfId="3" applyNumberFormat="1" applyFont="1" applyFill="1" applyBorder="1" applyAlignment="1">
      <alignment vertical="center"/>
    </xf>
    <xf numFmtId="38" fontId="5" fillId="3" borderId="195" xfId="3" applyNumberFormat="1" applyFont="1" applyFill="1" applyBorder="1" applyAlignment="1">
      <alignment vertical="center"/>
    </xf>
    <xf numFmtId="38" fontId="5" fillId="3" borderId="196" xfId="3" applyNumberFormat="1" applyFont="1" applyFill="1" applyBorder="1" applyAlignment="1">
      <alignment vertical="center"/>
    </xf>
    <xf numFmtId="38" fontId="5" fillId="2" borderId="105" xfId="3" applyNumberFormat="1" applyFont="1" applyFill="1" applyBorder="1" applyAlignment="1">
      <alignment vertical="center"/>
    </xf>
    <xf numFmtId="38" fontId="5" fillId="3" borderId="197" xfId="3" applyNumberFormat="1" applyFont="1" applyFill="1" applyBorder="1" applyAlignment="1">
      <alignment vertical="center"/>
    </xf>
    <xf numFmtId="38" fontId="5" fillId="3" borderId="198" xfId="3" applyNumberFormat="1" applyFont="1" applyFill="1" applyBorder="1" applyAlignment="1">
      <alignment vertical="center"/>
    </xf>
    <xf numFmtId="38" fontId="5" fillId="3" borderId="199" xfId="3" applyNumberFormat="1" applyFont="1" applyFill="1" applyBorder="1" applyAlignment="1">
      <alignment vertical="center"/>
    </xf>
    <xf numFmtId="38" fontId="5" fillId="3" borderId="66" xfId="3" applyNumberFormat="1" applyFont="1" applyFill="1" applyBorder="1" applyAlignment="1">
      <alignment vertical="center"/>
    </xf>
    <xf numFmtId="0" fontId="5" fillId="4" borderId="200" xfId="3" applyNumberFormat="1" applyFont="1" applyFill="1" applyBorder="1" applyAlignment="1">
      <alignment vertical="center"/>
    </xf>
    <xf numFmtId="176" fontId="1" fillId="4" borderId="88" xfId="1" applyNumberFormat="1" applyFont="1" applyFill="1" applyBorder="1" applyAlignment="1">
      <alignment vertical="center"/>
    </xf>
    <xf numFmtId="38" fontId="7" fillId="4" borderId="159" xfId="0" applyNumberFormat="1" applyFont="1" applyFill="1" applyBorder="1" applyAlignment="1">
      <alignment horizontal="center" vertical="center"/>
    </xf>
    <xf numFmtId="38" fontId="7" fillId="4" borderId="160" xfId="0" applyNumberFormat="1" applyFont="1" applyFill="1" applyBorder="1" applyAlignment="1">
      <alignment horizontal="center" vertical="center"/>
    </xf>
    <xf numFmtId="38" fontId="7" fillId="4" borderId="0" xfId="0" applyNumberFormat="1" applyFont="1" applyFill="1" applyBorder="1" applyAlignment="1">
      <alignment horizontal="center" vertical="center"/>
    </xf>
    <xf numFmtId="38" fontId="7" fillId="4" borderId="161" xfId="0" applyNumberFormat="1" applyFont="1" applyFill="1" applyBorder="1" applyAlignment="1">
      <alignment horizontal="center" vertical="center"/>
    </xf>
    <xf numFmtId="38" fontId="7" fillId="2" borderId="156" xfId="0" applyNumberFormat="1" applyFont="1" applyFill="1" applyBorder="1" applyAlignment="1">
      <alignment horizontal="center" vertical="center" wrapText="1"/>
    </xf>
    <xf numFmtId="38" fontId="7" fillId="2" borderId="128" xfId="0" applyNumberFormat="1" applyFont="1" applyFill="1" applyBorder="1" applyAlignment="1">
      <alignment horizontal="center" vertical="center" wrapText="1"/>
    </xf>
    <xf numFmtId="38" fontId="7" fillId="2" borderId="134" xfId="0" applyNumberFormat="1" applyFont="1" applyFill="1" applyBorder="1" applyAlignment="1">
      <alignment horizontal="center" vertical="center" wrapText="1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65" xfId="0" applyNumberFormat="1" applyFont="1" applyFill="1" applyBorder="1" applyAlignment="1">
      <alignment horizontal="center" vertical="center"/>
    </xf>
    <xf numFmtId="38" fontId="7" fillId="3" borderId="164" xfId="0" applyNumberFormat="1" applyFont="1" applyFill="1" applyBorder="1" applyAlignment="1">
      <alignment horizontal="center" vertical="center"/>
    </xf>
    <xf numFmtId="38" fontId="7" fillId="3" borderId="165" xfId="0" applyNumberFormat="1" applyFont="1" applyFill="1" applyBorder="1" applyAlignment="1">
      <alignment horizontal="center" vertical="center"/>
    </xf>
    <xf numFmtId="38" fontId="7" fillId="3" borderId="166" xfId="0" applyNumberFormat="1" applyFont="1" applyFill="1" applyBorder="1" applyAlignment="1">
      <alignment horizontal="center" vertical="center"/>
    </xf>
    <xf numFmtId="0" fontId="7" fillId="0" borderId="167" xfId="0" applyNumberFormat="1" applyFont="1" applyBorder="1" applyAlignment="1">
      <alignment horizontal="center" vertical="center"/>
    </xf>
    <xf numFmtId="0" fontId="7" fillId="0" borderId="168" xfId="0" applyNumberFormat="1" applyFont="1" applyBorder="1" applyAlignment="1">
      <alignment horizontal="center" vertical="center"/>
    </xf>
    <xf numFmtId="0" fontId="7" fillId="0" borderId="147" xfId="0" applyNumberFormat="1" applyFont="1" applyBorder="1" applyAlignment="1">
      <alignment horizontal="center" vertical="center"/>
    </xf>
    <xf numFmtId="0" fontId="7" fillId="0" borderId="91" xfId="0" applyNumberFormat="1" applyFont="1" applyBorder="1" applyAlignment="1" applyProtection="1">
      <alignment horizontal="center" vertical="center" wrapText="1"/>
      <protection locked="0"/>
    </xf>
    <xf numFmtId="0" fontId="7" fillId="0" borderId="30" xfId="0" applyNumberFormat="1" applyFont="1" applyBorder="1" applyAlignment="1" applyProtection="1">
      <alignment horizontal="center" vertical="center" wrapText="1"/>
      <protection locked="0"/>
    </xf>
    <xf numFmtId="0" fontId="7" fillId="0" borderId="142" xfId="0" applyNumberFormat="1" applyFont="1" applyBorder="1" applyAlignment="1" applyProtection="1">
      <alignment horizontal="center" vertical="center" wrapText="1"/>
      <protection locked="0"/>
    </xf>
    <xf numFmtId="38" fontId="7" fillId="2" borderId="169" xfId="0" applyNumberFormat="1" applyFont="1" applyFill="1" applyBorder="1" applyAlignment="1">
      <alignment horizontal="center" vertical="center" wrapText="1"/>
    </xf>
    <xf numFmtId="38" fontId="7" fillId="2" borderId="132" xfId="0" applyNumberFormat="1" applyFont="1" applyFill="1" applyBorder="1" applyAlignment="1">
      <alignment horizontal="center" vertical="center" wrapText="1"/>
    </xf>
    <xf numFmtId="38" fontId="7" fillId="3" borderId="162" xfId="0" applyNumberFormat="1" applyFont="1" applyFill="1" applyBorder="1" applyAlignment="1">
      <alignment horizontal="center" vertical="center"/>
    </xf>
    <xf numFmtId="38" fontId="7" fillId="3" borderId="132" xfId="0" applyNumberFormat="1" applyFont="1" applyFill="1" applyBorder="1" applyAlignment="1">
      <alignment horizontal="center" vertical="center"/>
    </xf>
    <xf numFmtId="38" fontId="7" fillId="3" borderId="163" xfId="0" applyNumberFormat="1" applyFont="1" applyFill="1" applyBorder="1" applyAlignment="1">
      <alignment horizontal="center" vertical="center"/>
    </xf>
    <xf numFmtId="0" fontId="5" fillId="4" borderId="158" xfId="0" applyNumberFormat="1" applyFont="1" applyFill="1" applyBorder="1" applyAlignment="1">
      <alignment horizontal="center" vertical="center"/>
    </xf>
    <xf numFmtId="0" fontId="5" fillId="4" borderId="85" xfId="0" applyNumberFormat="1" applyFont="1" applyFill="1" applyBorder="1" applyAlignment="1">
      <alignment horizontal="center" vertical="center"/>
    </xf>
    <xf numFmtId="0" fontId="5" fillId="4" borderId="159" xfId="0" applyNumberFormat="1" applyFont="1" applyFill="1" applyBorder="1" applyAlignment="1">
      <alignment horizontal="center" vertical="center"/>
    </xf>
    <xf numFmtId="0" fontId="5" fillId="4" borderId="135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4" borderId="171" xfId="0" applyNumberFormat="1" applyFont="1" applyFill="1" applyBorder="1" applyAlignment="1">
      <alignment horizontal="center" vertical="center"/>
    </xf>
    <xf numFmtId="38" fontId="5" fillId="2" borderId="52" xfId="0" applyNumberFormat="1" applyFont="1" applyFill="1" applyBorder="1" applyAlignment="1">
      <alignment horizontal="center" vertical="center" wrapText="1"/>
    </xf>
    <xf numFmtId="38" fontId="5" fillId="2" borderId="0" xfId="0" applyNumberFormat="1" applyFont="1" applyFill="1" applyBorder="1" applyAlignment="1">
      <alignment horizontal="center" vertical="center" wrapText="1"/>
    </xf>
    <xf numFmtId="38" fontId="5" fillId="2" borderId="161" xfId="0" applyNumberFormat="1" applyFont="1" applyFill="1" applyBorder="1" applyAlignment="1">
      <alignment horizontal="center" vertical="center" wrapText="1"/>
    </xf>
    <xf numFmtId="38" fontId="5" fillId="3" borderId="135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171" xfId="0" applyNumberFormat="1" applyFont="1" applyFill="1" applyBorder="1" applyAlignment="1">
      <alignment horizontal="center" vertical="center"/>
    </xf>
    <xf numFmtId="0" fontId="5" fillId="4" borderId="160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center" vertical="center"/>
    </xf>
    <xf numFmtId="38" fontId="5" fillId="2" borderId="170" xfId="0" applyNumberFormat="1" applyFont="1" applyFill="1" applyBorder="1" applyAlignment="1">
      <alignment horizontal="center" vertical="center"/>
    </xf>
    <xf numFmtId="38" fontId="5" fillId="2" borderId="165" xfId="0" applyNumberFormat="1" applyFont="1" applyFill="1" applyBorder="1" applyAlignment="1">
      <alignment horizontal="center" vertical="center"/>
    </xf>
    <xf numFmtId="38" fontId="5" fillId="2" borderId="166" xfId="0" applyNumberFormat="1" applyFont="1" applyFill="1" applyBorder="1" applyAlignment="1">
      <alignment horizontal="center" vertical="center"/>
    </xf>
    <xf numFmtId="38" fontId="5" fillId="3" borderId="165" xfId="0" applyNumberFormat="1" applyFont="1" applyFill="1" applyBorder="1" applyAlignment="1">
      <alignment horizontal="center" vertical="center"/>
    </xf>
    <xf numFmtId="38" fontId="5" fillId="3" borderId="166" xfId="0" applyNumberFormat="1" applyFont="1" applyFill="1" applyBorder="1" applyAlignment="1">
      <alignment horizontal="center" vertical="center"/>
    </xf>
    <xf numFmtId="38" fontId="5" fillId="2" borderId="52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61" xfId="0" applyNumberFormat="1" applyFont="1" applyFill="1" applyBorder="1" applyAlignment="1">
      <alignment horizontal="center" vertical="center"/>
    </xf>
    <xf numFmtId="38" fontId="5" fillId="3" borderId="162" xfId="0" applyNumberFormat="1" applyFont="1" applyFill="1" applyBorder="1" applyAlignment="1">
      <alignment horizontal="center" vertical="center"/>
    </xf>
    <xf numFmtId="38" fontId="5" fillId="3" borderId="132" xfId="0" applyNumberFormat="1" applyFont="1" applyFill="1" applyBorder="1" applyAlignment="1">
      <alignment horizontal="center" vertical="center"/>
    </xf>
    <xf numFmtId="38" fontId="5" fillId="3" borderId="163" xfId="0" applyNumberFormat="1" applyFont="1" applyFill="1" applyBorder="1" applyAlignment="1">
      <alignment horizontal="center" vertical="center"/>
    </xf>
    <xf numFmtId="38" fontId="5" fillId="2" borderId="169" xfId="0" applyNumberFormat="1" applyFont="1" applyFill="1" applyBorder="1" applyAlignment="1">
      <alignment horizontal="center" vertical="center" wrapText="1"/>
    </xf>
    <xf numFmtId="38" fontId="5" fillId="2" borderId="132" xfId="0" applyNumberFormat="1" applyFont="1" applyFill="1" applyBorder="1" applyAlignment="1">
      <alignment horizontal="center" vertical="center" wrapText="1"/>
    </xf>
    <xf numFmtId="38" fontId="5" fillId="2" borderId="156" xfId="0" applyNumberFormat="1" applyFont="1" applyFill="1" applyBorder="1" applyAlignment="1">
      <alignment horizontal="center" vertical="center" wrapText="1"/>
    </xf>
    <xf numFmtId="38" fontId="5" fillId="2" borderId="128" xfId="0" applyNumberFormat="1" applyFont="1" applyFill="1" applyBorder="1" applyAlignment="1">
      <alignment horizontal="center" vertical="center" wrapText="1"/>
    </xf>
    <xf numFmtId="38" fontId="5" fillId="2" borderId="134" xfId="0" applyNumberFormat="1" applyFont="1" applyFill="1" applyBorder="1" applyAlignment="1">
      <alignment horizontal="center" vertical="center" wrapText="1"/>
    </xf>
    <xf numFmtId="38" fontId="5" fillId="2" borderId="163" xfId="0" applyNumberFormat="1" applyFont="1" applyFill="1" applyBorder="1" applyAlignment="1">
      <alignment horizontal="center" vertical="center" wrapText="1"/>
    </xf>
    <xf numFmtId="0" fontId="5" fillId="0" borderId="167" xfId="0" applyNumberFormat="1" applyFont="1" applyBorder="1" applyAlignment="1">
      <alignment horizontal="center" vertical="center"/>
    </xf>
    <xf numFmtId="0" fontId="5" fillId="0" borderId="168" xfId="0" applyNumberFormat="1" applyFont="1" applyBorder="1" applyAlignment="1">
      <alignment horizontal="center" vertical="center"/>
    </xf>
    <xf numFmtId="0" fontId="5" fillId="0" borderId="147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 applyProtection="1">
      <alignment horizontal="center" vertical="center"/>
      <protection locked="0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142" xfId="0" applyNumberFormat="1" applyFont="1" applyBorder="1" applyAlignment="1" applyProtection="1">
      <alignment horizontal="center" vertical="center"/>
      <protection locked="0"/>
    </xf>
    <xf numFmtId="0" fontId="5" fillId="0" borderId="91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142" xfId="0" applyNumberFormat="1" applyFont="1" applyBorder="1" applyAlignment="1">
      <alignment horizontal="center" vertical="center"/>
    </xf>
    <xf numFmtId="38" fontId="5" fillId="3" borderId="164" xfId="0" applyNumberFormat="1" applyFont="1" applyFill="1" applyBorder="1" applyAlignment="1">
      <alignment horizontal="center" vertical="center"/>
    </xf>
    <xf numFmtId="0" fontId="5" fillId="0" borderId="170" xfId="0" applyNumberFormat="1" applyFont="1" applyBorder="1" applyAlignment="1">
      <alignment horizontal="center" vertical="center" wrapText="1"/>
    </xf>
    <xf numFmtId="0" fontId="5" fillId="0" borderId="165" xfId="0" applyNumberFormat="1" applyFont="1" applyBorder="1" applyAlignment="1">
      <alignment horizontal="center" vertical="center" wrapText="1"/>
    </xf>
    <xf numFmtId="0" fontId="5" fillId="0" borderId="172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42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distributed" vertical="center"/>
    </xf>
    <xf numFmtId="0" fontId="5" fillId="0" borderId="30" xfId="0" applyNumberFormat="1" applyFont="1" applyBorder="1" applyAlignment="1">
      <alignment horizontal="distributed" vertical="center"/>
    </xf>
    <xf numFmtId="0" fontId="5" fillId="0" borderId="142" xfId="0" applyNumberFormat="1" applyFont="1" applyBorder="1" applyAlignment="1">
      <alignment horizontal="distributed" vertical="center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4" borderId="170" xfId="0" applyNumberFormat="1" applyFont="1" applyFill="1" applyBorder="1" applyAlignment="1">
      <alignment horizontal="center" vertical="center"/>
    </xf>
    <xf numFmtId="0" fontId="5" fillId="4" borderId="165" xfId="0" applyNumberFormat="1" applyFont="1" applyFill="1" applyBorder="1" applyAlignment="1">
      <alignment horizontal="center" vertical="center"/>
    </xf>
    <xf numFmtId="0" fontId="5" fillId="4" borderId="172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/>
    </xf>
    <xf numFmtId="0" fontId="5" fillId="4" borderId="42" xfId="0" applyNumberFormat="1" applyFont="1" applyFill="1" applyBorder="1" applyAlignment="1">
      <alignment horizontal="center" vertical="center"/>
    </xf>
    <xf numFmtId="176" fontId="5" fillId="2" borderId="170" xfId="0" applyNumberFormat="1" applyFont="1" applyFill="1" applyBorder="1" applyAlignment="1">
      <alignment horizontal="center" vertical="center" wrapText="1"/>
    </xf>
    <xf numFmtId="176" fontId="6" fillId="2" borderId="172" xfId="2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176" fontId="5" fillId="2" borderId="142" xfId="0" applyNumberFormat="1" applyFont="1" applyFill="1" applyBorder="1" applyAlignment="1">
      <alignment horizontal="center" vertical="center" wrapText="1"/>
    </xf>
    <xf numFmtId="176" fontId="5" fillId="2" borderId="170" xfId="0" applyNumberFormat="1" applyFont="1" applyFill="1" applyBorder="1" applyAlignment="1">
      <alignment horizontal="center" vertical="center"/>
    </xf>
    <xf numFmtId="176" fontId="5" fillId="2" borderId="165" xfId="0" applyNumberFormat="1" applyFont="1" applyFill="1" applyBorder="1" applyAlignment="1">
      <alignment horizontal="center" vertical="center"/>
    </xf>
    <xf numFmtId="176" fontId="6" fillId="2" borderId="166" xfId="2" applyNumberFormat="1" applyFont="1" applyFill="1" applyBorder="1" applyAlignment="1">
      <alignment horizontal="center" vertical="center"/>
    </xf>
    <xf numFmtId="176" fontId="5" fillId="3" borderId="165" xfId="0" applyNumberFormat="1" applyFont="1" applyFill="1" applyBorder="1" applyAlignment="1">
      <alignment horizontal="center" vertical="center"/>
    </xf>
    <xf numFmtId="176" fontId="6" fillId="3" borderId="165" xfId="2" applyNumberFormat="1" applyFont="1" applyFill="1" applyBorder="1" applyAlignment="1">
      <alignment horizontal="center" vertical="center"/>
    </xf>
    <xf numFmtId="176" fontId="5" fillId="2" borderId="156" xfId="0" applyNumberFormat="1" applyFont="1" applyFill="1" applyBorder="1" applyAlignment="1">
      <alignment horizontal="center" vertical="center" wrapText="1"/>
    </xf>
    <xf numFmtId="0" fontId="0" fillId="0" borderId="128" xfId="0" applyBorder="1"/>
    <xf numFmtId="0" fontId="0" fillId="0" borderId="133" xfId="0" applyBorder="1"/>
    <xf numFmtId="176" fontId="5" fillId="3" borderId="128" xfId="0" applyNumberFormat="1" applyFont="1" applyFill="1" applyBorder="1" applyAlignment="1">
      <alignment horizontal="center"/>
    </xf>
    <xf numFmtId="176" fontId="6" fillId="3" borderId="128" xfId="2" applyNumberFormat="1" applyFont="1" applyFill="1" applyBorder="1" applyAlignment="1">
      <alignment horizontal="center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252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6"/>
  <sheetViews>
    <sheetView tabSelected="1" topLeftCell="A10" zoomScale="90" zoomScaleNormal="100" workbookViewId="0">
      <selection activeCell="H36" sqref="H36:I36"/>
    </sheetView>
  </sheetViews>
  <sheetFormatPr defaultRowHeight="13.5" x14ac:dyDescent="0.15"/>
  <cols>
    <col min="1" max="1" width="3.375" customWidth="1"/>
    <col min="2" max="2" width="5.125" customWidth="1"/>
    <col min="3" max="4" width="6.75" customWidth="1"/>
    <col min="5" max="5" width="5.375" customWidth="1"/>
    <col min="6" max="7" width="7.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1" width="5.375" customWidth="1"/>
    <col min="22" max="22" width="6.875" customWidth="1"/>
  </cols>
  <sheetData>
    <row r="1" spans="2:26" ht="17.25" x14ac:dyDescent="0.15">
      <c r="B1" s="3" t="s">
        <v>270</v>
      </c>
    </row>
    <row r="2" spans="2:26" s="4" customFormat="1" ht="12.75" thickBot="1" x14ac:dyDescent="0.2">
      <c r="D2" s="5" t="s">
        <v>0</v>
      </c>
    </row>
    <row r="3" spans="2:26" s="6" customFormat="1" ht="11.25" customHeight="1" x14ac:dyDescent="0.15">
      <c r="B3" s="538" t="s">
        <v>1</v>
      </c>
      <c r="C3" s="541" t="s">
        <v>268</v>
      </c>
      <c r="D3" s="541" t="s">
        <v>267</v>
      </c>
      <c r="E3" s="544" t="s">
        <v>2</v>
      </c>
      <c r="F3" s="545"/>
      <c r="G3" s="545"/>
      <c r="H3" s="545"/>
      <c r="I3" s="545"/>
      <c r="J3" s="545"/>
      <c r="K3" s="545"/>
      <c r="L3" s="545"/>
      <c r="M3" s="546" t="s">
        <v>3</v>
      </c>
      <c r="N3" s="547"/>
      <c r="O3" s="547"/>
      <c r="P3" s="547"/>
      <c r="Q3" s="548"/>
      <c r="R3" s="2" t="s">
        <v>4</v>
      </c>
      <c r="S3" s="1"/>
      <c r="T3" s="1"/>
      <c r="U3" s="1"/>
      <c r="V3" s="526"/>
    </row>
    <row r="4" spans="2:26" s="6" customFormat="1" ht="11.25" customHeight="1" x14ac:dyDescent="0.15">
      <c r="B4" s="539"/>
      <c r="C4" s="542"/>
      <c r="D4" s="542"/>
      <c r="E4" s="530" t="s">
        <v>5</v>
      </c>
      <c r="F4" s="531"/>
      <c r="G4" s="532"/>
      <c r="H4" s="533" t="s">
        <v>6</v>
      </c>
      <c r="I4" s="534"/>
      <c r="J4" s="534"/>
      <c r="K4" s="534"/>
      <c r="L4" s="534"/>
      <c r="M4" s="535" t="s">
        <v>6</v>
      </c>
      <c r="N4" s="536"/>
      <c r="O4" s="536"/>
      <c r="P4" s="536"/>
      <c r="Q4" s="537"/>
      <c r="R4" s="527"/>
      <c r="S4" s="528"/>
      <c r="T4" s="528"/>
      <c r="U4" s="528"/>
      <c r="V4" s="529"/>
    </row>
    <row r="5" spans="2:26" s="6" customFormat="1" ht="11.25" thickBot="1" x14ac:dyDescent="0.2">
      <c r="B5" s="540"/>
      <c r="C5" s="543"/>
      <c r="D5" s="543"/>
      <c r="E5" s="7" t="s">
        <v>7</v>
      </c>
      <c r="F5" s="8" t="s">
        <v>8</v>
      </c>
      <c r="G5" s="7" t="s">
        <v>9</v>
      </c>
      <c r="H5" s="9" t="s">
        <v>10</v>
      </c>
      <c r="I5" s="10" t="s">
        <v>11</v>
      </c>
      <c r="J5" s="10" t="s">
        <v>12</v>
      </c>
      <c r="K5" s="11" t="s">
        <v>13</v>
      </c>
      <c r="L5" s="12" t="s">
        <v>14</v>
      </c>
      <c r="M5" s="13" t="s">
        <v>10</v>
      </c>
      <c r="N5" s="14" t="s">
        <v>11</v>
      </c>
      <c r="O5" s="14" t="s">
        <v>12</v>
      </c>
      <c r="P5" s="15" t="s">
        <v>13</v>
      </c>
      <c r="Q5" s="16" t="s">
        <v>14</v>
      </c>
      <c r="R5" s="17" t="s">
        <v>10</v>
      </c>
      <c r="S5" s="18" t="s">
        <v>11</v>
      </c>
      <c r="T5" s="18" t="s">
        <v>12</v>
      </c>
      <c r="U5" s="19" t="s">
        <v>13</v>
      </c>
      <c r="V5" s="20" t="s">
        <v>14</v>
      </c>
    </row>
    <row r="6" spans="2:26" s="21" customFormat="1" ht="12" x14ac:dyDescent="0.15">
      <c r="B6" s="22">
        <v>4</v>
      </c>
      <c r="C6" s="421">
        <f>'R2(月別・専有)'!C33</f>
        <v>14</v>
      </c>
      <c r="D6" s="23">
        <f>+'R2(月別・専有)'!D33</f>
        <v>27</v>
      </c>
      <c r="E6" s="372">
        <f>'R2(月別・専有)'!AC33</f>
        <v>133</v>
      </c>
      <c r="F6" s="63">
        <f>+'R2(月別・専有)'!W33</f>
        <v>42600</v>
      </c>
      <c r="G6" s="25">
        <f>+'R2(月別・専有)'!X33</f>
        <v>0</v>
      </c>
      <c r="H6" s="372">
        <f>+'R2(月別・専有)'!Y33</f>
        <v>25</v>
      </c>
      <c r="I6" s="62">
        <f>+'R2(月別・専有)'!Z33</f>
        <v>3</v>
      </c>
      <c r="J6" s="62">
        <f>+'R2(月別・専有)'!AA33</f>
        <v>1</v>
      </c>
      <c r="K6" s="63">
        <f>+'R2(月別・専有)'!AB33</f>
        <v>104</v>
      </c>
      <c r="L6" s="24">
        <f>SUM(H6:K6)</f>
        <v>133</v>
      </c>
      <c r="M6" s="373">
        <f>+'R2(月別・専有)'!AD33</f>
        <v>77</v>
      </c>
      <c r="N6" s="62">
        <f>+'R2(月別・専有)'!AE33</f>
        <v>88</v>
      </c>
      <c r="O6" s="62">
        <f>+'R2(月別・専有)'!AF33</f>
        <v>1</v>
      </c>
      <c r="P6" s="374">
        <f>+'R2(月別・専有)'!AG33</f>
        <v>49</v>
      </c>
      <c r="Q6" s="36">
        <f t="shared" ref="Q6:Q11" si="0">SUM(M6:P6)</f>
        <v>215</v>
      </c>
      <c r="R6" s="30">
        <f>H6+M6</f>
        <v>102</v>
      </c>
      <c r="S6" s="31">
        <f t="shared" ref="S6:S17" si="1">I6+N6</f>
        <v>91</v>
      </c>
      <c r="T6" s="31">
        <f t="shared" ref="T6:T17" si="2">J6+O6</f>
        <v>2</v>
      </c>
      <c r="U6" s="32">
        <f t="shared" ref="U6:U17" si="3">K6+P6</f>
        <v>153</v>
      </c>
      <c r="V6" s="33">
        <f>SUM(R6:U6)</f>
        <v>348</v>
      </c>
    </row>
    <row r="7" spans="2:26" s="21" customFormat="1" ht="12" x14ac:dyDescent="0.15">
      <c r="B7" s="34">
        <v>5</v>
      </c>
      <c r="C7" s="422">
        <f>'R2(月別・専有)'!C39</f>
        <v>0</v>
      </c>
      <c r="D7" s="35">
        <f>'R2(月別・専有)'!D39</f>
        <v>0</v>
      </c>
      <c r="E7" s="27">
        <f>'R2(月別・専有)'!AC39</f>
        <v>0</v>
      </c>
      <c r="F7" s="26">
        <f>'R2(月別・専有)'!W39</f>
        <v>0</v>
      </c>
      <c r="G7" s="24">
        <f>'R2(月別・専有)'!X39</f>
        <v>0</v>
      </c>
      <c r="H7" s="27">
        <f>'R2(月別・専有)'!Y39</f>
        <v>0</v>
      </c>
      <c r="I7" s="28">
        <f>'R2(月別・専有)'!Z39</f>
        <v>0</v>
      </c>
      <c r="J7" s="28">
        <f>'R2(月別・専有)'!AA39</f>
        <v>0</v>
      </c>
      <c r="K7" s="36">
        <f>'R2(月別・専有)'!AB39</f>
        <v>0</v>
      </c>
      <c r="L7" s="24">
        <f t="shared" ref="L7:L17" si="4">SUM(H7:K7)</f>
        <v>0</v>
      </c>
      <c r="M7" s="29">
        <f>'R2(月別・専有)'!AD39</f>
        <v>0</v>
      </c>
      <c r="N7" s="28">
        <f>'R2(月別・専有)'!AE39</f>
        <v>0</v>
      </c>
      <c r="O7" s="28">
        <f>'R2(月別・専有)'!AF39</f>
        <v>0</v>
      </c>
      <c r="P7" s="25">
        <f>'R2(月別・専有)'!AG39</f>
        <v>0</v>
      </c>
      <c r="Q7" s="36">
        <f t="shared" si="0"/>
        <v>0</v>
      </c>
      <c r="R7" s="29">
        <f t="shared" ref="R7:R17" si="5">H7+M7</f>
        <v>0</v>
      </c>
      <c r="S7" s="28">
        <f t="shared" si="1"/>
        <v>0</v>
      </c>
      <c r="T7" s="28">
        <f t="shared" si="2"/>
        <v>0</v>
      </c>
      <c r="U7" s="25">
        <f t="shared" si="3"/>
        <v>0</v>
      </c>
      <c r="V7" s="23">
        <f t="shared" ref="V7:V17" si="6">SUM(R7:U7)</f>
        <v>0</v>
      </c>
      <c r="Z7" s="439"/>
    </row>
    <row r="8" spans="2:26" s="21" customFormat="1" ht="12" x14ac:dyDescent="0.15">
      <c r="B8" s="34">
        <v>6</v>
      </c>
      <c r="C8" s="370">
        <f>'R2(月別・専有)'!C75</f>
        <v>29</v>
      </c>
      <c r="D8" s="23">
        <f>'R2(月別・専有)'!D75</f>
        <v>34</v>
      </c>
      <c r="E8" s="27">
        <f>'R2(月別・専有)'!AC75</f>
        <v>11</v>
      </c>
      <c r="F8" s="26">
        <f>'R2(月別・専有)'!W75</f>
        <v>2360</v>
      </c>
      <c r="G8" s="24">
        <f>'R2(月別・専有)'!X75</f>
        <v>0</v>
      </c>
      <c r="H8" s="27">
        <f>'R2(月別・専有)'!Y75</f>
        <v>3</v>
      </c>
      <c r="I8" s="28">
        <f>'R2(月別・専有)'!Z75</f>
        <v>0</v>
      </c>
      <c r="J8" s="28">
        <f>'R2(月別・専有)'!AA75</f>
        <v>0</v>
      </c>
      <c r="K8" s="26">
        <f>'R2(月別・専有)'!AB75</f>
        <v>8</v>
      </c>
      <c r="L8" s="24">
        <f t="shared" si="4"/>
        <v>11</v>
      </c>
      <c r="M8" s="29">
        <f>'R2(月別・専有)'!AD75</f>
        <v>124</v>
      </c>
      <c r="N8" s="28">
        <f>'R2(月別・専有)'!AE75</f>
        <v>338</v>
      </c>
      <c r="O8" s="28">
        <f>'R2(月別・専有)'!AF75</f>
        <v>0</v>
      </c>
      <c r="P8" s="25">
        <f>'R2(月別・専有)'!AG75</f>
        <v>118</v>
      </c>
      <c r="Q8" s="36">
        <f t="shared" si="0"/>
        <v>580</v>
      </c>
      <c r="R8" s="29">
        <f t="shared" si="5"/>
        <v>127</v>
      </c>
      <c r="S8" s="28">
        <f t="shared" si="1"/>
        <v>338</v>
      </c>
      <c r="T8" s="28">
        <f t="shared" si="2"/>
        <v>0</v>
      </c>
      <c r="U8" s="25">
        <f t="shared" si="3"/>
        <v>126</v>
      </c>
      <c r="V8" s="23">
        <f t="shared" si="6"/>
        <v>591</v>
      </c>
    </row>
    <row r="9" spans="2:26" s="21" customFormat="1" ht="12" x14ac:dyDescent="0.15">
      <c r="B9" s="34">
        <v>7</v>
      </c>
      <c r="C9" s="35">
        <f>'R2(月別・専有)'!C99</f>
        <v>21</v>
      </c>
      <c r="D9" s="35">
        <f>'R2(月別・専有)'!D99</f>
        <v>22</v>
      </c>
      <c r="E9" s="27">
        <f>'R2(月別・専有)'!AC99</f>
        <v>19</v>
      </c>
      <c r="F9" s="63">
        <f>'R2(月別・専有)'!W99</f>
        <v>3540</v>
      </c>
      <c r="G9" s="24">
        <f>'R2(月別・専有)'!X99</f>
        <v>0</v>
      </c>
      <c r="H9" s="27">
        <f>'R2(月別・専有)'!Y99</f>
        <v>6</v>
      </c>
      <c r="I9" s="28">
        <f>'R2(月別・専有)'!Z99</f>
        <v>7</v>
      </c>
      <c r="J9" s="28">
        <f>'R2(月別・専有)'!AA99</f>
        <v>0</v>
      </c>
      <c r="K9" s="26">
        <f>'R2(月別・専有)'!AB99</f>
        <v>6</v>
      </c>
      <c r="L9" s="24">
        <f t="shared" si="4"/>
        <v>19</v>
      </c>
      <c r="M9" s="29">
        <f>'R2(月別・専有)'!AD99</f>
        <v>35</v>
      </c>
      <c r="N9" s="28">
        <f>'R2(月別・専有)'!AE99</f>
        <v>265</v>
      </c>
      <c r="O9" s="28">
        <f>'R2(月別・専有)'!AF99</f>
        <v>1</v>
      </c>
      <c r="P9" s="25">
        <f>'R2(月別・専有)'!AG99</f>
        <v>65</v>
      </c>
      <c r="Q9" s="36">
        <f t="shared" si="0"/>
        <v>366</v>
      </c>
      <c r="R9" s="29">
        <f t="shared" si="5"/>
        <v>41</v>
      </c>
      <c r="S9" s="28">
        <f t="shared" si="1"/>
        <v>272</v>
      </c>
      <c r="T9" s="28">
        <f t="shared" si="2"/>
        <v>1</v>
      </c>
      <c r="U9" s="25">
        <f t="shared" si="3"/>
        <v>71</v>
      </c>
      <c r="V9" s="23">
        <f t="shared" si="6"/>
        <v>385</v>
      </c>
    </row>
    <row r="10" spans="2:26" s="21" customFormat="1" ht="12" x14ac:dyDescent="0.15">
      <c r="B10" s="34">
        <v>8</v>
      </c>
      <c r="C10" s="35">
        <f>'R2(月別・専有)'!C121</f>
        <v>17</v>
      </c>
      <c r="D10" s="35">
        <f>'R2(月別・専有)'!D121</f>
        <v>20</v>
      </c>
      <c r="E10" s="27">
        <f>'R2(月別・専有)'!AC121</f>
        <v>65</v>
      </c>
      <c r="F10" s="63">
        <f>'R2(月別・専有)'!W121</f>
        <v>11800</v>
      </c>
      <c r="G10" s="24">
        <f>'R2(月別・専有)'!X121</f>
        <v>0</v>
      </c>
      <c r="H10" s="41">
        <f>'R2(月別・専有)'!Y121</f>
        <v>0</v>
      </c>
      <c r="I10" s="38">
        <f>'R2(月別・専有)'!Z121</f>
        <v>0</v>
      </c>
      <c r="J10" s="40">
        <f>'R2(月別・専有)'!AA121</f>
        <v>0</v>
      </c>
      <c r="K10" s="371">
        <f>'R2(月別・専有)'!AB121</f>
        <v>65</v>
      </c>
      <c r="L10" s="24">
        <f t="shared" si="4"/>
        <v>65</v>
      </c>
      <c r="M10" s="37">
        <f>'R2(月別・専有)'!AD121</f>
        <v>17</v>
      </c>
      <c r="N10" s="38">
        <f>'R2(月別・専有)'!AE121</f>
        <v>192</v>
      </c>
      <c r="O10" s="38">
        <f>'R2(月別・専有)'!AF121</f>
        <v>0</v>
      </c>
      <c r="P10" s="39">
        <f>'R2(月別・専有)'!AG121</f>
        <v>52</v>
      </c>
      <c r="Q10" s="36">
        <f t="shared" si="0"/>
        <v>261</v>
      </c>
      <c r="R10" s="29">
        <f t="shared" si="5"/>
        <v>17</v>
      </c>
      <c r="S10" s="28">
        <f t="shared" si="1"/>
        <v>192</v>
      </c>
      <c r="T10" s="28">
        <f t="shared" si="2"/>
        <v>0</v>
      </c>
      <c r="U10" s="25">
        <f t="shared" si="3"/>
        <v>117</v>
      </c>
      <c r="V10" s="23">
        <f t="shared" si="6"/>
        <v>326</v>
      </c>
    </row>
    <row r="11" spans="2:26" s="21" customFormat="1" ht="12" x14ac:dyDescent="0.15">
      <c r="B11" s="34">
        <v>9</v>
      </c>
      <c r="C11" s="35">
        <f>'R2(月別・専有)'!C153</f>
        <v>22</v>
      </c>
      <c r="D11" s="35">
        <f>'R2(月別・専有)'!D153</f>
        <v>30</v>
      </c>
      <c r="E11" s="27">
        <f>'R2(月別・専有)'!AC153</f>
        <v>86</v>
      </c>
      <c r="F11" s="26">
        <f>'R2(月別・専有)'!W153</f>
        <v>15340</v>
      </c>
      <c r="G11" s="24">
        <f>'R2(月別・専有)'!X153</f>
        <v>0</v>
      </c>
      <c r="H11" s="27">
        <f>'R2(月別・専有)'!Y153</f>
        <v>61</v>
      </c>
      <c r="I11" s="28">
        <f>'R2(月別・専有)'!Z153</f>
        <v>0</v>
      </c>
      <c r="J11" s="38">
        <f>'R2(月別・専有)'!AA153</f>
        <v>6</v>
      </c>
      <c r="K11" s="26">
        <f>'R2(月別・専有)'!AB153</f>
        <v>19</v>
      </c>
      <c r="L11" s="24">
        <f t="shared" si="4"/>
        <v>86</v>
      </c>
      <c r="M11" s="29">
        <f>'R2(月別・専有)'!AD153</f>
        <v>98</v>
      </c>
      <c r="N11" s="28">
        <f>'R2(月別・専有)'!AE153</f>
        <v>228</v>
      </c>
      <c r="O11" s="28">
        <f>'R2(月別・専有)'!AF153</f>
        <v>0</v>
      </c>
      <c r="P11" s="25">
        <f>'R2(月別・専有)'!AG153</f>
        <v>83</v>
      </c>
      <c r="Q11" s="36">
        <f t="shared" si="0"/>
        <v>409</v>
      </c>
      <c r="R11" s="29">
        <f t="shared" si="5"/>
        <v>159</v>
      </c>
      <c r="S11" s="28">
        <f t="shared" si="1"/>
        <v>228</v>
      </c>
      <c r="T11" s="28">
        <f t="shared" si="2"/>
        <v>6</v>
      </c>
      <c r="U11" s="25">
        <f t="shared" si="3"/>
        <v>102</v>
      </c>
      <c r="V11" s="23">
        <f t="shared" si="6"/>
        <v>495</v>
      </c>
    </row>
    <row r="12" spans="2:26" s="21" customFormat="1" ht="12" x14ac:dyDescent="0.15">
      <c r="B12" s="34">
        <v>10</v>
      </c>
      <c r="C12" s="35">
        <f>'R2(月別・専有)'!C181</f>
        <v>24</v>
      </c>
      <c r="D12" s="35">
        <f>'R2(月別・専有)'!D181</f>
        <v>26</v>
      </c>
      <c r="E12" s="27">
        <f>'R2(月別・専有)'!AC181</f>
        <v>13</v>
      </c>
      <c r="F12" s="26">
        <f>'R2(月別・専有)'!W181</f>
        <v>4720</v>
      </c>
      <c r="G12" s="24">
        <f>'R2(月別・専有)'!X181</f>
        <v>0</v>
      </c>
      <c r="H12" s="27">
        <f>'R2(月別・専有)'!Y181</f>
        <v>0</v>
      </c>
      <c r="I12" s="28">
        <f>'R2(月別・専有)'!Z181</f>
        <v>0</v>
      </c>
      <c r="J12" s="28">
        <f>'R2(月別・専有)'!AA181</f>
        <v>0</v>
      </c>
      <c r="K12" s="26">
        <f>'R2(月別・専有)'!AB181</f>
        <v>13</v>
      </c>
      <c r="L12" s="24">
        <f t="shared" si="4"/>
        <v>13</v>
      </c>
      <c r="M12" s="29">
        <f>'R2(月別・専有)'!AD181</f>
        <v>127</v>
      </c>
      <c r="N12" s="28">
        <f>'R2(月別・専有)'!AE181</f>
        <v>154</v>
      </c>
      <c r="O12" s="28">
        <f>'R2(月別・専有)'!AF181</f>
        <v>0</v>
      </c>
      <c r="P12" s="25">
        <f>'R2(月別・専有)'!AG181</f>
        <v>61</v>
      </c>
      <c r="Q12" s="36">
        <f t="shared" ref="Q12:Q17" si="7">SUM(M12:P12)</f>
        <v>342</v>
      </c>
      <c r="R12" s="29">
        <f t="shared" si="5"/>
        <v>127</v>
      </c>
      <c r="S12" s="28">
        <f t="shared" si="1"/>
        <v>154</v>
      </c>
      <c r="T12" s="28">
        <f t="shared" si="2"/>
        <v>0</v>
      </c>
      <c r="U12" s="25">
        <f t="shared" si="3"/>
        <v>74</v>
      </c>
      <c r="V12" s="23">
        <f t="shared" si="6"/>
        <v>355</v>
      </c>
    </row>
    <row r="13" spans="2:26" s="21" customFormat="1" ht="12" x14ac:dyDescent="0.15">
      <c r="B13" s="34">
        <v>11</v>
      </c>
      <c r="C13" s="35">
        <f>'R2(月別・専有)'!C237</f>
        <v>29</v>
      </c>
      <c r="D13" s="35">
        <f>'R2(月別・専有)'!D237</f>
        <v>54</v>
      </c>
      <c r="E13" s="27">
        <f>'R2(月別・専有)'!AC237</f>
        <v>263</v>
      </c>
      <c r="F13" s="26">
        <f>'R2(月別・専有)'!W237</f>
        <v>64610</v>
      </c>
      <c r="G13" s="24">
        <f>'R2(月別・専有)'!X237</f>
        <v>0</v>
      </c>
      <c r="H13" s="27">
        <f>'R2(月別・専有)'!Y237</f>
        <v>21</v>
      </c>
      <c r="I13" s="28">
        <f>'R2(月別・専有)'!Z237</f>
        <v>108</v>
      </c>
      <c r="J13" s="28">
        <f>'R2(月別・専有)'!AA237</f>
        <v>5</v>
      </c>
      <c r="K13" s="26">
        <f>'R2(月別・専有)'!AB237</f>
        <v>129</v>
      </c>
      <c r="L13" s="24">
        <f t="shared" si="4"/>
        <v>263</v>
      </c>
      <c r="M13" s="29">
        <f>'R2(月別・専有)'!AD237</f>
        <v>157</v>
      </c>
      <c r="N13" s="28">
        <f>'R2(月別・専有)'!AE237</f>
        <v>169</v>
      </c>
      <c r="O13" s="28">
        <f>'R2(月別・専有)'!AF237</f>
        <v>0</v>
      </c>
      <c r="P13" s="25">
        <f>'R2(月別・専有)'!AG237</f>
        <v>97</v>
      </c>
      <c r="Q13" s="36">
        <f t="shared" si="7"/>
        <v>423</v>
      </c>
      <c r="R13" s="29">
        <f t="shared" si="5"/>
        <v>178</v>
      </c>
      <c r="S13" s="28">
        <f t="shared" si="1"/>
        <v>277</v>
      </c>
      <c r="T13" s="28">
        <f t="shared" si="2"/>
        <v>5</v>
      </c>
      <c r="U13" s="25">
        <f t="shared" si="3"/>
        <v>226</v>
      </c>
      <c r="V13" s="23">
        <f t="shared" si="6"/>
        <v>686</v>
      </c>
    </row>
    <row r="14" spans="2:26" s="21" customFormat="1" ht="12" x14ac:dyDescent="0.15">
      <c r="B14" s="34">
        <v>12</v>
      </c>
      <c r="C14" s="35">
        <f>'R2(月別・専有)'!C297</f>
        <v>19</v>
      </c>
      <c r="D14" s="35">
        <f>'R2(月別・専有)'!D297</f>
        <v>58</v>
      </c>
      <c r="E14" s="27">
        <f>'R2(月別・専有)'!AC297</f>
        <v>509</v>
      </c>
      <c r="F14" s="26">
        <f>'R2(月別・専有)'!W297</f>
        <v>111470</v>
      </c>
      <c r="G14" s="24">
        <f>'R2(月別・専有)'!X297</f>
        <v>0</v>
      </c>
      <c r="H14" s="27">
        <f>'R2(月別・専有)'!Y297</f>
        <v>82</v>
      </c>
      <c r="I14" s="28">
        <f>'R2(月別・専有)'!Z297</f>
        <v>182</v>
      </c>
      <c r="J14" s="28">
        <f>'R2(月別・専有)'!AA297</f>
        <v>28</v>
      </c>
      <c r="K14" s="26">
        <f>'R2(月別・専有)'!AB297</f>
        <v>217</v>
      </c>
      <c r="L14" s="24">
        <f t="shared" si="4"/>
        <v>509</v>
      </c>
      <c r="M14" s="29">
        <f>'R2(月別・専有)'!AD297</f>
        <v>8</v>
      </c>
      <c r="N14" s="28">
        <f>'R2(月別・専有)'!AE297</f>
        <v>159</v>
      </c>
      <c r="O14" s="28">
        <f>'R2(月別・専有)'!AF297</f>
        <v>2</v>
      </c>
      <c r="P14" s="25">
        <f>'R2(月別・専有)'!AG297</f>
        <v>46</v>
      </c>
      <c r="Q14" s="36">
        <f t="shared" si="7"/>
        <v>215</v>
      </c>
      <c r="R14" s="29">
        <f t="shared" si="5"/>
        <v>90</v>
      </c>
      <c r="S14" s="28">
        <f t="shared" si="1"/>
        <v>341</v>
      </c>
      <c r="T14" s="28">
        <f t="shared" si="2"/>
        <v>30</v>
      </c>
      <c r="U14" s="25">
        <f t="shared" si="3"/>
        <v>263</v>
      </c>
      <c r="V14" s="23">
        <f t="shared" si="6"/>
        <v>724</v>
      </c>
    </row>
    <row r="15" spans="2:26" s="21" customFormat="1" ht="12" x14ac:dyDescent="0.15">
      <c r="B15" s="34">
        <v>1</v>
      </c>
      <c r="C15" s="35">
        <f>'R2(月別・専有)'!C347</f>
        <v>22</v>
      </c>
      <c r="D15" s="35">
        <f>'R2(月別・専有)'!D347</f>
        <v>46</v>
      </c>
      <c r="E15" s="27">
        <f>'R2(月別・専有)'!AC347</f>
        <v>450</v>
      </c>
      <c r="F15" s="26">
        <f>'R2(月別・専有)'!W347</f>
        <v>88040</v>
      </c>
      <c r="G15" s="24">
        <f>'R2(月別・専有)'!X347</f>
        <v>0</v>
      </c>
      <c r="H15" s="27">
        <f>'R2(月別・専有)'!Y347</f>
        <v>27</v>
      </c>
      <c r="I15" s="28">
        <f>'R2(月別・専有)'!Z347</f>
        <v>200</v>
      </c>
      <c r="J15" s="28">
        <f>'R2(月別・専有)'!AA347</f>
        <v>31</v>
      </c>
      <c r="K15" s="26">
        <f>'R2(月別・専有)'!AB347</f>
        <v>192</v>
      </c>
      <c r="L15" s="24">
        <f t="shared" si="4"/>
        <v>450</v>
      </c>
      <c r="M15" s="29">
        <f>'R2(月別・専有)'!AD347</f>
        <v>0</v>
      </c>
      <c r="N15" s="28">
        <f>'R2(月別・専有)'!AE347</f>
        <v>177</v>
      </c>
      <c r="O15" s="28">
        <f>'R2(月別・専有)'!AF347</f>
        <v>0</v>
      </c>
      <c r="P15" s="25">
        <f>'R2(月別・専有)'!AG347</f>
        <v>51</v>
      </c>
      <c r="Q15" s="36">
        <f t="shared" si="7"/>
        <v>228</v>
      </c>
      <c r="R15" s="29">
        <f t="shared" si="5"/>
        <v>27</v>
      </c>
      <c r="S15" s="28">
        <f t="shared" si="1"/>
        <v>377</v>
      </c>
      <c r="T15" s="28">
        <f t="shared" si="2"/>
        <v>31</v>
      </c>
      <c r="U15" s="25">
        <f t="shared" si="3"/>
        <v>243</v>
      </c>
      <c r="V15" s="23">
        <f t="shared" si="6"/>
        <v>678</v>
      </c>
    </row>
    <row r="16" spans="2:26" s="21" customFormat="1" ht="12" x14ac:dyDescent="0.15">
      <c r="B16" s="34">
        <v>2</v>
      </c>
      <c r="C16" s="35">
        <f>'R2(月別・専有)'!C417</f>
        <v>26</v>
      </c>
      <c r="D16" s="35">
        <f>'R2(月別・専有)'!D417</f>
        <v>64</v>
      </c>
      <c r="E16" s="27">
        <f>'R2(月別・専有)'!AC417</f>
        <v>439</v>
      </c>
      <c r="F16" s="26">
        <f>'R2(月別・専有)'!W417</f>
        <v>114310</v>
      </c>
      <c r="G16" s="24">
        <f>'R2(月別・専有)'!X417</f>
        <v>0</v>
      </c>
      <c r="H16" s="27">
        <f>'R2(月別・専有)'!Y417</f>
        <v>116</v>
      </c>
      <c r="I16" s="28">
        <f>'R2(月別・専有)'!Z417</f>
        <v>95</v>
      </c>
      <c r="J16" s="28">
        <f>'R2(月別・専有)'!AA417</f>
        <v>36</v>
      </c>
      <c r="K16" s="26">
        <f>'R2(月別・専有)'!AB417</f>
        <v>229</v>
      </c>
      <c r="L16" s="24">
        <f t="shared" si="4"/>
        <v>476</v>
      </c>
      <c r="M16" s="37">
        <f>'R2(月別・専有)'!AD417</f>
        <v>0</v>
      </c>
      <c r="N16" s="38">
        <f>'R2(月別・専有)'!AE417</f>
        <v>0</v>
      </c>
      <c r="O16" s="38">
        <f>'R2(月別・専有)'!AF417</f>
        <v>0</v>
      </c>
      <c r="P16" s="25">
        <f>'R2(月別・専有)'!AG417</f>
        <v>0</v>
      </c>
      <c r="Q16" s="36">
        <f t="shared" si="7"/>
        <v>0</v>
      </c>
      <c r="R16" s="29">
        <f t="shared" si="5"/>
        <v>116</v>
      </c>
      <c r="S16" s="28">
        <f t="shared" si="1"/>
        <v>95</v>
      </c>
      <c r="T16" s="28">
        <f t="shared" si="2"/>
        <v>36</v>
      </c>
      <c r="U16" s="25">
        <f t="shared" si="3"/>
        <v>229</v>
      </c>
      <c r="V16" s="23">
        <f t="shared" si="6"/>
        <v>476</v>
      </c>
    </row>
    <row r="17" spans="2:22" s="21" customFormat="1" ht="12.75" thickBot="1" x14ac:dyDescent="0.2">
      <c r="B17" s="42">
        <v>3</v>
      </c>
      <c r="C17" s="43">
        <f>'R2(月別・専有)'!C508</f>
        <v>30</v>
      </c>
      <c r="D17" s="43">
        <f>+'R2(月別・専有)'!D508</f>
        <v>74</v>
      </c>
      <c r="E17" s="47">
        <f>+'R2(月別・専有)'!AC508</f>
        <v>334</v>
      </c>
      <c r="F17" s="26">
        <f>+'R2(月別・専有)'!W508</f>
        <v>103660</v>
      </c>
      <c r="G17" s="24">
        <f>'R2(月別・専有)'!X508</f>
        <v>0</v>
      </c>
      <c r="H17" s="47">
        <f>+'R2(月別・専有)'!Y508</f>
        <v>63</v>
      </c>
      <c r="I17" s="47">
        <f>+'R2(月別・専有)'!Z508</f>
        <v>20</v>
      </c>
      <c r="J17" s="47">
        <f>+'R2(月別・専有)'!AA508</f>
        <v>66</v>
      </c>
      <c r="K17" s="47">
        <f>+'R2(月別・専有)'!AB508</f>
        <v>185</v>
      </c>
      <c r="L17" s="24">
        <f t="shared" si="4"/>
        <v>334</v>
      </c>
      <c r="M17" s="45">
        <f>'R2(月別・専有)'!AD508</f>
        <v>330</v>
      </c>
      <c r="N17" s="44">
        <f>'R2(月別・専有)'!AE508</f>
        <v>296</v>
      </c>
      <c r="O17" s="44">
        <f>'R2(月別・専有)'!AF508</f>
        <v>2</v>
      </c>
      <c r="P17" s="46">
        <f>'R2(月別・専有)'!AG508</f>
        <v>197</v>
      </c>
      <c r="Q17" s="36">
        <f t="shared" si="7"/>
        <v>825</v>
      </c>
      <c r="R17" s="48">
        <f t="shared" si="5"/>
        <v>393</v>
      </c>
      <c r="S17" s="49">
        <f t="shared" si="1"/>
        <v>316</v>
      </c>
      <c r="T17" s="49">
        <f t="shared" si="2"/>
        <v>68</v>
      </c>
      <c r="U17" s="50">
        <f t="shared" si="3"/>
        <v>382</v>
      </c>
      <c r="V17" s="51">
        <f t="shared" si="6"/>
        <v>1159</v>
      </c>
    </row>
    <row r="18" spans="2:22" s="21" customFormat="1" ht="15" customHeight="1" thickBot="1" x14ac:dyDescent="0.2">
      <c r="B18" s="52" t="s">
        <v>14</v>
      </c>
      <c r="C18" s="53">
        <f>SUM(C6:C17)</f>
        <v>253</v>
      </c>
      <c r="D18" s="53">
        <f t="shared" ref="D18:V18" si="8">SUM(D6:D17)</f>
        <v>455</v>
      </c>
      <c r="E18" s="54">
        <f t="shared" si="8"/>
        <v>2322</v>
      </c>
      <c r="F18" s="55">
        <f t="shared" si="8"/>
        <v>562450</v>
      </c>
      <c r="G18" s="56">
        <f t="shared" si="8"/>
        <v>0</v>
      </c>
      <c r="H18" s="54">
        <f t="shared" si="8"/>
        <v>404</v>
      </c>
      <c r="I18" s="57">
        <f t="shared" si="8"/>
        <v>615</v>
      </c>
      <c r="J18" s="57">
        <f t="shared" si="8"/>
        <v>173</v>
      </c>
      <c r="K18" s="55">
        <f t="shared" si="8"/>
        <v>1167</v>
      </c>
      <c r="L18" s="58">
        <f>SUM(L6:L17)</f>
        <v>2359</v>
      </c>
      <c r="M18" s="59">
        <f t="shared" si="8"/>
        <v>973</v>
      </c>
      <c r="N18" s="57">
        <f t="shared" si="8"/>
        <v>2066</v>
      </c>
      <c r="O18" s="57">
        <f t="shared" si="8"/>
        <v>6</v>
      </c>
      <c r="P18" s="55">
        <f t="shared" si="8"/>
        <v>819</v>
      </c>
      <c r="Q18" s="53">
        <f t="shared" si="8"/>
        <v>3864</v>
      </c>
      <c r="R18" s="59">
        <f t="shared" si="8"/>
        <v>1377</v>
      </c>
      <c r="S18" s="57">
        <f t="shared" si="8"/>
        <v>2681</v>
      </c>
      <c r="T18" s="57">
        <f t="shared" si="8"/>
        <v>179</v>
      </c>
      <c r="U18" s="55">
        <f t="shared" si="8"/>
        <v>1986</v>
      </c>
      <c r="V18" s="60">
        <f t="shared" si="8"/>
        <v>6223</v>
      </c>
    </row>
    <row r="19" spans="2:22" s="21" customFormat="1" ht="12" x14ac:dyDescent="0.15"/>
    <row r="20" spans="2:22" s="4" customFormat="1" ht="12.75" thickBot="1" x14ac:dyDescent="0.2">
      <c r="D20" s="5" t="s">
        <v>15</v>
      </c>
    </row>
    <row r="21" spans="2:22" s="6" customFormat="1" ht="11.25" customHeight="1" x14ac:dyDescent="0.15">
      <c r="B21" s="538" t="s">
        <v>1</v>
      </c>
      <c r="C21" s="541" t="s">
        <v>268</v>
      </c>
      <c r="D21" s="541" t="s">
        <v>267</v>
      </c>
      <c r="E21" s="544" t="s">
        <v>2</v>
      </c>
      <c r="F21" s="545"/>
      <c r="G21" s="545"/>
      <c r="H21" s="545"/>
      <c r="I21" s="545"/>
      <c r="J21" s="545"/>
      <c r="K21" s="545"/>
      <c r="L21" s="545"/>
      <c r="M21" s="546" t="s">
        <v>3</v>
      </c>
      <c r="N21" s="547"/>
      <c r="O21" s="547"/>
      <c r="P21" s="547"/>
      <c r="Q21" s="548"/>
      <c r="R21" s="2" t="s">
        <v>4</v>
      </c>
      <c r="S21" s="1"/>
      <c r="T21" s="1"/>
      <c r="U21" s="1"/>
      <c r="V21" s="526"/>
    </row>
    <row r="22" spans="2:22" s="6" customFormat="1" ht="11.25" customHeight="1" x14ac:dyDescent="0.15">
      <c r="B22" s="539"/>
      <c r="C22" s="542"/>
      <c r="D22" s="542"/>
      <c r="E22" s="530" t="s">
        <v>5</v>
      </c>
      <c r="F22" s="531"/>
      <c r="G22" s="532"/>
      <c r="H22" s="533" t="s">
        <v>6</v>
      </c>
      <c r="I22" s="534"/>
      <c r="J22" s="534"/>
      <c r="K22" s="534"/>
      <c r="L22" s="534"/>
      <c r="M22" s="535" t="s">
        <v>6</v>
      </c>
      <c r="N22" s="536"/>
      <c r="O22" s="536"/>
      <c r="P22" s="536"/>
      <c r="Q22" s="537"/>
      <c r="R22" s="527"/>
      <c r="S22" s="528"/>
      <c r="T22" s="528"/>
      <c r="U22" s="528"/>
      <c r="V22" s="529"/>
    </row>
    <row r="23" spans="2:22" s="6" customFormat="1" ht="11.25" thickBot="1" x14ac:dyDescent="0.2">
      <c r="B23" s="540"/>
      <c r="C23" s="543"/>
      <c r="D23" s="543"/>
      <c r="E23" s="7" t="s">
        <v>7</v>
      </c>
      <c r="F23" s="8" t="s">
        <v>8</v>
      </c>
      <c r="G23" s="7" t="s">
        <v>9</v>
      </c>
      <c r="H23" s="9" t="s">
        <v>10</v>
      </c>
      <c r="I23" s="10" t="s">
        <v>11</v>
      </c>
      <c r="J23" s="10" t="s">
        <v>12</v>
      </c>
      <c r="K23" s="11" t="s">
        <v>13</v>
      </c>
      <c r="L23" s="12" t="s">
        <v>14</v>
      </c>
      <c r="M23" s="13" t="s">
        <v>10</v>
      </c>
      <c r="N23" s="14" t="s">
        <v>11</v>
      </c>
      <c r="O23" s="14" t="s">
        <v>12</v>
      </c>
      <c r="P23" s="15" t="s">
        <v>13</v>
      </c>
      <c r="Q23" s="16" t="s">
        <v>14</v>
      </c>
      <c r="R23" s="17" t="s">
        <v>10</v>
      </c>
      <c r="S23" s="18" t="s">
        <v>11</v>
      </c>
      <c r="T23" s="18" t="s">
        <v>12</v>
      </c>
      <c r="U23" s="19" t="s">
        <v>13</v>
      </c>
      <c r="V23" s="20" t="s">
        <v>14</v>
      </c>
    </row>
    <row r="24" spans="2:22" s="21" customFormat="1" ht="12" x14ac:dyDescent="0.15">
      <c r="B24" s="22">
        <v>4</v>
      </c>
      <c r="C24" s="23">
        <f>+'R2(月別・個人)'!B40</f>
        <v>15</v>
      </c>
      <c r="D24" s="23">
        <f>+'R2(月別・個人)'!C40</f>
        <v>34</v>
      </c>
      <c r="E24" s="372">
        <f>+'R2(月別・個人)'!E40</f>
        <v>79</v>
      </c>
      <c r="F24" s="63">
        <f>+'R2(月別・個人)'!G40</f>
        <v>7200</v>
      </c>
      <c r="G24" s="61">
        <f>+'R2(月別・個人)'!H40</f>
        <v>36</v>
      </c>
      <c r="H24" s="372">
        <f>+'R2(月別・個人)'!I40</f>
        <v>9</v>
      </c>
      <c r="I24" s="62">
        <f>+'R2(月別・個人)'!J40</f>
        <v>14</v>
      </c>
      <c r="J24" s="62">
        <f>+'R2(月別・個人)'!K40</f>
        <v>11</v>
      </c>
      <c r="K24" s="374">
        <f>+'R2(月別・個人)'!L40</f>
        <v>89</v>
      </c>
      <c r="L24" s="375">
        <f>SUM(H24:K24)</f>
        <v>123</v>
      </c>
      <c r="M24" s="373">
        <f>+'R2(月別・個人)'!N40</f>
        <v>12</v>
      </c>
      <c r="N24" s="62">
        <f>+'R2(月別・個人)'!O40</f>
        <v>88</v>
      </c>
      <c r="O24" s="62">
        <f>+'R2(月別・個人)'!P40</f>
        <v>11</v>
      </c>
      <c r="P24" s="374">
        <f>+'R2(月別・個人)'!Q40</f>
        <v>0</v>
      </c>
      <c r="Q24" s="63">
        <f>SUM(M24:P24)</f>
        <v>111</v>
      </c>
      <c r="R24" s="29">
        <f t="shared" ref="R24:R35" si="9">H24+M24</f>
        <v>21</v>
      </c>
      <c r="S24" s="28">
        <f t="shared" ref="S24:S35" si="10">I24+N24</f>
        <v>102</v>
      </c>
      <c r="T24" s="28">
        <f t="shared" ref="T24:T35" si="11">J24+O24</f>
        <v>22</v>
      </c>
      <c r="U24" s="25">
        <f t="shared" ref="U24:U35" si="12">K24+P24</f>
        <v>89</v>
      </c>
      <c r="V24" s="23">
        <f t="shared" ref="V24:V35" si="13">SUM(R24:U24)</f>
        <v>234</v>
      </c>
    </row>
    <row r="25" spans="2:22" s="21" customFormat="1" ht="12" x14ac:dyDescent="0.15">
      <c r="B25" s="34">
        <v>5</v>
      </c>
      <c r="C25" s="35">
        <f>'R2(月別・個人)'!B67</f>
        <v>5</v>
      </c>
      <c r="D25" s="23">
        <f>'R2(月別・個人)'!C67</f>
        <v>14</v>
      </c>
      <c r="E25" s="27">
        <f>'R2(月別・個人)'!E67</f>
        <v>40</v>
      </c>
      <c r="F25" s="63">
        <f>'R2(月別・個人)'!G67</f>
        <v>3200</v>
      </c>
      <c r="G25" s="61">
        <f>'R2(月別・個人)'!H67</f>
        <v>1</v>
      </c>
      <c r="H25" s="357">
        <f>'R2(月別・個人)'!I67</f>
        <v>12</v>
      </c>
      <c r="I25" s="358">
        <f>'R2(月別・個人)'!J67</f>
        <v>4</v>
      </c>
      <c r="J25" s="358">
        <f>'R2(月別・個人)'!K67</f>
        <v>4</v>
      </c>
      <c r="K25" s="359">
        <f>'R2(月別・個人)'!L67</f>
        <v>20</v>
      </c>
      <c r="L25" s="26">
        <f>SUM(H25:K25)</f>
        <v>40</v>
      </c>
      <c r="M25" s="29">
        <f>'R2(月別・個人)'!N67</f>
        <v>0</v>
      </c>
      <c r="N25" s="28">
        <f>'R2(月別・個人)'!O67</f>
        <v>3</v>
      </c>
      <c r="O25" s="28">
        <f>'R2(月別・個人)'!P67</f>
        <v>3</v>
      </c>
      <c r="P25" s="25">
        <f>'R2(月別・個人)'!Q67</f>
        <v>0</v>
      </c>
      <c r="Q25" s="376">
        <f>SUM(M25:P25)</f>
        <v>6</v>
      </c>
      <c r="R25" s="29">
        <f t="shared" si="9"/>
        <v>12</v>
      </c>
      <c r="S25" s="28">
        <f t="shared" si="10"/>
        <v>7</v>
      </c>
      <c r="T25" s="28">
        <f t="shared" si="11"/>
        <v>7</v>
      </c>
      <c r="U25" s="25">
        <f t="shared" si="12"/>
        <v>20</v>
      </c>
      <c r="V25" s="23">
        <f t="shared" si="13"/>
        <v>46</v>
      </c>
    </row>
    <row r="26" spans="2:22" s="21" customFormat="1" ht="12" x14ac:dyDescent="0.15">
      <c r="B26" s="34">
        <v>6</v>
      </c>
      <c r="C26" s="370">
        <f>'R2(月別・個人)'!B156</f>
        <v>20</v>
      </c>
      <c r="D26" s="23">
        <f>'R2(月別・個人)'!C156</f>
        <v>83</v>
      </c>
      <c r="E26" s="27">
        <f>'R2(月別・個人)'!E156</f>
        <v>86</v>
      </c>
      <c r="F26" s="26">
        <f>'R2(月別・個人)'!G156</f>
        <v>8550</v>
      </c>
      <c r="G26" s="24">
        <f>'R2(月別・個人)'!H156</f>
        <v>17</v>
      </c>
      <c r="H26" s="27">
        <f>'R2(月別・個人)'!I156</f>
        <v>1</v>
      </c>
      <c r="I26" s="28">
        <f>'R2(月別・個人)'!J156</f>
        <v>0</v>
      </c>
      <c r="J26" s="28">
        <f>'R2(月別・個人)'!K156</f>
        <v>0</v>
      </c>
      <c r="K26" s="25">
        <f>'R2(月別・個人)'!L156</f>
        <v>101</v>
      </c>
      <c r="L26" s="26">
        <f t="shared" ref="L26:L35" si="14">SUM(H26:K26)</f>
        <v>102</v>
      </c>
      <c r="M26" s="29">
        <f>'R2(月別・個人)'!N156</f>
        <v>0</v>
      </c>
      <c r="N26" s="28">
        <f>'R2(月別・個人)'!O156</f>
        <v>6</v>
      </c>
      <c r="O26" s="28">
        <f>'R2(月別・個人)'!P156</f>
        <v>0</v>
      </c>
      <c r="P26" s="25">
        <f>'R2(月別・個人)'!Q156</f>
        <v>0</v>
      </c>
      <c r="Q26" s="376">
        <f t="shared" ref="Q26:Q35" si="15">SUM(M26:P26)</f>
        <v>6</v>
      </c>
      <c r="R26" s="29">
        <f t="shared" si="9"/>
        <v>1</v>
      </c>
      <c r="S26" s="28">
        <f t="shared" si="10"/>
        <v>6</v>
      </c>
      <c r="T26" s="28">
        <f t="shared" si="11"/>
        <v>0</v>
      </c>
      <c r="U26" s="25">
        <f>K26+P26</f>
        <v>101</v>
      </c>
      <c r="V26" s="23">
        <f t="shared" si="13"/>
        <v>108</v>
      </c>
    </row>
    <row r="27" spans="2:22" s="21" customFormat="1" ht="12" x14ac:dyDescent="0.15">
      <c r="B27" s="34">
        <v>7</v>
      </c>
      <c r="C27" s="35">
        <f>'R2(月別・個人)'!B268</f>
        <v>19</v>
      </c>
      <c r="D27" s="35">
        <f>'R2(月別・個人)'!C268</f>
        <v>102</v>
      </c>
      <c r="E27" s="27">
        <f>'R2(月別・個人)'!E268</f>
        <v>73</v>
      </c>
      <c r="F27" s="26">
        <f>'R2(月別・個人)'!G268</f>
        <v>7300</v>
      </c>
      <c r="G27" s="24">
        <f>'R2(月別・個人)'!H268</f>
        <v>24</v>
      </c>
      <c r="H27" s="27">
        <f>'R2(月別・個人)'!I268</f>
        <v>0</v>
      </c>
      <c r="I27" s="28">
        <f>'R2(月別・個人)'!J268</f>
        <v>0</v>
      </c>
      <c r="J27" s="28">
        <f>'R2(月別・個人)'!K268</f>
        <v>0</v>
      </c>
      <c r="K27" s="25">
        <f>'R2(月別・個人)'!L268</f>
        <v>97</v>
      </c>
      <c r="L27" s="26">
        <f t="shared" si="14"/>
        <v>97</v>
      </c>
      <c r="M27" s="29">
        <f>'R2(月別・個人)'!N268</f>
        <v>0</v>
      </c>
      <c r="N27" s="28">
        <f>'R2(月別・個人)'!O268</f>
        <v>26</v>
      </c>
      <c r="O27" s="28">
        <f>'R2(月別・個人)'!P268</f>
        <v>0</v>
      </c>
      <c r="P27" s="25">
        <f>'R2(月別・個人)'!Q268</f>
        <v>0</v>
      </c>
      <c r="Q27" s="376">
        <f t="shared" si="15"/>
        <v>26</v>
      </c>
      <c r="R27" s="29">
        <f t="shared" si="9"/>
        <v>0</v>
      </c>
      <c r="S27" s="28">
        <f t="shared" si="10"/>
        <v>26</v>
      </c>
      <c r="T27" s="28">
        <f t="shared" si="11"/>
        <v>0</v>
      </c>
      <c r="U27" s="25">
        <f t="shared" si="12"/>
        <v>97</v>
      </c>
      <c r="V27" s="23">
        <f t="shared" si="13"/>
        <v>123</v>
      </c>
    </row>
    <row r="28" spans="2:22" s="21" customFormat="1" ht="12" x14ac:dyDescent="0.15">
      <c r="B28" s="34">
        <v>8</v>
      </c>
      <c r="C28" s="35">
        <f>'R2(月別・個人)'!B342</f>
        <v>14</v>
      </c>
      <c r="D28" s="35">
        <f>'R2(月別・個人)'!C342</f>
        <v>68</v>
      </c>
      <c r="E28" s="27">
        <f>'R2(月別・個人)'!E342</f>
        <v>63</v>
      </c>
      <c r="F28" s="63">
        <f>'R2(月別・個人)'!G342</f>
        <v>6300</v>
      </c>
      <c r="G28" s="61">
        <f>'R2(月別・個人)'!H342</f>
        <v>15</v>
      </c>
      <c r="H28" s="27">
        <f>'R2(月別・個人)'!I342</f>
        <v>0</v>
      </c>
      <c r="I28" s="28">
        <f>'R2(月別・個人)'!J342</f>
        <v>0</v>
      </c>
      <c r="J28" s="28">
        <f>'R2(月別・個人)'!K342</f>
        <v>0</v>
      </c>
      <c r="K28" s="25">
        <f>'R2(月別・個人)'!L342</f>
        <v>78</v>
      </c>
      <c r="L28" s="26">
        <f t="shared" si="14"/>
        <v>78</v>
      </c>
      <c r="M28" s="29">
        <f>'R2(月別・個人)'!N342</f>
        <v>1</v>
      </c>
      <c r="N28" s="28">
        <f>'R2(月別・個人)'!O342</f>
        <v>2</v>
      </c>
      <c r="O28" s="28">
        <f>'R2(月別・個人)'!P342</f>
        <v>1</v>
      </c>
      <c r="P28" s="25">
        <f>'R2(月別・個人)'!Q342</f>
        <v>0</v>
      </c>
      <c r="Q28" s="376">
        <f t="shared" si="15"/>
        <v>4</v>
      </c>
      <c r="R28" s="29">
        <f t="shared" si="9"/>
        <v>1</v>
      </c>
      <c r="S28" s="28">
        <f t="shared" si="10"/>
        <v>2</v>
      </c>
      <c r="T28" s="28">
        <f t="shared" si="11"/>
        <v>1</v>
      </c>
      <c r="U28" s="25">
        <f t="shared" si="12"/>
        <v>78</v>
      </c>
      <c r="V28" s="23">
        <f t="shared" si="13"/>
        <v>82</v>
      </c>
    </row>
    <row r="29" spans="2:22" s="21" customFormat="1" ht="12" x14ac:dyDescent="0.15">
      <c r="B29" s="34">
        <v>9</v>
      </c>
      <c r="C29" s="35">
        <f>'R2(月別・個人)'!B463</f>
        <v>21</v>
      </c>
      <c r="D29" s="35">
        <f>'R2(月別・個人)'!C463</f>
        <v>113</v>
      </c>
      <c r="E29" s="27">
        <f>'R2(月別・個人)'!E463</f>
        <v>114</v>
      </c>
      <c r="F29" s="63">
        <f>'R2(月別・個人)'!G463</f>
        <v>11300</v>
      </c>
      <c r="G29" s="63">
        <f>'R2(月別・個人)'!H463</f>
        <v>24</v>
      </c>
      <c r="H29" s="41">
        <f>'R2(月別・個人)'!I463</f>
        <v>2</v>
      </c>
      <c r="I29" s="26">
        <f>'R2(月別・個人)'!J463</f>
        <v>2</v>
      </c>
      <c r="J29" s="38">
        <f>'R2(月別・個人)'!K463</f>
        <v>0</v>
      </c>
      <c r="K29" s="377">
        <f>'R2(月別・個人)'!L463</f>
        <v>135</v>
      </c>
      <c r="L29" s="26">
        <f t="shared" si="14"/>
        <v>139</v>
      </c>
      <c r="M29" s="378">
        <f>'R2(月別・個人)'!N463</f>
        <v>1</v>
      </c>
      <c r="N29" s="379">
        <f>'R2(月別・個人)'!O463</f>
        <v>7</v>
      </c>
      <c r="O29" s="38">
        <f>'R2(月別・個人)'!P463</f>
        <v>0</v>
      </c>
      <c r="P29" s="377">
        <f>'R2(月別・個人)'!Q463</f>
        <v>0</v>
      </c>
      <c r="Q29" s="376">
        <f t="shared" si="15"/>
        <v>8</v>
      </c>
      <c r="R29" s="29">
        <f t="shared" si="9"/>
        <v>3</v>
      </c>
      <c r="S29" s="28">
        <f t="shared" si="10"/>
        <v>9</v>
      </c>
      <c r="T29" s="28">
        <f t="shared" si="11"/>
        <v>0</v>
      </c>
      <c r="U29" s="25">
        <f t="shared" si="12"/>
        <v>135</v>
      </c>
      <c r="V29" s="23">
        <f t="shared" si="13"/>
        <v>147</v>
      </c>
    </row>
    <row r="30" spans="2:22" s="21" customFormat="1" ht="12" x14ac:dyDescent="0.15">
      <c r="B30" s="34">
        <v>10</v>
      </c>
      <c r="C30" s="35">
        <f>'R2(月別・個人)'!B605</f>
        <v>18</v>
      </c>
      <c r="D30" s="23">
        <f>'R2(月別・個人)'!C605</f>
        <v>137</v>
      </c>
      <c r="E30" s="27">
        <f>'R2(月別・個人)'!E605</f>
        <v>101</v>
      </c>
      <c r="F30" s="63">
        <f>'R2(月別・個人)'!G605</f>
        <v>9950</v>
      </c>
      <c r="G30" s="25">
        <f>'R2(月別・個人)'!H605</f>
        <v>32</v>
      </c>
      <c r="H30" s="61">
        <f>'R2(月別・個人)'!I605</f>
        <v>4</v>
      </c>
      <c r="I30" s="61">
        <f>'R2(月別・個人)'!J605</f>
        <v>1</v>
      </c>
      <c r="J30" s="61">
        <f>'R2(月別・個人)'!K605</f>
        <v>3</v>
      </c>
      <c r="K30" s="39">
        <f>'R2(月別・個人)'!L605</f>
        <v>124</v>
      </c>
      <c r="L30" s="376">
        <f t="shared" si="14"/>
        <v>132</v>
      </c>
      <c r="M30" s="36">
        <f>'R2(月別・個人)'!N605</f>
        <v>0</v>
      </c>
      <c r="N30" s="36">
        <f>'R2(月別・個人)'!O605</f>
        <v>19</v>
      </c>
      <c r="O30" s="36">
        <f>'R2(月別・個人)'!P605</f>
        <v>0</v>
      </c>
      <c r="P30" s="39">
        <f>'R2(月別・個人)'!Q605</f>
        <v>0</v>
      </c>
      <c r="Q30" s="376">
        <f t="shared" si="15"/>
        <v>19</v>
      </c>
      <c r="R30" s="29">
        <f t="shared" si="9"/>
        <v>4</v>
      </c>
      <c r="S30" s="28">
        <f t="shared" si="10"/>
        <v>20</v>
      </c>
      <c r="T30" s="28">
        <f t="shared" si="11"/>
        <v>3</v>
      </c>
      <c r="U30" s="25">
        <f t="shared" si="12"/>
        <v>124</v>
      </c>
      <c r="V30" s="23">
        <f t="shared" si="13"/>
        <v>151</v>
      </c>
    </row>
    <row r="31" spans="2:22" s="21" customFormat="1" ht="12" x14ac:dyDescent="0.15">
      <c r="B31" s="34">
        <v>11</v>
      </c>
      <c r="C31" s="35">
        <f>'R2(月別・個人)'!B724</f>
        <v>20</v>
      </c>
      <c r="D31" s="35">
        <f>'R2(月別・個人)'!C724</f>
        <v>108</v>
      </c>
      <c r="E31" s="27">
        <f>'R2(月別・個人)'!E724</f>
        <v>111</v>
      </c>
      <c r="F31" s="63">
        <f>'R2(月別・個人)'!G724</f>
        <v>10650</v>
      </c>
      <c r="G31" s="25">
        <f>'R2(月別・個人)'!H724</f>
        <v>22</v>
      </c>
      <c r="H31" s="61">
        <f>'R2(月別・個人)'!I724</f>
        <v>7</v>
      </c>
      <c r="I31" s="61">
        <f>'R2(月別・個人)'!J724</f>
        <v>0</v>
      </c>
      <c r="J31" s="61">
        <f>'R2(月別・個人)'!K724</f>
        <v>2</v>
      </c>
      <c r="K31" s="61">
        <f>'R2(月別・個人)'!L724</f>
        <v>124</v>
      </c>
      <c r="L31" s="64">
        <f t="shared" si="14"/>
        <v>133</v>
      </c>
      <c r="M31" s="26">
        <f>'R2(月別・個人)'!N724</f>
        <v>3</v>
      </c>
      <c r="N31" s="61">
        <f>'R2(月別・個人)'!O724</f>
        <v>1</v>
      </c>
      <c r="O31" s="61">
        <f>'R2(月別・個人)'!P724</f>
        <v>0</v>
      </c>
      <c r="P31" s="39">
        <f>'R2(月別・個人)'!Q724</f>
        <v>0</v>
      </c>
      <c r="Q31" s="376">
        <f t="shared" si="15"/>
        <v>4</v>
      </c>
      <c r="R31" s="29">
        <f t="shared" si="9"/>
        <v>10</v>
      </c>
      <c r="S31" s="28">
        <f t="shared" si="10"/>
        <v>1</v>
      </c>
      <c r="T31" s="28">
        <f t="shared" si="11"/>
        <v>2</v>
      </c>
      <c r="U31" s="25">
        <f t="shared" si="12"/>
        <v>124</v>
      </c>
      <c r="V31" s="23">
        <f t="shared" si="13"/>
        <v>137</v>
      </c>
    </row>
    <row r="32" spans="2:22" s="21" customFormat="1" ht="12" x14ac:dyDescent="0.15">
      <c r="B32" s="34">
        <v>12</v>
      </c>
      <c r="C32" s="35">
        <f>'R2(月別・個人)'!B833</f>
        <v>18</v>
      </c>
      <c r="D32" s="23">
        <f>'R2(月別・個人)'!C833</f>
        <v>104</v>
      </c>
      <c r="E32" s="24">
        <f>'R2(月別・個人)'!E833</f>
        <v>101</v>
      </c>
      <c r="F32" s="63">
        <f>'R2(月別・個人)'!G833</f>
        <v>9550</v>
      </c>
      <c r="G32" s="25">
        <f>'R2(月別・個人)'!H833</f>
        <v>30</v>
      </c>
      <c r="H32" s="61">
        <f>'R2(月別・個人)'!I833</f>
        <v>13</v>
      </c>
      <c r="I32" s="61">
        <f>'R2(月別・個人)'!J833</f>
        <v>4</v>
      </c>
      <c r="J32" s="61">
        <f>'R2(月別・個人)'!K833</f>
        <v>2</v>
      </c>
      <c r="K32" s="61">
        <f>'R2(月別・個人)'!L833</f>
        <v>111</v>
      </c>
      <c r="L32" s="64">
        <f t="shared" si="14"/>
        <v>130</v>
      </c>
      <c r="M32" s="26">
        <f>'R2(月別・個人)'!N833</f>
        <v>0</v>
      </c>
      <c r="N32" s="61">
        <f>'R2(月別・個人)'!O833</f>
        <v>4</v>
      </c>
      <c r="O32" s="61">
        <f>'R2(月別・個人)'!P833</f>
        <v>15</v>
      </c>
      <c r="P32" s="39">
        <f>'R2(月別・個人)'!Q833</f>
        <v>0</v>
      </c>
      <c r="Q32" s="376">
        <f t="shared" si="15"/>
        <v>19</v>
      </c>
      <c r="R32" s="29">
        <f t="shared" si="9"/>
        <v>13</v>
      </c>
      <c r="S32" s="28">
        <f t="shared" si="10"/>
        <v>8</v>
      </c>
      <c r="T32" s="28">
        <f t="shared" si="11"/>
        <v>17</v>
      </c>
      <c r="U32" s="25">
        <f t="shared" si="12"/>
        <v>111</v>
      </c>
      <c r="V32" s="23">
        <f t="shared" si="13"/>
        <v>149</v>
      </c>
    </row>
    <row r="33" spans="2:22" s="21" customFormat="1" ht="12" x14ac:dyDescent="0.15">
      <c r="B33" s="34">
        <v>1</v>
      </c>
      <c r="C33" s="35">
        <f>'R2(月別・個人)'!B908</f>
        <v>11</v>
      </c>
      <c r="D33" s="23">
        <f>'R2(月別・個人)'!C908</f>
        <v>66</v>
      </c>
      <c r="E33" s="24">
        <f>'R2(月別・個人)'!E908</f>
        <v>68</v>
      </c>
      <c r="F33" s="25">
        <f>'R2(月別・個人)'!G908</f>
        <v>6600</v>
      </c>
      <c r="G33" s="25">
        <f>'R2(月別・個人)'!H908</f>
        <v>29</v>
      </c>
      <c r="H33" s="61">
        <f>'R2(月別・個人)'!I908</f>
        <v>8</v>
      </c>
      <c r="I33" s="61">
        <f>'R2(月別・個人)'!J908</f>
        <v>4</v>
      </c>
      <c r="J33" s="61">
        <f>'R2(月別・個人)'!K908</f>
        <v>0</v>
      </c>
      <c r="K33" s="61">
        <f>'R2(月別・個人)'!L908</f>
        <v>88</v>
      </c>
      <c r="L33" s="64">
        <f t="shared" si="14"/>
        <v>100</v>
      </c>
      <c r="M33" s="26">
        <f>'R2(月別・個人)'!N908</f>
        <v>0</v>
      </c>
      <c r="N33" s="61">
        <f>'R2(月別・個人)'!O908</f>
        <v>6</v>
      </c>
      <c r="O33" s="61">
        <f>'R2(月別・個人)'!P908</f>
        <v>0</v>
      </c>
      <c r="P33" s="25">
        <f>'R2(月別・個人)'!Q908</f>
        <v>0</v>
      </c>
      <c r="Q33" s="376">
        <f t="shared" si="15"/>
        <v>6</v>
      </c>
      <c r="R33" s="29">
        <f t="shared" si="9"/>
        <v>8</v>
      </c>
      <c r="S33" s="28">
        <f t="shared" si="10"/>
        <v>10</v>
      </c>
      <c r="T33" s="28">
        <f t="shared" si="11"/>
        <v>0</v>
      </c>
      <c r="U33" s="25">
        <f t="shared" si="12"/>
        <v>88</v>
      </c>
      <c r="V33" s="23">
        <f t="shared" si="13"/>
        <v>106</v>
      </c>
    </row>
    <row r="34" spans="2:22" s="21" customFormat="1" ht="12" x14ac:dyDescent="0.15">
      <c r="B34" s="34">
        <v>2</v>
      </c>
      <c r="C34" s="35">
        <f>'R2(月別・個人)'!B983</f>
        <v>14</v>
      </c>
      <c r="D34" s="23">
        <f>'R2(月別・個人)'!C983</f>
        <v>69</v>
      </c>
      <c r="E34" s="24">
        <f>'R2(月別・個人)'!E983</f>
        <v>68</v>
      </c>
      <c r="F34" s="25">
        <f>'R2(月別・個人)'!G983</f>
        <v>6650</v>
      </c>
      <c r="G34" s="25">
        <f>'R2(月別・個人)'!H983</f>
        <v>32</v>
      </c>
      <c r="H34" s="61">
        <f>'R2(月別・個人)'!I983</f>
        <v>8</v>
      </c>
      <c r="I34" s="61">
        <f>'R2(月別・個人)'!J983</f>
        <v>9</v>
      </c>
      <c r="J34" s="61">
        <f>'R2(月別・個人)'!K983</f>
        <v>0</v>
      </c>
      <c r="K34" s="61">
        <f>'R2(月別・個人)'!L983</f>
        <v>88</v>
      </c>
      <c r="L34" s="64">
        <f t="shared" si="14"/>
        <v>105</v>
      </c>
      <c r="M34" s="26">
        <f>'R2(月別・個人)'!N983</f>
        <v>1</v>
      </c>
      <c r="N34" s="61">
        <f>'R2(月別・個人)'!O983</f>
        <v>1</v>
      </c>
      <c r="O34" s="61">
        <f>'R2(月別・個人)'!P983</f>
        <v>0</v>
      </c>
      <c r="P34" s="39">
        <f>'R2(月別・個人)'!Q983</f>
        <v>0</v>
      </c>
      <c r="Q34" s="376">
        <f t="shared" si="15"/>
        <v>2</v>
      </c>
      <c r="R34" s="29">
        <f t="shared" si="9"/>
        <v>9</v>
      </c>
      <c r="S34" s="28">
        <f t="shared" si="10"/>
        <v>10</v>
      </c>
      <c r="T34" s="28">
        <f t="shared" si="11"/>
        <v>0</v>
      </c>
      <c r="U34" s="25">
        <f t="shared" si="12"/>
        <v>88</v>
      </c>
      <c r="V34" s="23">
        <f t="shared" si="13"/>
        <v>107</v>
      </c>
    </row>
    <row r="35" spans="2:22" s="21" customFormat="1" ht="12.75" thickBot="1" x14ac:dyDescent="0.2">
      <c r="B35" s="42">
        <v>3</v>
      </c>
      <c r="C35" s="35">
        <f>+'R2(月別・個人)'!B1116</f>
        <v>14</v>
      </c>
      <c r="D35" s="23">
        <f>+'R2(月別・個人)'!C1116</f>
        <v>117</v>
      </c>
      <c r="E35" s="24">
        <f>+'R2(月別・個人)'!E1116</f>
        <v>114</v>
      </c>
      <c r="F35" s="25">
        <f>+'R2(月別・個人)'!G1116</f>
        <v>10550</v>
      </c>
      <c r="G35" s="25">
        <f>+'R2(月別・個人)'!H1116</f>
        <v>41</v>
      </c>
      <c r="H35" s="61">
        <f>+'R2(月別・個人)'!I1116</f>
        <v>20</v>
      </c>
      <c r="I35" s="61">
        <f>+'R2(月別・個人)'!J1116</f>
        <v>15</v>
      </c>
      <c r="J35" s="61">
        <f>+'R2(月別・個人)'!K1116</f>
        <v>0</v>
      </c>
      <c r="K35" s="61">
        <f>+'R2(月別・個人)'!L1116</f>
        <v>130</v>
      </c>
      <c r="L35" s="65">
        <f t="shared" si="14"/>
        <v>165</v>
      </c>
      <c r="M35" s="26">
        <f>+'R2(月別・個人)'!N1116</f>
        <v>3</v>
      </c>
      <c r="N35" s="26">
        <f>+'R2(月別・個人)'!O1116</f>
        <v>0</v>
      </c>
      <c r="O35" s="26">
        <f>+'R2(月別・個人)'!P1116</f>
        <v>0</v>
      </c>
      <c r="P35" s="26">
        <f>+'R2(月別・個人)'!Q1116</f>
        <v>0</v>
      </c>
      <c r="Q35" s="376">
        <f t="shared" si="15"/>
        <v>3</v>
      </c>
      <c r="R35" s="29">
        <f t="shared" si="9"/>
        <v>23</v>
      </c>
      <c r="S35" s="28">
        <f t="shared" si="10"/>
        <v>15</v>
      </c>
      <c r="T35" s="28">
        <f t="shared" si="11"/>
        <v>0</v>
      </c>
      <c r="U35" s="25">
        <f t="shared" si="12"/>
        <v>130</v>
      </c>
      <c r="V35" s="23">
        <f t="shared" si="13"/>
        <v>168</v>
      </c>
    </row>
    <row r="36" spans="2:22" s="21" customFormat="1" ht="15" customHeight="1" thickBot="1" x14ac:dyDescent="0.2">
      <c r="B36" s="52" t="s">
        <v>14</v>
      </c>
      <c r="C36" s="53">
        <f t="shared" ref="C36:V36" si="16">SUM(C24:C35)</f>
        <v>189</v>
      </c>
      <c r="D36" s="53">
        <f t="shared" si="16"/>
        <v>1015</v>
      </c>
      <c r="E36" s="66">
        <f t="shared" si="16"/>
        <v>1018</v>
      </c>
      <c r="F36" s="67">
        <f>SUM(F24:F35)</f>
        <v>97800</v>
      </c>
      <c r="G36" s="68">
        <f>SUM(G24:G35)</f>
        <v>303</v>
      </c>
      <c r="H36" s="66">
        <f t="shared" si="16"/>
        <v>84</v>
      </c>
      <c r="I36" s="69">
        <f t="shared" si="16"/>
        <v>53</v>
      </c>
      <c r="J36" s="69">
        <f t="shared" si="16"/>
        <v>22</v>
      </c>
      <c r="K36" s="67">
        <f t="shared" si="16"/>
        <v>1185</v>
      </c>
      <c r="L36" s="70">
        <f t="shared" si="16"/>
        <v>1344</v>
      </c>
      <c r="M36" s="71">
        <f t="shared" si="16"/>
        <v>21</v>
      </c>
      <c r="N36" s="69">
        <f t="shared" si="16"/>
        <v>163</v>
      </c>
      <c r="O36" s="69">
        <f t="shared" si="16"/>
        <v>30</v>
      </c>
      <c r="P36" s="67">
        <f t="shared" si="16"/>
        <v>0</v>
      </c>
      <c r="Q36" s="72">
        <f t="shared" si="16"/>
        <v>214</v>
      </c>
      <c r="R36" s="71">
        <f t="shared" si="16"/>
        <v>105</v>
      </c>
      <c r="S36" s="69">
        <f t="shared" si="16"/>
        <v>216</v>
      </c>
      <c r="T36" s="69">
        <f t="shared" si="16"/>
        <v>52</v>
      </c>
      <c r="U36" s="67">
        <f t="shared" si="16"/>
        <v>1185</v>
      </c>
      <c r="V36" s="73">
        <f t="shared" si="16"/>
        <v>1558</v>
      </c>
    </row>
    <row r="38" spans="2:22" ht="14.25" thickBot="1" x14ac:dyDescent="0.2">
      <c r="D38" s="74" t="s">
        <v>16</v>
      </c>
    </row>
    <row r="39" spans="2:22" s="6" customFormat="1" ht="11.25" customHeight="1" x14ac:dyDescent="0.15">
      <c r="B39" s="538" t="s">
        <v>1</v>
      </c>
      <c r="C39" s="541" t="s">
        <v>268</v>
      </c>
      <c r="D39" s="541" t="s">
        <v>267</v>
      </c>
      <c r="E39" s="544" t="s">
        <v>2</v>
      </c>
      <c r="F39" s="545"/>
      <c r="G39" s="545"/>
      <c r="H39" s="545"/>
      <c r="I39" s="545"/>
      <c r="J39" s="545"/>
      <c r="K39" s="545"/>
      <c r="L39" s="545"/>
      <c r="M39" s="546" t="s">
        <v>3</v>
      </c>
      <c r="N39" s="547"/>
      <c r="O39" s="547"/>
      <c r="P39" s="547"/>
      <c r="Q39" s="548"/>
      <c r="R39" s="2" t="s">
        <v>4</v>
      </c>
      <c r="S39" s="1"/>
      <c r="T39" s="1"/>
      <c r="U39" s="1"/>
      <c r="V39" s="526"/>
    </row>
    <row r="40" spans="2:22" s="6" customFormat="1" ht="11.25" customHeight="1" x14ac:dyDescent="0.15">
      <c r="B40" s="539"/>
      <c r="C40" s="542"/>
      <c r="D40" s="542"/>
      <c r="E40" s="530" t="s">
        <v>5</v>
      </c>
      <c r="F40" s="531"/>
      <c r="G40" s="532"/>
      <c r="H40" s="533" t="s">
        <v>6</v>
      </c>
      <c r="I40" s="534"/>
      <c r="J40" s="534"/>
      <c r="K40" s="534"/>
      <c r="L40" s="534"/>
      <c r="M40" s="535" t="s">
        <v>6</v>
      </c>
      <c r="N40" s="536"/>
      <c r="O40" s="536"/>
      <c r="P40" s="536"/>
      <c r="Q40" s="537"/>
      <c r="R40" s="527"/>
      <c r="S40" s="528"/>
      <c r="T40" s="528"/>
      <c r="U40" s="528"/>
      <c r="V40" s="529"/>
    </row>
    <row r="41" spans="2:22" s="6" customFormat="1" ht="11.25" thickBot="1" x14ac:dyDescent="0.2">
      <c r="B41" s="540"/>
      <c r="C41" s="543"/>
      <c r="D41" s="543"/>
      <c r="E41" s="7" t="s">
        <v>7</v>
      </c>
      <c r="F41" s="8" t="s">
        <v>8</v>
      </c>
      <c r="G41" s="7" t="s">
        <v>9</v>
      </c>
      <c r="H41" s="9" t="s">
        <v>10</v>
      </c>
      <c r="I41" s="10" t="s">
        <v>11</v>
      </c>
      <c r="J41" s="10" t="s">
        <v>12</v>
      </c>
      <c r="K41" s="11" t="s">
        <v>13</v>
      </c>
      <c r="L41" s="12" t="s">
        <v>14</v>
      </c>
      <c r="M41" s="13" t="s">
        <v>10</v>
      </c>
      <c r="N41" s="14" t="s">
        <v>11</v>
      </c>
      <c r="O41" s="14" t="s">
        <v>12</v>
      </c>
      <c r="P41" s="15" t="s">
        <v>13</v>
      </c>
      <c r="Q41" s="16" t="s">
        <v>14</v>
      </c>
      <c r="R41" s="17" t="s">
        <v>10</v>
      </c>
      <c r="S41" s="18" t="s">
        <v>11</v>
      </c>
      <c r="T41" s="18" t="s">
        <v>12</v>
      </c>
      <c r="U41" s="19" t="s">
        <v>13</v>
      </c>
      <c r="V41" s="20" t="s">
        <v>14</v>
      </c>
    </row>
    <row r="42" spans="2:22" s="21" customFormat="1" ht="12" x14ac:dyDescent="0.15">
      <c r="B42" s="22">
        <v>4</v>
      </c>
      <c r="C42" s="23">
        <f t="shared" ref="C42:Q42" si="17">C6+C24</f>
        <v>29</v>
      </c>
      <c r="D42" s="23">
        <f t="shared" si="17"/>
        <v>61</v>
      </c>
      <c r="E42" s="24">
        <f t="shared" si="17"/>
        <v>212</v>
      </c>
      <c r="F42" s="25">
        <f t="shared" si="17"/>
        <v>49800</v>
      </c>
      <c r="G42" s="26">
        <f t="shared" si="17"/>
        <v>36</v>
      </c>
      <c r="H42" s="27">
        <f t="shared" si="17"/>
        <v>34</v>
      </c>
      <c r="I42" s="28">
        <f t="shared" si="17"/>
        <v>17</v>
      </c>
      <c r="J42" s="28">
        <f t="shared" si="17"/>
        <v>12</v>
      </c>
      <c r="K42" s="25">
        <f t="shared" si="17"/>
        <v>193</v>
      </c>
      <c r="L42" s="24">
        <f t="shared" si="17"/>
        <v>256</v>
      </c>
      <c r="M42" s="29">
        <f t="shared" si="17"/>
        <v>89</v>
      </c>
      <c r="N42" s="28">
        <f t="shared" si="17"/>
        <v>176</v>
      </c>
      <c r="O42" s="28">
        <f t="shared" si="17"/>
        <v>12</v>
      </c>
      <c r="P42" s="25">
        <f t="shared" si="17"/>
        <v>49</v>
      </c>
      <c r="Q42" s="23">
        <f t="shared" si="17"/>
        <v>326</v>
      </c>
      <c r="R42" s="30">
        <f t="shared" ref="R42:R53" si="18">H42+M42</f>
        <v>123</v>
      </c>
      <c r="S42" s="31">
        <f t="shared" ref="S42:S53" si="19">I42+N42</f>
        <v>193</v>
      </c>
      <c r="T42" s="31">
        <f t="shared" ref="T42:T53" si="20">J42+O42</f>
        <v>24</v>
      </c>
      <c r="U42" s="32">
        <f t="shared" ref="U42:U53" si="21">K42+P42</f>
        <v>242</v>
      </c>
      <c r="V42" s="33">
        <f t="shared" ref="V42:V53" si="22">SUM(R42:U42)</f>
        <v>582</v>
      </c>
    </row>
    <row r="43" spans="2:22" s="21" customFormat="1" ht="12" x14ac:dyDescent="0.15">
      <c r="B43" s="34">
        <v>5</v>
      </c>
      <c r="C43" s="23">
        <f t="shared" ref="C43:Q44" si="23">C7+C25</f>
        <v>5</v>
      </c>
      <c r="D43" s="23">
        <f t="shared" si="23"/>
        <v>14</v>
      </c>
      <c r="E43" s="24">
        <f t="shared" si="23"/>
        <v>40</v>
      </c>
      <c r="F43" s="25">
        <f t="shared" si="23"/>
        <v>3200</v>
      </c>
      <c r="G43" s="26">
        <f t="shared" si="23"/>
        <v>1</v>
      </c>
      <c r="H43" s="27">
        <f t="shared" si="23"/>
        <v>12</v>
      </c>
      <c r="I43" s="28">
        <f t="shared" si="23"/>
        <v>4</v>
      </c>
      <c r="J43" s="28">
        <f t="shared" si="23"/>
        <v>4</v>
      </c>
      <c r="K43" s="25">
        <f t="shared" si="23"/>
        <v>20</v>
      </c>
      <c r="L43" s="24">
        <f t="shared" si="23"/>
        <v>40</v>
      </c>
      <c r="M43" s="29">
        <f t="shared" si="23"/>
        <v>0</v>
      </c>
      <c r="N43" s="28">
        <f t="shared" si="23"/>
        <v>3</v>
      </c>
      <c r="O43" s="28">
        <f t="shared" si="23"/>
        <v>3</v>
      </c>
      <c r="P43" s="25">
        <f t="shared" si="23"/>
        <v>0</v>
      </c>
      <c r="Q43" s="23">
        <f t="shared" si="23"/>
        <v>6</v>
      </c>
      <c r="R43" s="30">
        <f t="shared" si="18"/>
        <v>12</v>
      </c>
      <c r="S43" s="31">
        <f t="shared" si="19"/>
        <v>7</v>
      </c>
      <c r="T43" s="31">
        <f t="shared" si="20"/>
        <v>7</v>
      </c>
      <c r="U43" s="32">
        <f t="shared" si="21"/>
        <v>20</v>
      </c>
      <c r="V43" s="33">
        <f t="shared" si="22"/>
        <v>46</v>
      </c>
    </row>
    <row r="44" spans="2:22" s="21" customFormat="1" ht="12" x14ac:dyDescent="0.15">
      <c r="B44" s="34">
        <v>6</v>
      </c>
      <c r="C44" s="23">
        <f t="shared" si="23"/>
        <v>49</v>
      </c>
      <c r="D44" s="23">
        <f t="shared" si="23"/>
        <v>117</v>
      </c>
      <c r="E44" s="24">
        <f t="shared" ref="E44:Q44" si="24">E8+E26</f>
        <v>97</v>
      </c>
      <c r="F44" s="25">
        <f t="shared" si="24"/>
        <v>10910</v>
      </c>
      <c r="G44" s="26">
        <f t="shared" si="24"/>
        <v>17</v>
      </c>
      <c r="H44" s="27">
        <f t="shared" si="24"/>
        <v>4</v>
      </c>
      <c r="I44" s="28">
        <f t="shared" si="24"/>
        <v>0</v>
      </c>
      <c r="J44" s="28">
        <f t="shared" si="24"/>
        <v>0</v>
      </c>
      <c r="K44" s="25">
        <f t="shared" si="24"/>
        <v>109</v>
      </c>
      <c r="L44" s="24">
        <f t="shared" si="24"/>
        <v>113</v>
      </c>
      <c r="M44" s="29">
        <f t="shared" si="24"/>
        <v>124</v>
      </c>
      <c r="N44" s="28">
        <f t="shared" si="24"/>
        <v>344</v>
      </c>
      <c r="O44" s="28">
        <f t="shared" si="24"/>
        <v>0</v>
      </c>
      <c r="P44" s="25">
        <f t="shared" si="24"/>
        <v>118</v>
      </c>
      <c r="Q44" s="23">
        <f t="shared" si="24"/>
        <v>586</v>
      </c>
      <c r="R44" s="30">
        <f t="shared" si="18"/>
        <v>128</v>
      </c>
      <c r="S44" s="31">
        <f t="shared" si="19"/>
        <v>344</v>
      </c>
      <c r="T44" s="31">
        <f t="shared" si="20"/>
        <v>0</v>
      </c>
      <c r="U44" s="32">
        <f t="shared" si="21"/>
        <v>227</v>
      </c>
      <c r="V44" s="33">
        <f t="shared" si="22"/>
        <v>699</v>
      </c>
    </row>
    <row r="45" spans="2:22" s="21" customFormat="1" ht="12" x14ac:dyDescent="0.15">
      <c r="B45" s="34">
        <v>7</v>
      </c>
      <c r="C45" s="23">
        <f t="shared" ref="C45:D53" si="25">C9+C27</f>
        <v>40</v>
      </c>
      <c r="D45" s="23">
        <f t="shared" si="25"/>
        <v>124</v>
      </c>
      <c r="E45" s="24">
        <f t="shared" ref="E45:Q45" si="26">E9+E27</f>
        <v>92</v>
      </c>
      <c r="F45" s="25">
        <f t="shared" si="26"/>
        <v>10840</v>
      </c>
      <c r="G45" s="26">
        <f t="shared" si="26"/>
        <v>24</v>
      </c>
      <c r="H45" s="27">
        <f t="shared" si="26"/>
        <v>6</v>
      </c>
      <c r="I45" s="28">
        <f t="shared" si="26"/>
        <v>7</v>
      </c>
      <c r="J45" s="28">
        <f t="shared" si="26"/>
        <v>0</v>
      </c>
      <c r="K45" s="25">
        <f t="shared" si="26"/>
        <v>103</v>
      </c>
      <c r="L45" s="24">
        <f t="shared" si="26"/>
        <v>116</v>
      </c>
      <c r="M45" s="29">
        <f t="shared" si="26"/>
        <v>35</v>
      </c>
      <c r="N45" s="28">
        <f t="shared" si="26"/>
        <v>291</v>
      </c>
      <c r="O45" s="28">
        <f t="shared" si="26"/>
        <v>1</v>
      </c>
      <c r="P45" s="25">
        <f t="shared" si="26"/>
        <v>65</v>
      </c>
      <c r="Q45" s="23">
        <f t="shared" si="26"/>
        <v>392</v>
      </c>
      <c r="R45" s="29">
        <f t="shared" si="18"/>
        <v>41</v>
      </c>
      <c r="S45" s="31">
        <f t="shared" si="19"/>
        <v>298</v>
      </c>
      <c r="T45" s="31">
        <f t="shared" si="20"/>
        <v>1</v>
      </c>
      <c r="U45" s="32">
        <f t="shared" si="21"/>
        <v>168</v>
      </c>
      <c r="V45" s="33">
        <f t="shared" si="22"/>
        <v>508</v>
      </c>
    </row>
    <row r="46" spans="2:22" s="21" customFormat="1" ht="12" x14ac:dyDescent="0.15">
      <c r="B46" s="34">
        <v>8</v>
      </c>
      <c r="C46" s="23">
        <f t="shared" si="25"/>
        <v>31</v>
      </c>
      <c r="D46" s="23">
        <f t="shared" si="25"/>
        <v>88</v>
      </c>
      <c r="E46" s="24">
        <f t="shared" ref="E46:Q46" si="27">E10+E28</f>
        <v>128</v>
      </c>
      <c r="F46" s="25">
        <f t="shared" si="27"/>
        <v>18100</v>
      </c>
      <c r="G46" s="26">
        <f t="shared" si="27"/>
        <v>15</v>
      </c>
      <c r="H46" s="27">
        <f t="shared" si="27"/>
        <v>0</v>
      </c>
      <c r="I46" s="28">
        <f t="shared" si="27"/>
        <v>0</v>
      </c>
      <c r="J46" s="28">
        <f t="shared" si="27"/>
        <v>0</v>
      </c>
      <c r="K46" s="25">
        <f t="shared" si="27"/>
        <v>143</v>
      </c>
      <c r="L46" s="24">
        <f t="shared" si="27"/>
        <v>143</v>
      </c>
      <c r="M46" s="29">
        <f t="shared" si="27"/>
        <v>18</v>
      </c>
      <c r="N46" s="28">
        <f t="shared" si="27"/>
        <v>194</v>
      </c>
      <c r="O46" s="28">
        <f t="shared" si="27"/>
        <v>1</v>
      </c>
      <c r="P46" s="25">
        <f t="shared" si="27"/>
        <v>52</v>
      </c>
      <c r="Q46" s="23">
        <f t="shared" si="27"/>
        <v>265</v>
      </c>
      <c r="R46" s="29">
        <f t="shared" si="18"/>
        <v>18</v>
      </c>
      <c r="S46" s="31">
        <f t="shared" si="19"/>
        <v>194</v>
      </c>
      <c r="T46" s="31">
        <f t="shared" si="20"/>
        <v>1</v>
      </c>
      <c r="U46" s="32">
        <f t="shared" si="21"/>
        <v>195</v>
      </c>
      <c r="V46" s="33">
        <f t="shared" si="22"/>
        <v>408</v>
      </c>
    </row>
    <row r="47" spans="2:22" s="21" customFormat="1" ht="12" x14ac:dyDescent="0.15">
      <c r="B47" s="34">
        <v>9</v>
      </c>
      <c r="C47" s="23">
        <f t="shared" si="25"/>
        <v>43</v>
      </c>
      <c r="D47" s="23">
        <f t="shared" si="25"/>
        <v>143</v>
      </c>
      <c r="E47" s="24">
        <f t="shared" ref="E47:Q47" si="28">E11+E29</f>
        <v>200</v>
      </c>
      <c r="F47" s="25">
        <f t="shared" si="28"/>
        <v>26640</v>
      </c>
      <c r="G47" s="26">
        <f t="shared" si="28"/>
        <v>24</v>
      </c>
      <c r="H47" s="27">
        <f t="shared" si="28"/>
        <v>63</v>
      </c>
      <c r="I47" s="28">
        <f t="shared" si="28"/>
        <v>2</v>
      </c>
      <c r="J47" s="28">
        <f t="shared" si="28"/>
        <v>6</v>
      </c>
      <c r="K47" s="25">
        <f t="shared" si="28"/>
        <v>154</v>
      </c>
      <c r="L47" s="24">
        <f t="shared" si="28"/>
        <v>225</v>
      </c>
      <c r="M47" s="29">
        <f t="shared" si="28"/>
        <v>99</v>
      </c>
      <c r="N47" s="28">
        <f t="shared" si="28"/>
        <v>235</v>
      </c>
      <c r="O47" s="28">
        <f t="shared" si="28"/>
        <v>0</v>
      </c>
      <c r="P47" s="25">
        <f t="shared" si="28"/>
        <v>83</v>
      </c>
      <c r="Q47" s="23">
        <f t="shared" si="28"/>
        <v>417</v>
      </c>
      <c r="R47" s="29">
        <f t="shared" si="18"/>
        <v>162</v>
      </c>
      <c r="S47" s="28">
        <f t="shared" si="19"/>
        <v>237</v>
      </c>
      <c r="T47" s="31">
        <f t="shared" si="20"/>
        <v>6</v>
      </c>
      <c r="U47" s="32">
        <f t="shared" si="21"/>
        <v>237</v>
      </c>
      <c r="V47" s="33">
        <f t="shared" si="22"/>
        <v>642</v>
      </c>
    </row>
    <row r="48" spans="2:22" s="21" customFormat="1" ht="12" x14ac:dyDescent="0.15">
      <c r="B48" s="34">
        <v>10</v>
      </c>
      <c r="C48" s="23">
        <f t="shared" si="25"/>
        <v>42</v>
      </c>
      <c r="D48" s="23">
        <f t="shared" si="25"/>
        <v>163</v>
      </c>
      <c r="E48" s="24">
        <f t="shared" ref="E48:Q48" si="29">E12+E30</f>
        <v>114</v>
      </c>
      <c r="F48" s="25">
        <f t="shared" si="29"/>
        <v>14670</v>
      </c>
      <c r="G48" s="26">
        <f t="shared" si="29"/>
        <v>32</v>
      </c>
      <c r="H48" s="27">
        <f t="shared" si="29"/>
        <v>4</v>
      </c>
      <c r="I48" s="28">
        <f t="shared" si="29"/>
        <v>1</v>
      </c>
      <c r="J48" s="28">
        <f t="shared" si="29"/>
        <v>3</v>
      </c>
      <c r="K48" s="25">
        <f t="shared" si="29"/>
        <v>137</v>
      </c>
      <c r="L48" s="24">
        <f t="shared" si="29"/>
        <v>145</v>
      </c>
      <c r="M48" s="29">
        <f t="shared" si="29"/>
        <v>127</v>
      </c>
      <c r="N48" s="28">
        <f t="shared" si="29"/>
        <v>173</v>
      </c>
      <c r="O48" s="28">
        <f t="shared" si="29"/>
        <v>0</v>
      </c>
      <c r="P48" s="25">
        <f t="shared" si="29"/>
        <v>61</v>
      </c>
      <c r="Q48" s="23">
        <f t="shared" si="29"/>
        <v>361</v>
      </c>
      <c r="R48" s="29">
        <f t="shared" si="18"/>
        <v>131</v>
      </c>
      <c r="S48" s="31">
        <f t="shared" si="19"/>
        <v>174</v>
      </c>
      <c r="T48" s="31">
        <f t="shared" si="20"/>
        <v>3</v>
      </c>
      <c r="U48" s="32">
        <f t="shared" si="21"/>
        <v>198</v>
      </c>
      <c r="V48" s="33">
        <f t="shared" si="22"/>
        <v>506</v>
      </c>
    </row>
    <row r="49" spans="2:22" s="21" customFormat="1" ht="12" x14ac:dyDescent="0.15">
      <c r="B49" s="34">
        <v>11</v>
      </c>
      <c r="C49" s="23">
        <f t="shared" si="25"/>
        <v>49</v>
      </c>
      <c r="D49" s="23">
        <f t="shared" si="25"/>
        <v>162</v>
      </c>
      <c r="E49" s="24">
        <f t="shared" ref="E49:Q49" si="30">E13+E31</f>
        <v>374</v>
      </c>
      <c r="F49" s="25">
        <f t="shared" si="30"/>
        <v>75260</v>
      </c>
      <c r="G49" s="26">
        <f t="shared" si="30"/>
        <v>22</v>
      </c>
      <c r="H49" s="27">
        <f t="shared" si="30"/>
        <v>28</v>
      </c>
      <c r="I49" s="28">
        <f t="shared" si="30"/>
        <v>108</v>
      </c>
      <c r="J49" s="28">
        <f t="shared" si="30"/>
        <v>7</v>
      </c>
      <c r="K49" s="25">
        <f t="shared" si="30"/>
        <v>253</v>
      </c>
      <c r="L49" s="24">
        <f t="shared" si="30"/>
        <v>396</v>
      </c>
      <c r="M49" s="29">
        <f t="shared" si="30"/>
        <v>160</v>
      </c>
      <c r="N49" s="28">
        <f t="shared" si="30"/>
        <v>170</v>
      </c>
      <c r="O49" s="28">
        <f t="shared" si="30"/>
        <v>0</v>
      </c>
      <c r="P49" s="25">
        <f t="shared" si="30"/>
        <v>97</v>
      </c>
      <c r="Q49" s="23">
        <f t="shared" si="30"/>
        <v>427</v>
      </c>
      <c r="R49" s="29">
        <f t="shared" si="18"/>
        <v>188</v>
      </c>
      <c r="S49" s="28">
        <f t="shared" si="19"/>
        <v>278</v>
      </c>
      <c r="T49" s="28">
        <f t="shared" si="20"/>
        <v>7</v>
      </c>
      <c r="U49" s="32">
        <f t="shared" si="21"/>
        <v>350</v>
      </c>
      <c r="V49" s="33">
        <f t="shared" si="22"/>
        <v>823</v>
      </c>
    </row>
    <row r="50" spans="2:22" s="21" customFormat="1" ht="12" x14ac:dyDescent="0.15">
      <c r="B50" s="34">
        <v>12</v>
      </c>
      <c r="C50" s="23">
        <f t="shared" si="25"/>
        <v>37</v>
      </c>
      <c r="D50" s="23">
        <f t="shared" si="25"/>
        <v>162</v>
      </c>
      <c r="E50" s="24">
        <f t="shared" ref="E50:Q50" si="31">E14+E32</f>
        <v>610</v>
      </c>
      <c r="F50" s="25">
        <f t="shared" si="31"/>
        <v>121020</v>
      </c>
      <c r="G50" s="26">
        <f t="shared" si="31"/>
        <v>30</v>
      </c>
      <c r="H50" s="27">
        <f t="shared" si="31"/>
        <v>95</v>
      </c>
      <c r="I50" s="28">
        <f t="shared" si="31"/>
        <v>186</v>
      </c>
      <c r="J50" s="28">
        <f t="shared" si="31"/>
        <v>30</v>
      </c>
      <c r="K50" s="25">
        <f t="shared" si="31"/>
        <v>328</v>
      </c>
      <c r="L50" s="24">
        <f t="shared" si="31"/>
        <v>639</v>
      </c>
      <c r="M50" s="29">
        <f t="shared" si="31"/>
        <v>8</v>
      </c>
      <c r="N50" s="28">
        <f t="shared" si="31"/>
        <v>163</v>
      </c>
      <c r="O50" s="28">
        <f t="shared" si="31"/>
        <v>17</v>
      </c>
      <c r="P50" s="25">
        <f t="shared" si="31"/>
        <v>46</v>
      </c>
      <c r="Q50" s="23">
        <f t="shared" si="31"/>
        <v>234</v>
      </c>
      <c r="R50" s="29">
        <f t="shared" si="18"/>
        <v>103</v>
      </c>
      <c r="S50" s="28">
        <f t="shared" si="19"/>
        <v>349</v>
      </c>
      <c r="T50" s="31">
        <f t="shared" si="20"/>
        <v>47</v>
      </c>
      <c r="U50" s="32">
        <f t="shared" si="21"/>
        <v>374</v>
      </c>
      <c r="V50" s="33">
        <f t="shared" si="22"/>
        <v>873</v>
      </c>
    </row>
    <row r="51" spans="2:22" s="21" customFormat="1" ht="12" x14ac:dyDescent="0.15">
      <c r="B51" s="34">
        <v>1</v>
      </c>
      <c r="C51" s="23">
        <f t="shared" si="25"/>
        <v>33</v>
      </c>
      <c r="D51" s="23">
        <f t="shared" si="25"/>
        <v>112</v>
      </c>
      <c r="E51" s="24">
        <f t="shared" ref="E51:Q51" si="32">E15+E33</f>
        <v>518</v>
      </c>
      <c r="F51" s="25">
        <f t="shared" si="32"/>
        <v>94640</v>
      </c>
      <c r="G51" s="26">
        <f t="shared" si="32"/>
        <v>29</v>
      </c>
      <c r="H51" s="27">
        <f t="shared" si="32"/>
        <v>35</v>
      </c>
      <c r="I51" s="28">
        <f t="shared" si="32"/>
        <v>204</v>
      </c>
      <c r="J51" s="28">
        <f t="shared" si="32"/>
        <v>31</v>
      </c>
      <c r="K51" s="25">
        <f t="shared" si="32"/>
        <v>280</v>
      </c>
      <c r="L51" s="24">
        <f t="shared" si="32"/>
        <v>550</v>
      </c>
      <c r="M51" s="29">
        <f t="shared" si="32"/>
        <v>0</v>
      </c>
      <c r="N51" s="28">
        <f t="shared" si="32"/>
        <v>183</v>
      </c>
      <c r="O51" s="28">
        <f t="shared" si="32"/>
        <v>0</v>
      </c>
      <c r="P51" s="25">
        <f t="shared" si="32"/>
        <v>51</v>
      </c>
      <c r="Q51" s="23">
        <f t="shared" si="32"/>
        <v>234</v>
      </c>
      <c r="R51" s="30">
        <f t="shared" si="18"/>
        <v>35</v>
      </c>
      <c r="S51" s="31">
        <f t="shared" si="19"/>
        <v>387</v>
      </c>
      <c r="T51" s="31">
        <f t="shared" si="20"/>
        <v>31</v>
      </c>
      <c r="U51" s="32">
        <f t="shared" si="21"/>
        <v>331</v>
      </c>
      <c r="V51" s="33">
        <f t="shared" si="22"/>
        <v>784</v>
      </c>
    </row>
    <row r="52" spans="2:22" s="21" customFormat="1" ht="12" x14ac:dyDescent="0.15">
      <c r="B52" s="34">
        <v>2</v>
      </c>
      <c r="C52" s="23">
        <f t="shared" si="25"/>
        <v>40</v>
      </c>
      <c r="D52" s="23">
        <f t="shared" si="25"/>
        <v>133</v>
      </c>
      <c r="E52" s="24">
        <f t="shared" ref="E52:Q52" si="33">E16+E34</f>
        <v>507</v>
      </c>
      <c r="F52" s="25">
        <f t="shared" si="33"/>
        <v>120960</v>
      </c>
      <c r="G52" s="26">
        <f t="shared" si="33"/>
        <v>32</v>
      </c>
      <c r="H52" s="27">
        <f t="shared" si="33"/>
        <v>124</v>
      </c>
      <c r="I52" s="28">
        <f t="shared" si="33"/>
        <v>104</v>
      </c>
      <c r="J52" s="28">
        <f t="shared" si="33"/>
        <v>36</v>
      </c>
      <c r="K52" s="25">
        <f t="shared" si="33"/>
        <v>317</v>
      </c>
      <c r="L52" s="24">
        <f t="shared" si="33"/>
        <v>581</v>
      </c>
      <c r="M52" s="29">
        <f t="shared" si="33"/>
        <v>1</v>
      </c>
      <c r="N52" s="28">
        <f t="shared" si="33"/>
        <v>1</v>
      </c>
      <c r="O52" s="28">
        <f t="shared" si="33"/>
        <v>0</v>
      </c>
      <c r="P52" s="25">
        <f t="shared" si="33"/>
        <v>0</v>
      </c>
      <c r="Q52" s="23">
        <f t="shared" si="33"/>
        <v>2</v>
      </c>
      <c r="R52" s="30">
        <f t="shared" si="18"/>
        <v>125</v>
      </c>
      <c r="S52" s="31">
        <f t="shared" si="19"/>
        <v>105</v>
      </c>
      <c r="T52" s="31">
        <f t="shared" si="20"/>
        <v>36</v>
      </c>
      <c r="U52" s="32">
        <f t="shared" si="21"/>
        <v>317</v>
      </c>
      <c r="V52" s="33">
        <f t="shared" si="22"/>
        <v>583</v>
      </c>
    </row>
    <row r="53" spans="2:22" s="21" customFormat="1" ht="12.75" thickBot="1" x14ac:dyDescent="0.2">
      <c r="B53" s="42">
        <v>3</v>
      </c>
      <c r="C53" s="23">
        <f t="shared" si="25"/>
        <v>44</v>
      </c>
      <c r="D53" s="23">
        <f t="shared" si="25"/>
        <v>191</v>
      </c>
      <c r="E53" s="24">
        <f t="shared" ref="E53:Q53" si="34">E17+E35</f>
        <v>448</v>
      </c>
      <c r="F53" s="25">
        <f t="shared" si="34"/>
        <v>114210</v>
      </c>
      <c r="G53" s="26">
        <f t="shared" si="34"/>
        <v>41</v>
      </c>
      <c r="H53" s="27">
        <f t="shared" si="34"/>
        <v>83</v>
      </c>
      <c r="I53" s="28">
        <f t="shared" si="34"/>
        <v>35</v>
      </c>
      <c r="J53" s="28">
        <f t="shared" si="34"/>
        <v>66</v>
      </c>
      <c r="K53" s="25">
        <f t="shared" si="34"/>
        <v>315</v>
      </c>
      <c r="L53" s="24">
        <f t="shared" si="34"/>
        <v>499</v>
      </c>
      <c r="M53" s="29">
        <f t="shared" si="34"/>
        <v>333</v>
      </c>
      <c r="N53" s="28">
        <f t="shared" si="34"/>
        <v>296</v>
      </c>
      <c r="O53" s="28">
        <f t="shared" si="34"/>
        <v>2</v>
      </c>
      <c r="P53" s="25">
        <f t="shared" si="34"/>
        <v>197</v>
      </c>
      <c r="Q53" s="23">
        <f t="shared" si="34"/>
        <v>828</v>
      </c>
      <c r="R53" s="75">
        <f t="shared" si="18"/>
        <v>416</v>
      </c>
      <c r="S53" s="76">
        <f t="shared" si="19"/>
        <v>331</v>
      </c>
      <c r="T53" s="76">
        <f t="shared" si="20"/>
        <v>68</v>
      </c>
      <c r="U53" s="77">
        <f t="shared" si="21"/>
        <v>512</v>
      </c>
      <c r="V53" s="78">
        <f t="shared" si="22"/>
        <v>1327</v>
      </c>
    </row>
    <row r="54" spans="2:22" s="21" customFormat="1" ht="15" customHeight="1" thickBot="1" x14ac:dyDescent="0.2">
      <c r="B54" s="52" t="s">
        <v>14</v>
      </c>
      <c r="C54" s="53">
        <f t="shared" ref="C54:U54" si="35">SUM(C42:C53)</f>
        <v>442</v>
      </c>
      <c r="D54" s="53">
        <f t="shared" si="35"/>
        <v>1470</v>
      </c>
      <c r="E54" s="66">
        <f t="shared" si="35"/>
        <v>3340</v>
      </c>
      <c r="F54" s="67">
        <f>SUM(F42:F53)</f>
        <v>660250</v>
      </c>
      <c r="G54" s="68">
        <f t="shared" si="35"/>
        <v>303</v>
      </c>
      <c r="H54" s="66">
        <f t="shared" si="35"/>
        <v>488</v>
      </c>
      <c r="I54" s="69">
        <f t="shared" si="35"/>
        <v>668</v>
      </c>
      <c r="J54" s="69">
        <f t="shared" si="35"/>
        <v>195</v>
      </c>
      <c r="K54" s="67">
        <f t="shared" si="35"/>
        <v>2352</v>
      </c>
      <c r="L54" s="70">
        <f t="shared" si="35"/>
        <v>3703</v>
      </c>
      <c r="M54" s="71">
        <f t="shared" si="35"/>
        <v>994</v>
      </c>
      <c r="N54" s="69">
        <f t="shared" si="35"/>
        <v>2229</v>
      </c>
      <c r="O54" s="69">
        <f t="shared" si="35"/>
        <v>36</v>
      </c>
      <c r="P54" s="67">
        <f t="shared" si="35"/>
        <v>819</v>
      </c>
      <c r="Q54" s="72">
        <f t="shared" si="35"/>
        <v>4078</v>
      </c>
      <c r="R54" s="71">
        <f t="shared" si="35"/>
        <v>1482</v>
      </c>
      <c r="S54" s="69">
        <f t="shared" si="35"/>
        <v>2897</v>
      </c>
      <c r="T54" s="69">
        <f t="shared" si="35"/>
        <v>231</v>
      </c>
      <c r="U54" s="67">
        <f t="shared" si="35"/>
        <v>3171</v>
      </c>
      <c r="V54" s="73">
        <f>SUM(V42:V53)</f>
        <v>7781</v>
      </c>
    </row>
    <row r="55" spans="2:22" x14ac:dyDescent="0.15">
      <c r="E55" s="355">
        <f>+'R2(月別・個人)'!E1121+'R2(月別・専有)'!D512</f>
        <v>1094</v>
      </c>
      <c r="G55" s="79"/>
    </row>
    <row r="56" spans="2:22" x14ac:dyDescent="0.15">
      <c r="E56" s="356"/>
    </row>
  </sheetData>
  <mergeCells count="27">
    <mergeCell ref="B3:B5"/>
    <mergeCell ref="C3:C5"/>
    <mergeCell ref="D3:D5"/>
    <mergeCell ref="E3:L3"/>
    <mergeCell ref="H4:L4"/>
    <mergeCell ref="E4:G4"/>
    <mergeCell ref="R3:V4"/>
    <mergeCell ref="M3:Q3"/>
    <mergeCell ref="M4:Q4"/>
    <mergeCell ref="R21:V22"/>
    <mergeCell ref="E22:G22"/>
    <mergeCell ref="H22:L22"/>
    <mergeCell ref="M22:Q22"/>
    <mergeCell ref="R39:V40"/>
    <mergeCell ref="E40:G40"/>
    <mergeCell ref="H40:L40"/>
    <mergeCell ref="M40:Q40"/>
    <mergeCell ref="B21:B23"/>
    <mergeCell ref="C21:C23"/>
    <mergeCell ref="D21:D23"/>
    <mergeCell ref="B39:B41"/>
    <mergeCell ref="C39:C41"/>
    <mergeCell ref="D39:D41"/>
    <mergeCell ref="E39:L39"/>
    <mergeCell ref="M39:Q39"/>
    <mergeCell ref="E21:L21"/>
    <mergeCell ref="M21:Q21"/>
  </mergeCells>
  <phoneticPr fontId="3"/>
  <dataValidations count="1">
    <dataValidation imeMode="off" allowBlank="1" showInputMessage="1" showErrorMessage="1" sqref="H4:H5 H25:K25 B39:B41 M40:M41 I41:L41 N41:V41 H40:H41 B21:B23 M22:M23 I23:L23 N23:V23 H22:H23 B1 B3:B5 M4:M5 I5:L5 N5:V5"/>
  </dataValidations>
  <pageMargins left="0.59055118110236227" right="0.59055118110236227" top="0.59055118110236227" bottom="0.39370078740157483" header="0.51181102362204722" footer="0.51181102362204722"/>
  <pageSetup paperSize="9" scale="86" orientation="landscape" r:id="rId1"/>
  <headerFooter alignWithMargins="0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X1121"/>
  <sheetViews>
    <sheetView zoomScaleNormal="100" zoomScaleSheetLayoutView="100" workbookViewId="0">
      <pane ySplit="5" topLeftCell="A1090" activePane="bottomLeft" state="frozen"/>
      <selection pane="bottomLeft" activeCell="C988" sqref="C988:C1104"/>
    </sheetView>
  </sheetViews>
  <sheetFormatPr defaultRowHeight="12" x14ac:dyDescent="0.15"/>
  <cols>
    <col min="1" max="1" width="2" style="86" customWidth="1"/>
    <col min="2" max="2" width="9.125" style="244" customWidth="1"/>
    <col min="3" max="3" width="15" style="236" customWidth="1"/>
    <col min="4" max="4" width="16.625" style="237" customWidth="1"/>
    <col min="5" max="5" width="6.5" style="343" customWidth="1"/>
    <col min="6" max="6" width="5" style="343" customWidth="1"/>
    <col min="7" max="7" width="7" style="344" customWidth="1"/>
    <col min="8" max="8" width="6.25" style="344" customWidth="1"/>
    <col min="9" max="12" width="6" style="343" customWidth="1"/>
    <col min="13" max="13" width="6.625" style="343" customWidth="1"/>
    <col min="14" max="17" width="6.125" style="343" customWidth="1"/>
    <col min="18" max="18" width="6.625" style="343" customWidth="1"/>
    <col min="19" max="22" width="6" style="86" customWidth="1"/>
    <col min="23" max="23" width="6.875" style="86" customWidth="1"/>
    <col min="24" max="28" width="5.375" style="86" customWidth="1"/>
    <col min="29" max="16384" width="9" style="86"/>
  </cols>
  <sheetData>
    <row r="1" spans="2:23" s="80" customFormat="1" ht="37.5" customHeight="1" x14ac:dyDescent="0.15">
      <c r="B1" s="3" t="s">
        <v>74</v>
      </c>
      <c r="C1" s="249"/>
      <c r="D1" s="250"/>
      <c r="E1" s="251"/>
      <c r="F1" s="251"/>
      <c r="G1" s="252"/>
      <c r="H1" s="252"/>
      <c r="I1" s="253"/>
      <c r="J1" s="253"/>
      <c r="K1" s="253"/>
      <c r="L1" s="253"/>
      <c r="M1" s="254"/>
      <c r="N1" s="253"/>
      <c r="O1" s="253"/>
      <c r="P1" s="253"/>
      <c r="Q1" s="253"/>
      <c r="R1" s="254"/>
    </row>
    <row r="2" spans="2:23" s="80" customFormat="1" ht="23.25" customHeight="1" thickBot="1" x14ac:dyDescent="0.2">
      <c r="B2" s="255" t="s">
        <v>53</v>
      </c>
      <c r="C2" s="249"/>
      <c r="D2" s="250"/>
      <c r="E2" s="251"/>
      <c r="F2" s="251"/>
      <c r="G2" s="252"/>
      <c r="H2" s="252"/>
      <c r="I2" s="253"/>
      <c r="J2" s="253"/>
      <c r="K2" s="253"/>
      <c r="L2" s="253"/>
      <c r="M2" s="254"/>
      <c r="N2" s="253"/>
      <c r="O2" s="253"/>
      <c r="P2" s="253"/>
      <c r="Q2" s="253"/>
      <c r="R2" s="254"/>
    </row>
    <row r="3" spans="2:23" ht="13.5" customHeight="1" x14ac:dyDescent="0.15">
      <c r="B3" s="580" t="s">
        <v>17</v>
      </c>
      <c r="C3" s="583" t="s">
        <v>18</v>
      </c>
      <c r="D3" s="586" t="s">
        <v>19</v>
      </c>
      <c r="E3" s="574" t="s">
        <v>2</v>
      </c>
      <c r="F3" s="575"/>
      <c r="G3" s="575"/>
      <c r="H3" s="575"/>
      <c r="I3" s="575"/>
      <c r="J3" s="575"/>
      <c r="K3" s="575"/>
      <c r="L3" s="575"/>
      <c r="M3" s="575"/>
      <c r="N3" s="571" t="s">
        <v>3</v>
      </c>
      <c r="O3" s="572"/>
      <c r="P3" s="572"/>
      <c r="Q3" s="572"/>
      <c r="R3" s="573"/>
      <c r="S3" s="549" t="s">
        <v>22</v>
      </c>
      <c r="T3" s="550"/>
      <c r="U3" s="550"/>
      <c r="V3" s="550"/>
      <c r="W3" s="551"/>
    </row>
    <row r="4" spans="2:23" ht="13.5" customHeight="1" x14ac:dyDescent="0.15">
      <c r="B4" s="581"/>
      <c r="C4" s="584"/>
      <c r="D4" s="587"/>
      <c r="E4" s="576" t="s">
        <v>5</v>
      </c>
      <c r="F4" s="577"/>
      <c r="G4" s="577"/>
      <c r="H4" s="578"/>
      <c r="I4" s="568" t="s">
        <v>6</v>
      </c>
      <c r="J4" s="569"/>
      <c r="K4" s="569"/>
      <c r="L4" s="569"/>
      <c r="M4" s="570"/>
      <c r="N4" s="566" t="s">
        <v>6</v>
      </c>
      <c r="O4" s="566"/>
      <c r="P4" s="566"/>
      <c r="Q4" s="566"/>
      <c r="R4" s="567"/>
      <c r="S4" s="552"/>
      <c r="T4" s="553"/>
      <c r="U4" s="553"/>
      <c r="V4" s="553"/>
      <c r="W4" s="554"/>
    </row>
    <row r="5" spans="2:23" ht="12.75" thickBot="1" x14ac:dyDescent="0.2">
      <c r="B5" s="582"/>
      <c r="C5" s="585"/>
      <c r="D5" s="588"/>
      <c r="E5" s="7" t="s">
        <v>7</v>
      </c>
      <c r="F5" s="256" t="s">
        <v>27</v>
      </c>
      <c r="G5" s="8" t="s">
        <v>8</v>
      </c>
      <c r="H5" s="7" t="s">
        <v>9</v>
      </c>
      <c r="I5" s="9" t="s">
        <v>10</v>
      </c>
      <c r="J5" s="10" t="s">
        <v>11</v>
      </c>
      <c r="K5" s="10" t="s">
        <v>12</v>
      </c>
      <c r="L5" s="11" t="s">
        <v>13</v>
      </c>
      <c r="M5" s="257" t="s">
        <v>14</v>
      </c>
      <c r="N5" s="13" t="s">
        <v>10</v>
      </c>
      <c r="O5" s="14" t="s">
        <v>11</v>
      </c>
      <c r="P5" s="14" t="s">
        <v>12</v>
      </c>
      <c r="Q5" s="15" t="s">
        <v>13</v>
      </c>
      <c r="R5" s="258" t="s">
        <v>14</v>
      </c>
      <c r="S5" s="259" t="s">
        <v>10</v>
      </c>
      <c r="T5" s="260" t="s">
        <v>11</v>
      </c>
      <c r="U5" s="261" t="s">
        <v>12</v>
      </c>
      <c r="V5" s="262" t="s">
        <v>13</v>
      </c>
      <c r="W5" s="263" t="s">
        <v>14</v>
      </c>
    </row>
    <row r="6" spans="2:23" x14ac:dyDescent="0.15">
      <c r="B6" s="107">
        <v>43922</v>
      </c>
      <c r="C6" s="175">
        <v>1</v>
      </c>
      <c r="D6" s="264" t="s">
        <v>78</v>
      </c>
      <c r="E6" s="265"/>
      <c r="F6" s="266"/>
      <c r="G6" s="267">
        <f t="shared" ref="G6:G39" si="0">SUM(E6*F6)</f>
        <v>0</v>
      </c>
      <c r="H6" s="268"/>
      <c r="I6" s="269"/>
      <c r="J6" s="270"/>
      <c r="K6" s="270"/>
      <c r="L6" s="271"/>
      <c r="M6" s="272">
        <f t="shared" ref="M6:M22" si="1">SUM(I6:L6)</f>
        <v>0</v>
      </c>
      <c r="N6" s="273"/>
      <c r="O6" s="274">
        <v>4</v>
      </c>
      <c r="P6" s="274">
        <v>1</v>
      </c>
      <c r="Q6" s="275"/>
      <c r="R6" s="276">
        <f t="shared" ref="R6:R21" si="2">SUM(N6:Q6)</f>
        <v>5</v>
      </c>
      <c r="S6" s="277">
        <f t="shared" ref="S6:V40" si="3">I6+N6</f>
        <v>0</v>
      </c>
      <c r="T6" s="278">
        <f t="shared" si="3"/>
        <v>4</v>
      </c>
      <c r="U6" s="279">
        <f t="shared" si="3"/>
        <v>1</v>
      </c>
      <c r="V6" s="280">
        <f t="shared" si="3"/>
        <v>0</v>
      </c>
      <c r="W6" s="281">
        <f t="shared" ref="W6:W21" si="4">SUM(S6:V6)</f>
        <v>5</v>
      </c>
    </row>
    <row r="7" spans="2:23" x14ac:dyDescent="0.15">
      <c r="B7" s="107"/>
      <c r="C7" s="175">
        <v>1</v>
      </c>
      <c r="D7" s="282" t="s">
        <v>76</v>
      </c>
      <c r="E7" s="283">
        <v>1</v>
      </c>
      <c r="F7" s="284">
        <v>100</v>
      </c>
      <c r="G7" s="267">
        <f t="shared" si="0"/>
        <v>100</v>
      </c>
      <c r="H7" s="285">
        <v>1</v>
      </c>
      <c r="I7" s="286"/>
      <c r="J7" s="287"/>
      <c r="K7" s="287"/>
      <c r="L7" s="288">
        <v>2</v>
      </c>
      <c r="M7" s="289">
        <f t="shared" si="1"/>
        <v>2</v>
      </c>
      <c r="N7" s="290">
        <v>3</v>
      </c>
      <c r="O7" s="291">
        <v>8</v>
      </c>
      <c r="P7" s="291">
        <v>2</v>
      </c>
      <c r="Q7" s="292"/>
      <c r="R7" s="293">
        <f t="shared" si="2"/>
        <v>13</v>
      </c>
      <c r="S7" s="277">
        <f t="shared" si="3"/>
        <v>3</v>
      </c>
      <c r="T7" s="126">
        <f t="shared" si="3"/>
        <v>8</v>
      </c>
      <c r="U7" s="127">
        <f t="shared" si="3"/>
        <v>2</v>
      </c>
      <c r="V7" s="128">
        <f t="shared" si="3"/>
        <v>2</v>
      </c>
      <c r="W7" s="294">
        <f t="shared" si="4"/>
        <v>15</v>
      </c>
    </row>
    <row r="8" spans="2:23" x14ac:dyDescent="0.15">
      <c r="B8" s="107"/>
      <c r="C8" s="175">
        <v>1</v>
      </c>
      <c r="D8" s="282" t="s">
        <v>76</v>
      </c>
      <c r="E8" s="283">
        <v>1</v>
      </c>
      <c r="F8" s="284">
        <v>50</v>
      </c>
      <c r="G8" s="267">
        <f>SUM(E8*F8)</f>
        <v>50</v>
      </c>
      <c r="H8" s="285"/>
      <c r="I8" s="286"/>
      <c r="J8" s="287">
        <v>1</v>
      </c>
      <c r="K8" s="287"/>
      <c r="L8" s="288"/>
      <c r="M8" s="289">
        <f>SUM(I8:L8)</f>
        <v>1</v>
      </c>
      <c r="N8" s="290"/>
      <c r="O8" s="291"/>
      <c r="P8" s="291"/>
      <c r="Q8" s="292"/>
      <c r="R8" s="293">
        <f>SUM(N8:Q8)</f>
        <v>0</v>
      </c>
      <c r="S8" s="277">
        <f t="shared" ref="S8:V9" si="5">I8+N8</f>
        <v>0</v>
      </c>
      <c r="T8" s="126">
        <f t="shared" si="5"/>
        <v>1</v>
      </c>
      <c r="U8" s="127">
        <f t="shared" si="5"/>
        <v>0</v>
      </c>
      <c r="V8" s="128">
        <f t="shared" si="5"/>
        <v>0</v>
      </c>
      <c r="W8" s="294">
        <f>SUM(S8:V8)</f>
        <v>1</v>
      </c>
    </row>
    <row r="9" spans="2:23" x14ac:dyDescent="0.15">
      <c r="B9" s="107">
        <v>43923</v>
      </c>
      <c r="C9" s="175">
        <v>1</v>
      </c>
      <c r="D9" s="282" t="s">
        <v>76</v>
      </c>
      <c r="E9" s="283">
        <v>2</v>
      </c>
      <c r="F9" s="284">
        <v>100</v>
      </c>
      <c r="G9" s="427">
        <f>SUM(E9*F9)</f>
        <v>200</v>
      </c>
      <c r="H9" s="285"/>
      <c r="I9" s="286"/>
      <c r="J9" s="287"/>
      <c r="K9" s="287"/>
      <c r="L9" s="288">
        <v>2</v>
      </c>
      <c r="M9" s="289">
        <f>SUM(I9:L9)</f>
        <v>2</v>
      </c>
      <c r="N9" s="290">
        <v>3</v>
      </c>
      <c r="O9" s="291">
        <v>8</v>
      </c>
      <c r="P9" s="291"/>
      <c r="Q9" s="292"/>
      <c r="R9" s="293">
        <f>SUM(N9:Q9)</f>
        <v>11</v>
      </c>
      <c r="S9" s="277">
        <f t="shared" si="5"/>
        <v>3</v>
      </c>
      <c r="T9" s="126">
        <f t="shared" si="5"/>
        <v>8</v>
      </c>
      <c r="U9" s="127">
        <f t="shared" si="5"/>
        <v>0</v>
      </c>
      <c r="V9" s="128">
        <f t="shared" si="5"/>
        <v>2</v>
      </c>
      <c r="W9" s="294">
        <f>SUM(S9:V9)</f>
        <v>13</v>
      </c>
    </row>
    <row r="10" spans="2:23" x14ac:dyDescent="0.15">
      <c r="B10" s="107">
        <v>43924</v>
      </c>
      <c r="C10" s="175">
        <v>1</v>
      </c>
      <c r="D10" s="282" t="s">
        <v>75</v>
      </c>
      <c r="E10" s="283">
        <v>6</v>
      </c>
      <c r="F10" s="284">
        <v>100</v>
      </c>
      <c r="G10" s="267">
        <f t="shared" si="0"/>
        <v>600</v>
      </c>
      <c r="H10" s="285">
        <v>9</v>
      </c>
      <c r="I10" s="286">
        <v>2</v>
      </c>
      <c r="J10" s="287"/>
      <c r="K10" s="287">
        <v>1</v>
      </c>
      <c r="L10" s="288">
        <v>13</v>
      </c>
      <c r="M10" s="289">
        <f t="shared" si="1"/>
        <v>16</v>
      </c>
      <c r="N10" s="290"/>
      <c r="O10" s="291">
        <v>6</v>
      </c>
      <c r="P10" s="291"/>
      <c r="Q10" s="292"/>
      <c r="R10" s="293">
        <f t="shared" si="2"/>
        <v>6</v>
      </c>
      <c r="S10" s="295">
        <f t="shared" si="3"/>
        <v>2</v>
      </c>
      <c r="T10" s="126">
        <f t="shared" si="3"/>
        <v>6</v>
      </c>
      <c r="U10" s="127">
        <f t="shared" si="3"/>
        <v>1</v>
      </c>
      <c r="V10" s="128">
        <f t="shared" si="3"/>
        <v>13</v>
      </c>
      <c r="W10" s="294">
        <f t="shared" si="4"/>
        <v>22</v>
      </c>
    </row>
    <row r="11" spans="2:23" x14ac:dyDescent="0.15">
      <c r="B11" s="107"/>
      <c r="C11" s="175">
        <v>1</v>
      </c>
      <c r="D11" s="282" t="s">
        <v>76</v>
      </c>
      <c r="E11" s="283"/>
      <c r="F11" s="284"/>
      <c r="G11" s="267">
        <f t="shared" si="0"/>
        <v>0</v>
      </c>
      <c r="H11" s="285"/>
      <c r="I11" s="286"/>
      <c r="J11" s="287"/>
      <c r="K11" s="287"/>
      <c r="L11" s="288"/>
      <c r="M11" s="289">
        <f t="shared" si="1"/>
        <v>0</v>
      </c>
      <c r="N11" s="290"/>
      <c r="O11" s="291">
        <v>7</v>
      </c>
      <c r="P11" s="291"/>
      <c r="Q11" s="292"/>
      <c r="R11" s="293">
        <f t="shared" si="2"/>
        <v>7</v>
      </c>
      <c r="S11" s="277">
        <f t="shared" si="3"/>
        <v>0</v>
      </c>
      <c r="T11" s="126">
        <f t="shared" si="3"/>
        <v>7</v>
      </c>
      <c r="U11" s="127">
        <f t="shared" si="3"/>
        <v>0</v>
      </c>
      <c r="V11" s="128">
        <f t="shared" si="3"/>
        <v>0</v>
      </c>
      <c r="W11" s="294">
        <f t="shared" si="4"/>
        <v>7</v>
      </c>
    </row>
    <row r="12" spans="2:23" x14ac:dyDescent="0.15">
      <c r="B12" s="107">
        <v>43925</v>
      </c>
      <c r="C12" s="175">
        <v>1</v>
      </c>
      <c r="D12" s="282" t="s">
        <v>75</v>
      </c>
      <c r="E12" s="283"/>
      <c r="F12" s="284"/>
      <c r="G12" s="267">
        <f t="shared" si="0"/>
        <v>0</v>
      </c>
      <c r="H12" s="285"/>
      <c r="I12" s="286"/>
      <c r="J12" s="287"/>
      <c r="K12" s="287"/>
      <c r="L12" s="288"/>
      <c r="M12" s="289">
        <f t="shared" si="1"/>
        <v>0</v>
      </c>
      <c r="N12" s="290"/>
      <c r="O12" s="291">
        <v>2</v>
      </c>
      <c r="P12" s="291"/>
      <c r="Q12" s="292"/>
      <c r="R12" s="293">
        <f t="shared" si="2"/>
        <v>2</v>
      </c>
      <c r="S12" s="277">
        <f t="shared" si="3"/>
        <v>0</v>
      </c>
      <c r="T12" s="126">
        <f t="shared" si="3"/>
        <v>2</v>
      </c>
      <c r="U12" s="127">
        <f t="shared" si="3"/>
        <v>0</v>
      </c>
      <c r="V12" s="128">
        <f t="shared" si="3"/>
        <v>0</v>
      </c>
      <c r="W12" s="294">
        <f t="shared" si="4"/>
        <v>2</v>
      </c>
    </row>
    <row r="13" spans="2:23" x14ac:dyDescent="0.15">
      <c r="B13" s="107"/>
      <c r="C13" s="175">
        <v>1</v>
      </c>
      <c r="D13" s="282" t="s">
        <v>79</v>
      </c>
      <c r="E13" s="283">
        <v>5</v>
      </c>
      <c r="F13" s="284">
        <v>100</v>
      </c>
      <c r="G13" s="267">
        <f t="shared" si="0"/>
        <v>500</v>
      </c>
      <c r="H13" s="285"/>
      <c r="I13" s="286"/>
      <c r="J13" s="287"/>
      <c r="K13" s="287">
        <v>5</v>
      </c>
      <c r="L13" s="288"/>
      <c r="M13" s="289">
        <f t="shared" si="1"/>
        <v>5</v>
      </c>
      <c r="N13" s="290"/>
      <c r="O13" s="291"/>
      <c r="P13" s="291">
        <v>1</v>
      </c>
      <c r="Q13" s="292"/>
      <c r="R13" s="293">
        <f t="shared" si="2"/>
        <v>1</v>
      </c>
      <c r="S13" s="277">
        <f t="shared" si="3"/>
        <v>0</v>
      </c>
      <c r="T13" s="126">
        <f t="shared" si="3"/>
        <v>0</v>
      </c>
      <c r="U13" s="127">
        <f t="shared" si="3"/>
        <v>6</v>
      </c>
      <c r="V13" s="128">
        <f t="shared" si="3"/>
        <v>0</v>
      </c>
      <c r="W13" s="294">
        <f t="shared" si="4"/>
        <v>6</v>
      </c>
    </row>
    <row r="14" spans="2:23" x14ac:dyDescent="0.15">
      <c r="B14" s="107"/>
      <c r="C14" s="175">
        <v>1</v>
      </c>
      <c r="D14" s="282" t="s">
        <v>76</v>
      </c>
      <c r="E14" s="283">
        <v>3</v>
      </c>
      <c r="F14" s="284">
        <v>100</v>
      </c>
      <c r="G14" s="427">
        <f t="shared" si="0"/>
        <v>300</v>
      </c>
      <c r="H14" s="285"/>
      <c r="I14" s="286"/>
      <c r="J14" s="287"/>
      <c r="K14" s="287"/>
      <c r="L14" s="288">
        <v>3</v>
      </c>
      <c r="M14" s="289">
        <f t="shared" si="1"/>
        <v>3</v>
      </c>
      <c r="N14" s="290">
        <v>1</v>
      </c>
      <c r="O14" s="291">
        <v>1</v>
      </c>
      <c r="P14" s="291"/>
      <c r="Q14" s="292"/>
      <c r="R14" s="293">
        <f t="shared" si="2"/>
        <v>2</v>
      </c>
      <c r="S14" s="277">
        <f t="shared" si="3"/>
        <v>1</v>
      </c>
      <c r="T14" s="126">
        <f t="shared" si="3"/>
        <v>1</v>
      </c>
      <c r="U14" s="127">
        <f t="shared" si="3"/>
        <v>0</v>
      </c>
      <c r="V14" s="128">
        <f t="shared" si="3"/>
        <v>3</v>
      </c>
      <c r="W14" s="294">
        <f t="shared" si="4"/>
        <v>5</v>
      </c>
    </row>
    <row r="15" spans="2:23" x14ac:dyDescent="0.15">
      <c r="B15" s="107"/>
      <c r="C15" s="175">
        <v>1</v>
      </c>
      <c r="D15" s="282" t="s">
        <v>76</v>
      </c>
      <c r="E15" s="283">
        <v>5</v>
      </c>
      <c r="F15" s="284">
        <v>50</v>
      </c>
      <c r="G15" s="267">
        <f t="shared" si="0"/>
        <v>250</v>
      </c>
      <c r="H15" s="285"/>
      <c r="I15" s="286"/>
      <c r="J15" s="287">
        <v>5</v>
      </c>
      <c r="K15" s="287"/>
      <c r="L15" s="288"/>
      <c r="M15" s="289">
        <f t="shared" si="1"/>
        <v>5</v>
      </c>
      <c r="N15" s="290"/>
      <c r="O15" s="291"/>
      <c r="P15" s="291"/>
      <c r="Q15" s="292"/>
      <c r="R15" s="293">
        <f t="shared" si="2"/>
        <v>0</v>
      </c>
      <c r="S15" s="277">
        <f t="shared" si="3"/>
        <v>0</v>
      </c>
      <c r="T15" s="126">
        <f t="shared" si="3"/>
        <v>5</v>
      </c>
      <c r="U15" s="127">
        <f t="shared" si="3"/>
        <v>0</v>
      </c>
      <c r="V15" s="128">
        <f t="shared" si="3"/>
        <v>0</v>
      </c>
      <c r="W15" s="294">
        <f t="shared" si="4"/>
        <v>5</v>
      </c>
    </row>
    <row r="16" spans="2:23" x14ac:dyDescent="0.15">
      <c r="B16" s="107">
        <v>43926</v>
      </c>
      <c r="C16" s="175">
        <v>1</v>
      </c>
      <c r="D16" s="282" t="s">
        <v>75</v>
      </c>
      <c r="E16" s="283"/>
      <c r="F16" s="284"/>
      <c r="G16" s="267">
        <f t="shared" si="0"/>
        <v>0</v>
      </c>
      <c r="H16" s="285"/>
      <c r="I16" s="286"/>
      <c r="J16" s="287"/>
      <c r="K16" s="287"/>
      <c r="L16" s="288"/>
      <c r="M16" s="289">
        <f t="shared" si="1"/>
        <v>0</v>
      </c>
      <c r="N16" s="290"/>
      <c r="O16" s="291">
        <v>2</v>
      </c>
      <c r="P16" s="291"/>
      <c r="Q16" s="292"/>
      <c r="R16" s="293">
        <f t="shared" si="2"/>
        <v>2</v>
      </c>
      <c r="S16" s="277">
        <f t="shared" si="3"/>
        <v>0</v>
      </c>
      <c r="T16" s="126">
        <f t="shared" si="3"/>
        <v>2</v>
      </c>
      <c r="U16" s="127">
        <f t="shared" si="3"/>
        <v>0</v>
      </c>
      <c r="V16" s="128">
        <f t="shared" si="3"/>
        <v>0</v>
      </c>
      <c r="W16" s="294">
        <f t="shared" si="4"/>
        <v>2</v>
      </c>
    </row>
    <row r="17" spans="2:23" x14ac:dyDescent="0.15">
      <c r="B17" s="107"/>
      <c r="C17" s="175">
        <v>1</v>
      </c>
      <c r="D17" s="282" t="s">
        <v>79</v>
      </c>
      <c r="E17" s="283"/>
      <c r="F17" s="284"/>
      <c r="G17" s="267">
        <f t="shared" si="0"/>
        <v>0</v>
      </c>
      <c r="H17" s="285"/>
      <c r="I17" s="286"/>
      <c r="J17" s="287"/>
      <c r="K17" s="287"/>
      <c r="L17" s="288"/>
      <c r="M17" s="289">
        <f t="shared" si="1"/>
        <v>0</v>
      </c>
      <c r="N17" s="290"/>
      <c r="O17" s="291">
        <v>3</v>
      </c>
      <c r="P17" s="291"/>
      <c r="Q17" s="292"/>
      <c r="R17" s="293">
        <f t="shared" si="2"/>
        <v>3</v>
      </c>
      <c r="S17" s="277">
        <f t="shared" si="3"/>
        <v>0</v>
      </c>
      <c r="T17" s="126">
        <f t="shared" si="3"/>
        <v>3</v>
      </c>
      <c r="U17" s="127">
        <f t="shared" si="3"/>
        <v>0</v>
      </c>
      <c r="V17" s="128">
        <f t="shared" si="3"/>
        <v>0</v>
      </c>
      <c r="W17" s="294">
        <f t="shared" si="4"/>
        <v>3</v>
      </c>
    </row>
    <row r="18" spans="2:23" ht="12" customHeight="1" x14ac:dyDescent="0.15">
      <c r="B18" s="107">
        <v>43927</v>
      </c>
      <c r="C18" s="175">
        <v>1</v>
      </c>
      <c r="D18" s="282" t="s">
        <v>75</v>
      </c>
      <c r="E18" s="283"/>
      <c r="F18" s="284"/>
      <c r="G18" s="267">
        <f>SUM(E18*F18)</f>
        <v>0</v>
      </c>
      <c r="H18" s="285"/>
      <c r="I18" s="286"/>
      <c r="J18" s="287"/>
      <c r="K18" s="287"/>
      <c r="L18" s="288"/>
      <c r="M18" s="289">
        <f>SUM(I18:L18)</f>
        <v>0</v>
      </c>
      <c r="N18" s="290"/>
      <c r="O18" s="291">
        <v>4</v>
      </c>
      <c r="P18" s="291"/>
      <c r="Q18" s="292"/>
      <c r="R18" s="293">
        <f>SUM(N18:Q18)</f>
        <v>4</v>
      </c>
      <c r="S18" s="277">
        <f>I18+N18</f>
        <v>0</v>
      </c>
      <c r="T18" s="126">
        <f>J18+O18</f>
        <v>4</v>
      </c>
      <c r="U18" s="127">
        <f>K18+P18</f>
        <v>0</v>
      </c>
      <c r="V18" s="128">
        <f>L18+Q18</f>
        <v>0</v>
      </c>
      <c r="W18" s="294">
        <f>SUM(S18:V18)</f>
        <v>4</v>
      </c>
    </row>
    <row r="19" spans="2:23" x14ac:dyDescent="0.15">
      <c r="B19" s="107"/>
      <c r="C19" s="175">
        <v>1</v>
      </c>
      <c r="D19" s="282" t="s">
        <v>76</v>
      </c>
      <c r="E19" s="283">
        <v>1</v>
      </c>
      <c r="F19" s="284">
        <v>100</v>
      </c>
      <c r="G19" s="427">
        <f t="shared" si="0"/>
        <v>100</v>
      </c>
      <c r="H19" s="285"/>
      <c r="I19" s="286"/>
      <c r="J19" s="287"/>
      <c r="K19" s="287"/>
      <c r="L19" s="288">
        <v>1</v>
      </c>
      <c r="M19" s="289">
        <f t="shared" si="1"/>
        <v>1</v>
      </c>
      <c r="N19" s="290"/>
      <c r="O19" s="291">
        <v>8</v>
      </c>
      <c r="P19" s="291"/>
      <c r="Q19" s="292"/>
      <c r="R19" s="293">
        <f t="shared" si="2"/>
        <v>8</v>
      </c>
      <c r="S19" s="277">
        <f t="shared" si="3"/>
        <v>0</v>
      </c>
      <c r="T19" s="126">
        <f t="shared" si="3"/>
        <v>8</v>
      </c>
      <c r="U19" s="127">
        <f t="shared" si="3"/>
        <v>0</v>
      </c>
      <c r="V19" s="128">
        <f t="shared" si="3"/>
        <v>1</v>
      </c>
      <c r="W19" s="294">
        <f t="shared" si="4"/>
        <v>9</v>
      </c>
    </row>
    <row r="20" spans="2:23" ht="12" customHeight="1" x14ac:dyDescent="0.15">
      <c r="B20" s="107"/>
      <c r="C20" s="175">
        <v>1</v>
      </c>
      <c r="D20" s="282" t="s">
        <v>79</v>
      </c>
      <c r="E20" s="283"/>
      <c r="F20" s="284"/>
      <c r="G20" s="267">
        <f t="shared" si="0"/>
        <v>0</v>
      </c>
      <c r="H20" s="285"/>
      <c r="I20" s="286"/>
      <c r="J20" s="287"/>
      <c r="K20" s="287"/>
      <c r="L20" s="288"/>
      <c r="M20" s="289">
        <f t="shared" si="1"/>
        <v>0</v>
      </c>
      <c r="N20" s="290"/>
      <c r="O20" s="291">
        <v>8</v>
      </c>
      <c r="P20" s="291"/>
      <c r="Q20" s="292"/>
      <c r="R20" s="293">
        <f t="shared" si="2"/>
        <v>8</v>
      </c>
      <c r="S20" s="277">
        <f t="shared" si="3"/>
        <v>0</v>
      </c>
      <c r="T20" s="126">
        <f t="shared" si="3"/>
        <v>8</v>
      </c>
      <c r="U20" s="127">
        <f t="shared" si="3"/>
        <v>0</v>
      </c>
      <c r="V20" s="128">
        <f t="shared" si="3"/>
        <v>0</v>
      </c>
      <c r="W20" s="294">
        <f t="shared" si="4"/>
        <v>8</v>
      </c>
    </row>
    <row r="21" spans="2:23" ht="12" customHeight="1" x14ac:dyDescent="0.15">
      <c r="B21" s="107"/>
      <c r="C21" s="175">
        <v>1</v>
      </c>
      <c r="D21" s="282" t="s">
        <v>76</v>
      </c>
      <c r="E21" s="283">
        <v>3</v>
      </c>
      <c r="F21" s="284">
        <v>50</v>
      </c>
      <c r="G21" s="267">
        <f t="shared" si="0"/>
        <v>150</v>
      </c>
      <c r="H21" s="285"/>
      <c r="I21" s="286"/>
      <c r="J21" s="287">
        <v>3</v>
      </c>
      <c r="K21" s="287"/>
      <c r="L21" s="288"/>
      <c r="M21" s="289">
        <f t="shared" si="1"/>
        <v>3</v>
      </c>
      <c r="N21" s="290"/>
      <c r="O21" s="291"/>
      <c r="P21" s="291"/>
      <c r="Q21" s="292"/>
      <c r="R21" s="296">
        <f t="shared" si="2"/>
        <v>0</v>
      </c>
      <c r="S21" s="277">
        <f t="shared" si="3"/>
        <v>0</v>
      </c>
      <c r="T21" s="297">
        <f t="shared" si="3"/>
        <v>3</v>
      </c>
      <c r="U21" s="127">
        <f t="shared" si="3"/>
        <v>0</v>
      </c>
      <c r="V21" s="128">
        <f t="shared" si="3"/>
        <v>0</v>
      </c>
      <c r="W21" s="294">
        <f t="shared" si="4"/>
        <v>3</v>
      </c>
    </row>
    <row r="22" spans="2:23" ht="12.75" customHeight="1" x14ac:dyDescent="0.15">
      <c r="B22" s="107">
        <v>43928</v>
      </c>
      <c r="C22" s="175">
        <v>1</v>
      </c>
      <c r="D22" s="282" t="s">
        <v>81</v>
      </c>
      <c r="E22" s="283">
        <v>5</v>
      </c>
      <c r="F22" s="284">
        <v>100</v>
      </c>
      <c r="G22" s="267">
        <f t="shared" si="0"/>
        <v>500</v>
      </c>
      <c r="H22" s="285">
        <v>2</v>
      </c>
      <c r="I22" s="286">
        <v>2</v>
      </c>
      <c r="J22" s="287"/>
      <c r="K22" s="287"/>
      <c r="L22" s="288">
        <v>6</v>
      </c>
      <c r="M22" s="321">
        <f t="shared" si="1"/>
        <v>8</v>
      </c>
      <c r="N22" s="290"/>
      <c r="O22" s="291">
        <v>4</v>
      </c>
      <c r="P22" s="291"/>
      <c r="Q22" s="292"/>
      <c r="R22" s="369">
        <f t="shared" ref="R22:R39" si="6">SUM(N22:Q22)</f>
        <v>4</v>
      </c>
      <c r="S22" s="277">
        <f t="shared" si="3"/>
        <v>2</v>
      </c>
      <c r="T22" s="126">
        <f t="shared" si="3"/>
        <v>4</v>
      </c>
      <c r="U22" s="127">
        <f t="shared" si="3"/>
        <v>0</v>
      </c>
      <c r="V22" s="128">
        <f t="shared" si="3"/>
        <v>6</v>
      </c>
      <c r="W22" s="294">
        <f t="shared" ref="W22:W39" si="7">SUM(S22:V22)</f>
        <v>12</v>
      </c>
    </row>
    <row r="23" spans="2:23" ht="12.75" customHeight="1" x14ac:dyDescent="0.15">
      <c r="B23" s="107"/>
      <c r="C23" s="175">
        <v>1</v>
      </c>
      <c r="D23" s="282" t="s">
        <v>76</v>
      </c>
      <c r="E23" s="283">
        <v>2</v>
      </c>
      <c r="F23" s="284">
        <v>100</v>
      </c>
      <c r="G23" s="267">
        <f t="shared" si="0"/>
        <v>200</v>
      </c>
      <c r="H23" s="285"/>
      <c r="I23" s="286"/>
      <c r="J23" s="287"/>
      <c r="K23" s="287"/>
      <c r="L23" s="288">
        <v>2</v>
      </c>
      <c r="M23" s="321">
        <f t="shared" ref="M23:M39" si="8">SUM(I23:L23)</f>
        <v>2</v>
      </c>
      <c r="N23" s="290">
        <v>3</v>
      </c>
      <c r="O23" s="291">
        <v>8</v>
      </c>
      <c r="P23" s="291"/>
      <c r="Q23" s="292"/>
      <c r="R23" s="369">
        <f t="shared" si="6"/>
        <v>11</v>
      </c>
      <c r="S23" s="277">
        <f t="shared" si="3"/>
        <v>3</v>
      </c>
      <c r="T23" s="126">
        <f t="shared" si="3"/>
        <v>8</v>
      </c>
      <c r="U23" s="127">
        <f t="shared" si="3"/>
        <v>0</v>
      </c>
      <c r="V23" s="128">
        <f t="shared" si="3"/>
        <v>2</v>
      </c>
      <c r="W23" s="294">
        <f t="shared" si="7"/>
        <v>13</v>
      </c>
    </row>
    <row r="24" spans="2:23" x14ac:dyDescent="0.15">
      <c r="B24" s="107"/>
      <c r="C24" s="175">
        <v>1</v>
      </c>
      <c r="D24" s="282" t="s">
        <v>79</v>
      </c>
      <c r="E24" s="283"/>
      <c r="F24" s="284"/>
      <c r="G24" s="267">
        <f t="shared" si="0"/>
        <v>0</v>
      </c>
      <c r="H24" s="285"/>
      <c r="I24" s="286"/>
      <c r="J24" s="287"/>
      <c r="K24" s="287"/>
      <c r="L24" s="288"/>
      <c r="M24" s="321">
        <f t="shared" si="8"/>
        <v>0</v>
      </c>
      <c r="N24" s="290"/>
      <c r="O24" s="291">
        <v>6</v>
      </c>
      <c r="P24" s="291"/>
      <c r="Q24" s="292"/>
      <c r="R24" s="369">
        <f t="shared" si="6"/>
        <v>6</v>
      </c>
      <c r="S24" s="277">
        <f t="shared" si="3"/>
        <v>0</v>
      </c>
      <c r="T24" s="126">
        <f t="shared" si="3"/>
        <v>6</v>
      </c>
      <c r="U24" s="127">
        <f t="shared" si="3"/>
        <v>0</v>
      </c>
      <c r="V24" s="128">
        <f t="shared" si="3"/>
        <v>0</v>
      </c>
      <c r="W24" s="294">
        <f t="shared" si="7"/>
        <v>6</v>
      </c>
    </row>
    <row r="25" spans="2:23" x14ac:dyDescent="0.15">
      <c r="B25" s="107">
        <v>43929</v>
      </c>
      <c r="C25" s="175">
        <v>1</v>
      </c>
      <c r="D25" s="282" t="s">
        <v>75</v>
      </c>
      <c r="E25" s="283"/>
      <c r="F25" s="284"/>
      <c r="G25" s="267">
        <f>SUM(E25*F25)</f>
        <v>0</v>
      </c>
      <c r="H25" s="285">
        <v>6</v>
      </c>
      <c r="I25" s="286"/>
      <c r="J25" s="287"/>
      <c r="K25" s="287"/>
      <c r="L25" s="288">
        <v>6</v>
      </c>
      <c r="M25" s="321">
        <f t="shared" si="8"/>
        <v>6</v>
      </c>
      <c r="N25" s="290"/>
      <c r="O25" s="291"/>
      <c r="P25" s="291"/>
      <c r="Q25" s="292"/>
      <c r="R25" s="369">
        <f>SUM(N25:Q25)</f>
        <v>0</v>
      </c>
      <c r="S25" s="277">
        <f t="shared" ref="S25:V27" si="9">I25+N25</f>
        <v>0</v>
      </c>
      <c r="T25" s="126">
        <f t="shared" si="9"/>
        <v>0</v>
      </c>
      <c r="U25" s="127">
        <f t="shared" si="9"/>
        <v>0</v>
      </c>
      <c r="V25" s="128">
        <f t="shared" si="9"/>
        <v>6</v>
      </c>
      <c r="W25" s="294">
        <f>SUM(S25:V25)</f>
        <v>6</v>
      </c>
    </row>
    <row r="26" spans="2:23" x14ac:dyDescent="0.15">
      <c r="B26" s="107"/>
      <c r="C26" s="175">
        <v>1</v>
      </c>
      <c r="D26" s="282" t="s">
        <v>76</v>
      </c>
      <c r="E26" s="283">
        <v>2</v>
      </c>
      <c r="F26" s="284">
        <v>50</v>
      </c>
      <c r="G26" s="267">
        <f>SUM(E26*F26)</f>
        <v>100</v>
      </c>
      <c r="H26" s="285"/>
      <c r="I26" s="286"/>
      <c r="J26" s="287">
        <v>2</v>
      </c>
      <c r="K26" s="287"/>
      <c r="L26" s="288"/>
      <c r="M26" s="321">
        <f t="shared" si="8"/>
        <v>2</v>
      </c>
      <c r="N26" s="290"/>
      <c r="O26" s="291"/>
      <c r="P26" s="291"/>
      <c r="Q26" s="292"/>
      <c r="R26" s="369">
        <f>SUM(N26:Q26)</f>
        <v>0</v>
      </c>
      <c r="S26" s="277">
        <f t="shared" si="9"/>
        <v>0</v>
      </c>
      <c r="T26" s="126">
        <f t="shared" si="9"/>
        <v>2</v>
      </c>
      <c r="U26" s="127">
        <f t="shared" si="9"/>
        <v>0</v>
      </c>
      <c r="V26" s="128">
        <f t="shared" si="9"/>
        <v>0</v>
      </c>
      <c r="W26" s="294">
        <f>SUM(S26:V26)</f>
        <v>2</v>
      </c>
    </row>
    <row r="27" spans="2:23" x14ac:dyDescent="0.15">
      <c r="B27" s="107"/>
      <c r="C27" s="175">
        <v>1</v>
      </c>
      <c r="D27" s="282" t="s">
        <v>76</v>
      </c>
      <c r="E27" s="283">
        <v>1</v>
      </c>
      <c r="F27" s="284">
        <v>100</v>
      </c>
      <c r="G27" s="267">
        <f t="shared" ref="G27" si="10">SUM(E27*F27)</f>
        <v>100</v>
      </c>
      <c r="H27" s="362"/>
      <c r="I27" s="286"/>
      <c r="J27" s="287"/>
      <c r="K27" s="287"/>
      <c r="L27" s="288">
        <v>1</v>
      </c>
      <c r="M27" s="321">
        <f t="shared" si="8"/>
        <v>1</v>
      </c>
      <c r="N27" s="366"/>
      <c r="O27" s="367"/>
      <c r="P27" s="367"/>
      <c r="Q27" s="368"/>
      <c r="R27" s="369">
        <f t="shared" ref="R27" si="11">SUM(N27:Q27)</f>
        <v>0</v>
      </c>
      <c r="S27" s="277">
        <f t="shared" si="9"/>
        <v>0</v>
      </c>
      <c r="T27" s="126">
        <f t="shared" si="9"/>
        <v>0</v>
      </c>
      <c r="U27" s="127">
        <f t="shared" si="9"/>
        <v>0</v>
      </c>
      <c r="V27" s="128">
        <f t="shared" si="9"/>
        <v>1</v>
      </c>
      <c r="W27" s="294">
        <f t="shared" ref="W27" si="12">SUM(S27:V27)</f>
        <v>1</v>
      </c>
    </row>
    <row r="28" spans="2:23" x14ac:dyDescent="0.15">
      <c r="B28" s="107">
        <v>43931</v>
      </c>
      <c r="C28" s="175">
        <v>1</v>
      </c>
      <c r="D28" s="282" t="s">
        <v>84</v>
      </c>
      <c r="E28" s="283">
        <v>1</v>
      </c>
      <c r="F28" s="284">
        <v>100</v>
      </c>
      <c r="G28" s="267">
        <f>SUM(E28*F28)</f>
        <v>100</v>
      </c>
      <c r="H28" s="285">
        <v>10</v>
      </c>
      <c r="I28" s="286"/>
      <c r="J28" s="287"/>
      <c r="K28" s="287"/>
      <c r="L28" s="288">
        <v>11</v>
      </c>
      <c r="M28" s="321">
        <f t="shared" si="8"/>
        <v>11</v>
      </c>
      <c r="N28" s="290"/>
      <c r="O28" s="291"/>
      <c r="P28" s="291"/>
      <c r="Q28" s="292"/>
      <c r="R28" s="369">
        <f>SUM(N28:Q28)</f>
        <v>0</v>
      </c>
      <c r="S28" s="277">
        <f t="shared" ref="S28:S38" si="13">I28+N28</f>
        <v>0</v>
      </c>
      <c r="T28" s="126">
        <f t="shared" ref="T28:T38" si="14">J28+O28</f>
        <v>0</v>
      </c>
      <c r="U28" s="127">
        <f t="shared" ref="U28:U38" si="15">K28+P28</f>
        <v>0</v>
      </c>
      <c r="V28" s="128">
        <f t="shared" ref="V28:V38" si="16">L28+Q28</f>
        <v>11</v>
      </c>
      <c r="W28" s="294">
        <f>SUM(S28:V28)</f>
        <v>11</v>
      </c>
    </row>
    <row r="29" spans="2:23" x14ac:dyDescent="0.15">
      <c r="B29" s="107"/>
      <c r="C29" s="175">
        <v>1</v>
      </c>
      <c r="D29" s="282" t="s">
        <v>75</v>
      </c>
      <c r="E29" s="283">
        <v>10</v>
      </c>
      <c r="F29" s="284">
        <v>100</v>
      </c>
      <c r="G29" s="267">
        <f t="shared" ref="G29" si="17">SUM(E29*F29)</f>
        <v>1000</v>
      </c>
      <c r="H29" s="362">
        <v>4</v>
      </c>
      <c r="I29" s="286">
        <v>2</v>
      </c>
      <c r="J29" s="287"/>
      <c r="K29" s="287">
        <v>1</v>
      </c>
      <c r="L29" s="288">
        <v>12</v>
      </c>
      <c r="M29" s="321">
        <f t="shared" ref="M29" si="18">SUM(I29:L29)</f>
        <v>15</v>
      </c>
      <c r="N29" s="366">
        <v>1</v>
      </c>
      <c r="O29" s="367"/>
      <c r="P29" s="367"/>
      <c r="Q29" s="368"/>
      <c r="R29" s="369">
        <f t="shared" ref="R29:R38" si="19">SUM(N29:Q29)</f>
        <v>1</v>
      </c>
      <c r="S29" s="277">
        <f t="shared" si="13"/>
        <v>3</v>
      </c>
      <c r="T29" s="126">
        <f t="shared" si="14"/>
        <v>0</v>
      </c>
      <c r="U29" s="127">
        <f t="shared" si="15"/>
        <v>1</v>
      </c>
      <c r="V29" s="128">
        <f t="shared" si="16"/>
        <v>12</v>
      </c>
      <c r="W29" s="294">
        <f t="shared" ref="W29:W38" si="20">SUM(S29:V29)</f>
        <v>16</v>
      </c>
    </row>
    <row r="30" spans="2:23" x14ac:dyDescent="0.15">
      <c r="B30" s="107"/>
      <c r="C30" s="175">
        <v>1</v>
      </c>
      <c r="D30" s="282" t="s">
        <v>75</v>
      </c>
      <c r="E30" s="283">
        <v>2</v>
      </c>
      <c r="F30" s="284">
        <v>50</v>
      </c>
      <c r="G30" s="267">
        <f t="shared" ref="G30" si="21">SUM(E30*F30)</f>
        <v>100</v>
      </c>
      <c r="H30" s="362"/>
      <c r="I30" s="286">
        <v>1</v>
      </c>
      <c r="J30" s="287">
        <v>1</v>
      </c>
      <c r="K30" s="287"/>
      <c r="L30" s="288"/>
      <c r="M30" s="321">
        <f t="shared" ref="M30" si="22">SUM(I30:L30)</f>
        <v>2</v>
      </c>
      <c r="N30" s="366"/>
      <c r="O30" s="367"/>
      <c r="P30" s="367"/>
      <c r="Q30" s="368"/>
      <c r="R30" s="369">
        <f t="shared" si="19"/>
        <v>0</v>
      </c>
      <c r="S30" s="277">
        <f t="shared" si="13"/>
        <v>1</v>
      </c>
      <c r="T30" s="126">
        <f t="shared" si="14"/>
        <v>1</v>
      </c>
      <c r="U30" s="127">
        <f t="shared" si="15"/>
        <v>0</v>
      </c>
      <c r="V30" s="128">
        <f t="shared" si="16"/>
        <v>0</v>
      </c>
      <c r="W30" s="294">
        <f t="shared" si="20"/>
        <v>2</v>
      </c>
    </row>
    <row r="31" spans="2:23" x14ac:dyDescent="0.15">
      <c r="B31" s="107">
        <v>43934</v>
      </c>
      <c r="C31" s="175">
        <v>1</v>
      </c>
      <c r="D31" s="282" t="s">
        <v>76</v>
      </c>
      <c r="E31" s="283">
        <v>3</v>
      </c>
      <c r="F31" s="284">
        <v>100</v>
      </c>
      <c r="G31" s="267">
        <f t="shared" ref="G31" si="23">SUM(E31*F31)</f>
        <v>300</v>
      </c>
      <c r="H31" s="362"/>
      <c r="I31" s="286"/>
      <c r="J31" s="287"/>
      <c r="K31" s="287"/>
      <c r="L31" s="288">
        <v>3</v>
      </c>
      <c r="M31" s="321">
        <f t="shared" ref="M31" si="24">SUM(I31:L31)</f>
        <v>3</v>
      </c>
      <c r="N31" s="366"/>
      <c r="O31" s="367"/>
      <c r="P31" s="367"/>
      <c r="Q31" s="368"/>
      <c r="R31" s="369">
        <f t="shared" ref="R31" si="25">SUM(N31:Q31)</f>
        <v>0</v>
      </c>
      <c r="S31" s="277">
        <f t="shared" ref="S31" si="26">I31+N31</f>
        <v>0</v>
      </c>
      <c r="T31" s="126">
        <f t="shared" ref="T31" si="27">J31+O31</f>
        <v>0</v>
      </c>
      <c r="U31" s="127">
        <f t="shared" ref="U31" si="28">K31+P31</f>
        <v>0</v>
      </c>
      <c r="V31" s="128">
        <f t="shared" ref="V31" si="29">L31+Q31</f>
        <v>3</v>
      </c>
      <c r="W31" s="294">
        <f t="shared" ref="W31" si="30">SUM(S31:V31)</f>
        <v>3</v>
      </c>
    </row>
    <row r="32" spans="2:23" x14ac:dyDescent="0.15">
      <c r="B32" s="107">
        <v>43935</v>
      </c>
      <c r="C32" s="175">
        <v>1</v>
      </c>
      <c r="D32" s="282" t="s">
        <v>75</v>
      </c>
      <c r="E32" s="283">
        <v>1</v>
      </c>
      <c r="F32" s="284">
        <v>50</v>
      </c>
      <c r="G32" s="267">
        <f t="shared" ref="G32" si="31">SUM(E32*F32)</f>
        <v>50</v>
      </c>
      <c r="H32" s="362"/>
      <c r="I32" s="286"/>
      <c r="J32" s="287">
        <v>2</v>
      </c>
      <c r="K32" s="287"/>
      <c r="L32" s="288">
        <v>3</v>
      </c>
      <c r="M32" s="321">
        <f t="shared" ref="M32" si="32">SUM(I32:L32)</f>
        <v>5</v>
      </c>
      <c r="N32" s="366"/>
      <c r="O32" s="367"/>
      <c r="P32" s="367"/>
      <c r="Q32" s="368"/>
      <c r="R32" s="369">
        <f t="shared" si="19"/>
        <v>0</v>
      </c>
      <c r="S32" s="277">
        <f t="shared" si="13"/>
        <v>0</v>
      </c>
      <c r="T32" s="126">
        <f t="shared" si="14"/>
        <v>2</v>
      </c>
      <c r="U32" s="127">
        <f t="shared" si="15"/>
        <v>0</v>
      </c>
      <c r="V32" s="128">
        <f t="shared" si="16"/>
        <v>3</v>
      </c>
      <c r="W32" s="294">
        <f t="shared" si="20"/>
        <v>5</v>
      </c>
    </row>
    <row r="33" spans="1:23" x14ac:dyDescent="0.15">
      <c r="B33" s="107"/>
      <c r="C33" s="175">
        <v>1</v>
      </c>
      <c r="D33" s="282" t="s">
        <v>75</v>
      </c>
      <c r="E33" s="283">
        <v>6</v>
      </c>
      <c r="F33" s="284">
        <v>100</v>
      </c>
      <c r="G33" s="267">
        <f t="shared" ref="G33:G38" si="33">SUM(E33*F33)</f>
        <v>600</v>
      </c>
      <c r="H33" s="362">
        <v>4</v>
      </c>
      <c r="I33" s="286">
        <v>2</v>
      </c>
      <c r="J33" s="287"/>
      <c r="K33" s="287"/>
      <c r="L33" s="288">
        <v>9</v>
      </c>
      <c r="M33" s="321">
        <f t="shared" ref="M33:M38" si="34">SUM(I33:L33)</f>
        <v>11</v>
      </c>
      <c r="N33" s="366">
        <v>1</v>
      </c>
      <c r="O33" s="367">
        <v>1</v>
      </c>
      <c r="P33" s="367"/>
      <c r="Q33" s="368"/>
      <c r="R33" s="369">
        <f t="shared" si="19"/>
        <v>2</v>
      </c>
      <c r="S33" s="277">
        <f t="shared" si="13"/>
        <v>3</v>
      </c>
      <c r="T33" s="126">
        <f t="shared" si="14"/>
        <v>1</v>
      </c>
      <c r="U33" s="127">
        <f t="shared" si="15"/>
        <v>0</v>
      </c>
      <c r="V33" s="128">
        <f t="shared" si="16"/>
        <v>9</v>
      </c>
      <c r="W33" s="294">
        <f t="shared" si="20"/>
        <v>13</v>
      </c>
    </row>
    <row r="34" spans="1:23" x14ac:dyDescent="0.15">
      <c r="B34" s="107">
        <v>43938</v>
      </c>
      <c r="C34" s="175">
        <v>1</v>
      </c>
      <c r="D34" s="282" t="s">
        <v>75</v>
      </c>
      <c r="E34" s="283">
        <v>5</v>
      </c>
      <c r="F34" s="284">
        <v>100</v>
      </c>
      <c r="G34" s="267">
        <f t="shared" si="33"/>
        <v>500</v>
      </c>
      <c r="H34" s="362"/>
      <c r="I34" s="286"/>
      <c r="J34" s="287"/>
      <c r="K34" s="287"/>
      <c r="L34" s="288">
        <v>5</v>
      </c>
      <c r="M34" s="321">
        <f t="shared" si="34"/>
        <v>5</v>
      </c>
      <c r="N34" s="366"/>
      <c r="O34" s="367">
        <v>1</v>
      </c>
      <c r="P34" s="367"/>
      <c r="Q34" s="368"/>
      <c r="R34" s="369">
        <f t="shared" si="19"/>
        <v>1</v>
      </c>
      <c r="S34" s="277">
        <f t="shared" si="13"/>
        <v>0</v>
      </c>
      <c r="T34" s="126">
        <f t="shared" si="14"/>
        <v>1</v>
      </c>
      <c r="U34" s="127">
        <f t="shared" si="15"/>
        <v>0</v>
      </c>
      <c r="V34" s="128">
        <f t="shared" si="16"/>
        <v>5</v>
      </c>
      <c r="W34" s="294">
        <f t="shared" si="20"/>
        <v>6</v>
      </c>
    </row>
    <row r="35" spans="1:23" x14ac:dyDescent="0.15">
      <c r="B35" s="107">
        <v>43940</v>
      </c>
      <c r="C35" s="175">
        <v>1</v>
      </c>
      <c r="D35" s="282" t="s">
        <v>76</v>
      </c>
      <c r="E35" s="283"/>
      <c r="F35" s="284"/>
      <c r="G35" s="267">
        <f t="shared" si="33"/>
        <v>0</v>
      </c>
      <c r="H35" s="362"/>
      <c r="I35" s="286"/>
      <c r="J35" s="287"/>
      <c r="K35" s="287"/>
      <c r="L35" s="288"/>
      <c r="M35" s="321">
        <f t="shared" si="34"/>
        <v>0</v>
      </c>
      <c r="N35" s="366"/>
      <c r="O35" s="367"/>
      <c r="P35" s="367">
        <v>4</v>
      </c>
      <c r="Q35" s="368"/>
      <c r="R35" s="369">
        <f t="shared" si="19"/>
        <v>4</v>
      </c>
      <c r="S35" s="277">
        <f t="shared" si="13"/>
        <v>0</v>
      </c>
      <c r="T35" s="126">
        <f t="shared" si="14"/>
        <v>0</v>
      </c>
      <c r="U35" s="127">
        <f t="shared" si="15"/>
        <v>4</v>
      </c>
      <c r="V35" s="128">
        <f t="shared" si="16"/>
        <v>0</v>
      </c>
      <c r="W35" s="294">
        <f t="shared" si="20"/>
        <v>4</v>
      </c>
    </row>
    <row r="36" spans="1:23" x14ac:dyDescent="0.15">
      <c r="B36" s="107">
        <v>43941</v>
      </c>
      <c r="C36" s="175">
        <v>1</v>
      </c>
      <c r="D36" s="282" t="s">
        <v>75</v>
      </c>
      <c r="E36" s="283">
        <v>4</v>
      </c>
      <c r="F36" s="284">
        <v>100</v>
      </c>
      <c r="G36" s="267">
        <f t="shared" si="33"/>
        <v>400</v>
      </c>
      <c r="H36" s="362"/>
      <c r="I36" s="286"/>
      <c r="J36" s="287"/>
      <c r="K36" s="287">
        <v>1</v>
      </c>
      <c r="L36" s="288">
        <v>3</v>
      </c>
      <c r="M36" s="321">
        <f t="shared" si="34"/>
        <v>4</v>
      </c>
      <c r="N36" s="366"/>
      <c r="O36" s="367"/>
      <c r="P36" s="367"/>
      <c r="Q36" s="368"/>
      <c r="R36" s="369">
        <f t="shared" si="19"/>
        <v>0</v>
      </c>
      <c r="S36" s="277">
        <f t="shared" si="13"/>
        <v>0</v>
      </c>
      <c r="T36" s="126">
        <f t="shared" si="14"/>
        <v>0</v>
      </c>
      <c r="U36" s="127">
        <f t="shared" si="15"/>
        <v>1</v>
      </c>
      <c r="V36" s="128">
        <f t="shared" si="16"/>
        <v>3</v>
      </c>
      <c r="W36" s="294">
        <f t="shared" si="20"/>
        <v>4</v>
      </c>
    </row>
    <row r="37" spans="1:23" x14ac:dyDescent="0.15">
      <c r="B37" s="107"/>
      <c r="C37" s="175">
        <v>1</v>
      </c>
      <c r="D37" s="282" t="s">
        <v>76</v>
      </c>
      <c r="E37" s="283">
        <v>3</v>
      </c>
      <c r="F37" s="284">
        <v>100</v>
      </c>
      <c r="G37" s="267">
        <f t="shared" si="33"/>
        <v>300</v>
      </c>
      <c r="H37" s="362"/>
      <c r="I37" s="286"/>
      <c r="J37" s="287"/>
      <c r="K37" s="287"/>
      <c r="L37" s="288">
        <v>3</v>
      </c>
      <c r="M37" s="321">
        <f t="shared" si="34"/>
        <v>3</v>
      </c>
      <c r="N37" s="366"/>
      <c r="O37" s="367"/>
      <c r="P37" s="367">
        <v>3</v>
      </c>
      <c r="Q37" s="368"/>
      <c r="R37" s="369">
        <f t="shared" si="19"/>
        <v>3</v>
      </c>
      <c r="S37" s="277">
        <f t="shared" si="13"/>
        <v>0</v>
      </c>
      <c r="T37" s="126">
        <f t="shared" si="14"/>
        <v>0</v>
      </c>
      <c r="U37" s="127">
        <f t="shared" si="15"/>
        <v>3</v>
      </c>
      <c r="V37" s="128">
        <f t="shared" si="16"/>
        <v>3</v>
      </c>
      <c r="W37" s="294">
        <f t="shared" si="20"/>
        <v>6</v>
      </c>
    </row>
    <row r="38" spans="1:23" x14ac:dyDescent="0.15">
      <c r="B38" s="107">
        <v>43942</v>
      </c>
      <c r="C38" s="175">
        <v>1</v>
      </c>
      <c r="D38" s="282" t="s">
        <v>75</v>
      </c>
      <c r="E38" s="283">
        <v>5</v>
      </c>
      <c r="F38" s="284">
        <v>100</v>
      </c>
      <c r="G38" s="267">
        <f t="shared" si="33"/>
        <v>500</v>
      </c>
      <c r="H38" s="362"/>
      <c r="I38" s="286"/>
      <c r="J38" s="287"/>
      <c r="K38" s="287">
        <v>3</v>
      </c>
      <c r="L38" s="288">
        <v>2</v>
      </c>
      <c r="M38" s="321">
        <f t="shared" si="34"/>
        <v>5</v>
      </c>
      <c r="N38" s="366"/>
      <c r="O38" s="367">
        <v>1</v>
      </c>
      <c r="P38" s="367"/>
      <c r="Q38" s="368"/>
      <c r="R38" s="369">
        <f t="shared" si="19"/>
        <v>1</v>
      </c>
      <c r="S38" s="277">
        <f t="shared" si="13"/>
        <v>0</v>
      </c>
      <c r="T38" s="126">
        <f t="shared" si="14"/>
        <v>1</v>
      </c>
      <c r="U38" s="127">
        <f t="shared" si="15"/>
        <v>3</v>
      </c>
      <c r="V38" s="128">
        <f t="shared" si="16"/>
        <v>2</v>
      </c>
      <c r="W38" s="294">
        <f t="shared" si="20"/>
        <v>6</v>
      </c>
    </row>
    <row r="39" spans="1:23" x14ac:dyDescent="0.15">
      <c r="B39" s="107"/>
      <c r="C39" s="175">
        <v>1</v>
      </c>
      <c r="D39" s="282" t="s">
        <v>76</v>
      </c>
      <c r="E39" s="283">
        <v>2</v>
      </c>
      <c r="F39" s="284">
        <v>100</v>
      </c>
      <c r="G39" s="267">
        <f t="shared" si="0"/>
        <v>200</v>
      </c>
      <c r="H39" s="362"/>
      <c r="I39" s="286"/>
      <c r="J39" s="287"/>
      <c r="K39" s="287"/>
      <c r="L39" s="288">
        <v>2</v>
      </c>
      <c r="M39" s="321">
        <f t="shared" si="8"/>
        <v>2</v>
      </c>
      <c r="N39" s="366"/>
      <c r="O39" s="367">
        <v>6</v>
      </c>
      <c r="P39" s="367"/>
      <c r="Q39" s="368"/>
      <c r="R39" s="369">
        <f t="shared" si="6"/>
        <v>6</v>
      </c>
      <c r="S39" s="277">
        <f t="shared" si="3"/>
        <v>0</v>
      </c>
      <c r="T39" s="126">
        <f t="shared" si="3"/>
        <v>6</v>
      </c>
      <c r="U39" s="127">
        <f t="shared" si="3"/>
        <v>0</v>
      </c>
      <c r="V39" s="128">
        <f t="shared" si="3"/>
        <v>2</v>
      </c>
      <c r="W39" s="294">
        <f t="shared" si="7"/>
        <v>8</v>
      </c>
    </row>
    <row r="40" spans="1:23" ht="22.5" customHeight="1" thickBot="1" x14ac:dyDescent="0.2">
      <c r="B40" s="153">
        <f>COUNTA(B6:B39)</f>
        <v>15</v>
      </c>
      <c r="C40" s="153">
        <f>COUNTA(C6:C39)</f>
        <v>34</v>
      </c>
      <c r="D40" s="298" t="s">
        <v>44</v>
      </c>
      <c r="E40" s="299">
        <f>SUM(E6:E39)</f>
        <v>79</v>
      </c>
      <c r="F40" s="300"/>
      <c r="G40" s="301">
        <f t="shared" ref="G40:R40" si="35">SUM(G6:G39)</f>
        <v>7200</v>
      </c>
      <c r="H40" s="302">
        <f t="shared" si="35"/>
        <v>36</v>
      </c>
      <c r="I40" s="300">
        <f t="shared" si="35"/>
        <v>9</v>
      </c>
      <c r="J40" s="303">
        <f t="shared" si="35"/>
        <v>14</v>
      </c>
      <c r="K40" s="303">
        <f t="shared" si="35"/>
        <v>11</v>
      </c>
      <c r="L40" s="301">
        <f t="shared" si="35"/>
        <v>89</v>
      </c>
      <c r="M40" s="304">
        <f t="shared" si="35"/>
        <v>123</v>
      </c>
      <c r="N40" s="305">
        <f t="shared" si="35"/>
        <v>12</v>
      </c>
      <c r="O40" s="306">
        <f t="shared" si="35"/>
        <v>88</v>
      </c>
      <c r="P40" s="306">
        <f t="shared" si="35"/>
        <v>11</v>
      </c>
      <c r="Q40" s="306">
        <f t="shared" si="35"/>
        <v>0</v>
      </c>
      <c r="R40" s="307">
        <f t="shared" si="35"/>
        <v>111</v>
      </c>
      <c r="S40" s="308">
        <f>I40+N40</f>
        <v>21</v>
      </c>
      <c r="T40" s="309">
        <f t="shared" si="3"/>
        <v>102</v>
      </c>
      <c r="U40" s="310">
        <f t="shared" si="3"/>
        <v>22</v>
      </c>
      <c r="V40" s="311">
        <f t="shared" si="3"/>
        <v>89</v>
      </c>
      <c r="W40" s="312">
        <f>SUM(S40:V40)</f>
        <v>234</v>
      </c>
    </row>
    <row r="41" spans="1:23" ht="27" customHeight="1" thickBot="1" x14ac:dyDescent="0.2">
      <c r="A41" s="197"/>
      <c r="B41" s="255" t="s">
        <v>45</v>
      </c>
      <c r="C41" s="199"/>
      <c r="D41" s="313"/>
      <c r="E41" s="314">
        <f>COUNT(E6:E39)</f>
        <v>24</v>
      </c>
      <c r="F41" s="315"/>
      <c r="G41" s="316"/>
      <c r="H41" s="316"/>
      <c r="I41" s="316"/>
      <c r="J41" s="316"/>
      <c r="K41" s="316"/>
      <c r="L41" s="316"/>
      <c r="M41" s="316"/>
      <c r="N41" s="317"/>
      <c r="O41" s="317"/>
      <c r="P41" s="318"/>
      <c r="Q41" s="318"/>
      <c r="R41" s="318"/>
      <c r="S41" s="319"/>
      <c r="T41" s="319"/>
      <c r="U41" s="319"/>
      <c r="V41" s="319"/>
      <c r="W41" s="319"/>
    </row>
    <row r="42" spans="1:23" ht="15.75" customHeight="1" x14ac:dyDescent="0.15">
      <c r="B42" s="580" t="s">
        <v>17</v>
      </c>
      <c r="C42" s="583" t="s">
        <v>18</v>
      </c>
      <c r="D42" s="586" t="s">
        <v>19</v>
      </c>
      <c r="E42" s="574" t="s">
        <v>2</v>
      </c>
      <c r="F42" s="575"/>
      <c r="G42" s="575"/>
      <c r="H42" s="575"/>
      <c r="I42" s="575"/>
      <c r="J42" s="575"/>
      <c r="K42" s="575"/>
      <c r="L42" s="575"/>
      <c r="M42" s="579"/>
      <c r="N42" s="571" t="s">
        <v>3</v>
      </c>
      <c r="O42" s="572"/>
      <c r="P42" s="572"/>
      <c r="Q42" s="572"/>
      <c r="R42" s="573"/>
      <c r="S42" s="549" t="s">
        <v>22</v>
      </c>
      <c r="T42" s="550"/>
      <c r="U42" s="550"/>
      <c r="V42" s="550"/>
      <c r="W42" s="551"/>
    </row>
    <row r="43" spans="1:23" ht="12" customHeight="1" x14ac:dyDescent="0.15">
      <c r="B43" s="581"/>
      <c r="C43" s="584"/>
      <c r="D43" s="587"/>
      <c r="E43" s="576" t="s">
        <v>5</v>
      </c>
      <c r="F43" s="577"/>
      <c r="G43" s="577"/>
      <c r="H43" s="578"/>
      <c r="I43" s="563" t="s">
        <v>6</v>
      </c>
      <c r="J43" s="564"/>
      <c r="K43" s="564"/>
      <c r="L43" s="564"/>
      <c r="M43" s="565"/>
      <c r="N43" s="589" t="s">
        <v>6</v>
      </c>
      <c r="O43" s="566"/>
      <c r="P43" s="566"/>
      <c r="Q43" s="566"/>
      <c r="R43" s="567"/>
      <c r="S43" s="552"/>
      <c r="T43" s="553"/>
      <c r="U43" s="553"/>
      <c r="V43" s="553"/>
      <c r="W43" s="554"/>
    </row>
    <row r="44" spans="1:23" ht="12.75" thickBot="1" x14ac:dyDescent="0.2">
      <c r="B44" s="582"/>
      <c r="C44" s="585"/>
      <c r="D44" s="588"/>
      <c r="E44" s="7" t="s">
        <v>7</v>
      </c>
      <c r="F44" s="256" t="s">
        <v>27</v>
      </c>
      <c r="G44" s="8" t="s">
        <v>8</v>
      </c>
      <c r="H44" s="7" t="s">
        <v>9</v>
      </c>
      <c r="I44" s="9" t="s">
        <v>10</v>
      </c>
      <c r="J44" s="10" t="s">
        <v>11</v>
      </c>
      <c r="K44" s="10" t="s">
        <v>12</v>
      </c>
      <c r="L44" s="11" t="s">
        <v>13</v>
      </c>
      <c r="M44" s="257" t="s">
        <v>14</v>
      </c>
      <c r="N44" s="13" t="s">
        <v>10</v>
      </c>
      <c r="O44" s="14" t="s">
        <v>11</v>
      </c>
      <c r="P44" s="14" t="s">
        <v>12</v>
      </c>
      <c r="Q44" s="15" t="s">
        <v>13</v>
      </c>
      <c r="R44" s="258" t="s">
        <v>14</v>
      </c>
      <c r="S44" s="259" t="s">
        <v>10</v>
      </c>
      <c r="T44" s="260" t="s">
        <v>11</v>
      </c>
      <c r="U44" s="261" t="s">
        <v>12</v>
      </c>
      <c r="V44" s="262" t="s">
        <v>13</v>
      </c>
      <c r="W44" s="263" t="s">
        <v>14</v>
      </c>
    </row>
    <row r="45" spans="1:23" x14ac:dyDescent="0.15">
      <c r="B45" s="107">
        <v>43976</v>
      </c>
      <c r="C45" s="176">
        <v>1</v>
      </c>
      <c r="D45" s="282" t="s">
        <v>76</v>
      </c>
      <c r="E45" s="265">
        <v>8</v>
      </c>
      <c r="F45" s="266">
        <v>100</v>
      </c>
      <c r="G45" s="267">
        <f>SUM(E45*F45)</f>
        <v>800</v>
      </c>
      <c r="H45" s="268"/>
      <c r="I45" s="269"/>
      <c r="J45" s="270"/>
      <c r="K45" s="270"/>
      <c r="L45" s="271">
        <v>8</v>
      </c>
      <c r="M45" s="272">
        <f>SUM(I45:L45)</f>
        <v>8</v>
      </c>
      <c r="N45" s="273"/>
      <c r="O45" s="274"/>
      <c r="P45" s="274"/>
      <c r="Q45" s="275"/>
      <c r="R45" s="320">
        <f t="shared" ref="R45:R66" si="36">SUM(N45:Q45)</f>
        <v>0</v>
      </c>
      <c r="S45" s="277">
        <f t="shared" ref="S45:V66" si="37">I45+N45</f>
        <v>0</v>
      </c>
      <c r="T45" s="278">
        <f t="shared" si="37"/>
        <v>0</v>
      </c>
      <c r="U45" s="279">
        <f t="shared" si="37"/>
        <v>0</v>
      </c>
      <c r="V45" s="280">
        <f t="shared" si="37"/>
        <v>8</v>
      </c>
      <c r="W45" s="281">
        <f t="shared" ref="W45:W66" si="38">SUM(S45:V45)</f>
        <v>8</v>
      </c>
    </row>
    <row r="46" spans="1:23" x14ac:dyDescent="0.15">
      <c r="B46" s="107">
        <v>43977</v>
      </c>
      <c r="C46" s="176">
        <v>1</v>
      </c>
      <c r="D46" s="282" t="s">
        <v>76</v>
      </c>
      <c r="E46" s="283">
        <v>1</v>
      </c>
      <c r="F46" s="284">
        <v>100</v>
      </c>
      <c r="G46" s="267">
        <f>SUM(E46*F46)</f>
        <v>100</v>
      </c>
      <c r="H46" s="285"/>
      <c r="I46" s="286"/>
      <c r="J46" s="287"/>
      <c r="K46" s="287"/>
      <c r="L46" s="288">
        <v>1</v>
      </c>
      <c r="M46" s="289">
        <f>SUM(I46:L46)</f>
        <v>1</v>
      </c>
      <c r="N46" s="290"/>
      <c r="O46" s="291"/>
      <c r="P46" s="291">
        <v>2</v>
      </c>
      <c r="Q46" s="292"/>
      <c r="R46" s="296">
        <f t="shared" si="36"/>
        <v>2</v>
      </c>
      <c r="S46" s="277">
        <f t="shared" si="37"/>
        <v>0</v>
      </c>
      <c r="T46" s="297">
        <f t="shared" si="37"/>
        <v>0</v>
      </c>
      <c r="U46" s="127">
        <f t="shared" si="37"/>
        <v>2</v>
      </c>
      <c r="V46" s="128">
        <f t="shared" si="37"/>
        <v>1</v>
      </c>
      <c r="W46" s="294">
        <f t="shared" si="38"/>
        <v>3</v>
      </c>
    </row>
    <row r="47" spans="1:23" x14ac:dyDescent="0.15">
      <c r="B47" s="107"/>
      <c r="C47" s="176">
        <v>1</v>
      </c>
      <c r="D47" s="282" t="s">
        <v>76</v>
      </c>
      <c r="E47" s="283">
        <v>4</v>
      </c>
      <c r="F47" s="284">
        <v>50</v>
      </c>
      <c r="G47" s="267">
        <f t="shared" ref="G47:G66" si="39">SUM(E47*F47)</f>
        <v>200</v>
      </c>
      <c r="H47" s="285"/>
      <c r="I47" s="286">
        <v>3</v>
      </c>
      <c r="J47" s="287">
        <v>1</v>
      </c>
      <c r="K47" s="287"/>
      <c r="L47" s="288"/>
      <c r="M47" s="289">
        <f t="shared" ref="M47:M66" si="40">SUM(I47:L47)</f>
        <v>4</v>
      </c>
      <c r="N47" s="290"/>
      <c r="O47" s="291"/>
      <c r="P47" s="291"/>
      <c r="Q47" s="292"/>
      <c r="R47" s="296">
        <f t="shared" si="36"/>
        <v>0</v>
      </c>
      <c r="S47" s="277">
        <f t="shared" si="37"/>
        <v>3</v>
      </c>
      <c r="T47" s="126">
        <f t="shared" si="37"/>
        <v>1</v>
      </c>
      <c r="U47" s="127">
        <f t="shared" si="37"/>
        <v>0</v>
      </c>
      <c r="V47" s="128">
        <f t="shared" si="37"/>
        <v>0</v>
      </c>
      <c r="W47" s="294">
        <f t="shared" si="38"/>
        <v>4</v>
      </c>
    </row>
    <row r="48" spans="1:23" x14ac:dyDescent="0.15">
      <c r="B48" s="107"/>
      <c r="C48" s="176">
        <v>1</v>
      </c>
      <c r="D48" s="282" t="s">
        <v>86</v>
      </c>
      <c r="E48" s="283">
        <v>1</v>
      </c>
      <c r="F48" s="284">
        <v>100</v>
      </c>
      <c r="G48" s="267">
        <f t="shared" si="39"/>
        <v>100</v>
      </c>
      <c r="H48" s="285">
        <v>1</v>
      </c>
      <c r="I48" s="286"/>
      <c r="J48" s="287"/>
      <c r="K48" s="287"/>
      <c r="L48" s="288">
        <v>1</v>
      </c>
      <c r="M48" s="289">
        <f t="shared" si="40"/>
        <v>1</v>
      </c>
      <c r="N48" s="290"/>
      <c r="O48" s="291">
        <v>3</v>
      </c>
      <c r="P48" s="291"/>
      <c r="Q48" s="292"/>
      <c r="R48" s="296">
        <f t="shared" si="36"/>
        <v>3</v>
      </c>
      <c r="S48" s="295">
        <f t="shared" si="37"/>
        <v>0</v>
      </c>
      <c r="T48" s="126">
        <f t="shared" si="37"/>
        <v>3</v>
      </c>
      <c r="U48" s="127">
        <f t="shared" si="37"/>
        <v>0</v>
      </c>
      <c r="V48" s="128">
        <f t="shared" si="37"/>
        <v>1</v>
      </c>
      <c r="W48" s="294">
        <f t="shared" si="38"/>
        <v>4</v>
      </c>
    </row>
    <row r="49" spans="2:23" x14ac:dyDescent="0.15">
      <c r="B49" s="107">
        <v>43978</v>
      </c>
      <c r="C49" s="176">
        <v>1</v>
      </c>
      <c r="D49" s="282" t="s">
        <v>87</v>
      </c>
      <c r="E49" s="283">
        <v>4</v>
      </c>
      <c r="F49" s="284">
        <v>100</v>
      </c>
      <c r="G49" s="267">
        <f t="shared" si="39"/>
        <v>400</v>
      </c>
      <c r="H49" s="285"/>
      <c r="I49" s="286"/>
      <c r="J49" s="287"/>
      <c r="K49" s="287">
        <v>4</v>
      </c>
      <c r="L49" s="288"/>
      <c r="M49" s="289">
        <f t="shared" si="40"/>
        <v>4</v>
      </c>
      <c r="N49" s="290"/>
      <c r="O49" s="291"/>
      <c r="P49" s="291"/>
      <c r="Q49" s="292"/>
      <c r="R49" s="296">
        <f t="shared" si="36"/>
        <v>0</v>
      </c>
      <c r="S49" s="277">
        <f t="shared" si="37"/>
        <v>0</v>
      </c>
      <c r="T49" s="126">
        <f t="shared" si="37"/>
        <v>0</v>
      </c>
      <c r="U49" s="127">
        <f t="shared" si="37"/>
        <v>4</v>
      </c>
      <c r="V49" s="128">
        <f t="shared" si="37"/>
        <v>0</v>
      </c>
      <c r="W49" s="294">
        <f t="shared" si="38"/>
        <v>4</v>
      </c>
    </row>
    <row r="50" spans="2:23" x14ac:dyDescent="0.15">
      <c r="B50" s="107"/>
      <c r="C50" s="176">
        <v>1</v>
      </c>
      <c r="D50" s="282" t="s">
        <v>76</v>
      </c>
      <c r="E50" s="283">
        <v>4</v>
      </c>
      <c r="F50" s="284">
        <v>50</v>
      </c>
      <c r="G50" s="267">
        <f t="shared" si="39"/>
        <v>200</v>
      </c>
      <c r="H50" s="285"/>
      <c r="I50" s="286">
        <v>3</v>
      </c>
      <c r="J50" s="287">
        <v>1</v>
      </c>
      <c r="K50" s="287"/>
      <c r="L50" s="288"/>
      <c r="M50" s="289">
        <f t="shared" si="40"/>
        <v>4</v>
      </c>
      <c r="N50" s="290"/>
      <c r="O50" s="291"/>
      <c r="P50" s="291"/>
      <c r="Q50" s="292"/>
      <c r="R50" s="296">
        <f t="shared" si="36"/>
        <v>0</v>
      </c>
      <c r="S50" s="277">
        <f t="shared" si="37"/>
        <v>3</v>
      </c>
      <c r="T50" s="126">
        <f t="shared" si="37"/>
        <v>1</v>
      </c>
      <c r="U50" s="127">
        <f t="shared" si="37"/>
        <v>0</v>
      </c>
      <c r="V50" s="128">
        <f t="shared" si="37"/>
        <v>0</v>
      </c>
      <c r="W50" s="294">
        <f t="shared" si="38"/>
        <v>4</v>
      </c>
    </row>
    <row r="51" spans="2:23" x14ac:dyDescent="0.15">
      <c r="B51" s="107"/>
      <c r="C51" s="176">
        <v>1</v>
      </c>
      <c r="D51" s="282" t="s">
        <v>76</v>
      </c>
      <c r="E51" s="283">
        <v>5</v>
      </c>
      <c r="F51" s="284">
        <v>100</v>
      </c>
      <c r="G51" s="267">
        <f t="shared" si="39"/>
        <v>500</v>
      </c>
      <c r="H51" s="285"/>
      <c r="I51" s="286"/>
      <c r="J51" s="287"/>
      <c r="K51" s="287"/>
      <c r="L51" s="288">
        <v>5</v>
      </c>
      <c r="M51" s="289">
        <f t="shared" si="40"/>
        <v>5</v>
      </c>
      <c r="N51" s="290"/>
      <c r="O51" s="291"/>
      <c r="P51" s="291"/>
      <c r="Q51" s="292"/>
      <c r="R51" s="296">
        <f t="shared" si="36"/>
        <v>0</v>
      </c>
      <c r="S51" s="277">
        <f t="shared" si="37"/>
        <v>0</v>
      </c>
      <c r="T51" s="126">
        <f t="shared" si="37"/>
        <v>0</v>
      </c>
      <c r="U51" s="127">
        <f t="shared" si="37"/>
        <v>0</v>
      </c>
      <c r="V51" s="128">
        <f t="shared" si="37"/>
        <v>5</v>
      </c>
      <c r="W51" s="294">
        <f t="shared" si="38"/>
        <v>5</v>
      </c>
    </row>
    <row r="52" spans="2:23" x14ac:dyDescent="0.15">
      <c r="B52" s="107">
        <v>43979</v>
      </c>
      <c r="C52" s="176">
        <v>1</v>
      </c>
      <c r="D52" s="282" t="s">
        <v>76</v>
      </c>
      <c r="E52" s="283">
        <v>4</v>
      </c>
      <c r="F52" s="284">
        <v>50</v>
      </c>
      <c r="G52" s="502">
        <f>SUM(E52*F52)</f>
        <v>200</v>
      </c>
      <c r="H52" s="285"/>
      <c r="I52" s="286">
        <v>3</v>
      </c>
      <c r="J52" s="287">
        <v>1</v>
      </c>
      <c r="K52" s="287"/>
      <c r="L52" s="288"/>
      <c r="M52" s="289">
        <f t="shared" si="40"/>
        <v>4</v>
      </c>
      <c r="N52" s="290"/>
      <c r="O52" s="291"/>
      <c r="P52" s="291"/>
      <c r="Q52" s="292"/>
      <c r="R52" s="296">
        <f t="shared" si="36"/>
        <v>0</v>
      </c>
      <c r="S52" s="277">
        <f>I52+N52</f>
        <v>3</v>
      </c>
      <c r="T52" s="126">
        <f>J52+O52</f>
        <v>1</v>
      </c>
      <c r="U52" s="127">
        <f>K52+P52</f>
        <v>0</v>
      </c>
      <c r="V52" s="128">
        <f>L52+Q52</f>
        <v>0</v>
      </c>
      <c r="W52" s="294">
        <f>SUM(S52:V52)</f>
        <v>4</v>
      </c>
    </row>
    <row r="53" spans="2:23" ht="11.25" customHeight="1" x14ac:dyDescent="0.15">
      <c r="B53" s="107"/>
      <c r="C53" s="176">
        <v>1</v>
      </c>
      <c r="D53" s="282" t="s">
        <v>76</v>
      </c>
      <c r="E53" s="283">
        <v>1</v>
      </c>
      <c r="F53" s="284">
        <v>100</v>
      </c>
      <c r="G53" s="267">
        <f t="shared" si="39"/>
        <v>100</v>
      </c>
      <c r="H53" s="285"/>
      <c r="I53" s="286"/>
      <c r="J53" s="287"/>
      <c r="K53" s="287"/>
      <c r="L53" s="288">
        <v>1</v>
      </c>
      <c r="M53" s="289">
        <f t="shared" si="40"/>
        <v>1</v>
      </c>
      <c r="N53" s="290"/>
      <c r="O53" s="291"/>
      <c r="P53" s="291">
        <v>1</v>
      </c>
      <c r="Q53" s="292"/>
      <c r="R53" s="296">
        <f t="shared" si="36"/>
        <v>1</v>
      </c>
      <c r="S53" s="277">
        <f t="shared" si="37"/>
        <v>0</v>
      </c>
      <c r="T53" s="126">
        <f t="shared" si="37"/>
        <v>0</v>
      </c>
      <c r="U53" s="127">
        <f t="shared" si="37"/>
        <v>1</v>
      </c>
      <c r="V53" s="128">
        <f t="shared" si="37"/>
        <v>1</v>
      </c>
      <c r="W53" s="294">
        <f t="shared" si="38"/>
        <v>2</v>
      </c>
    </row>
    <row r="54" spans="2:23" x14ac:dyDescent="0.15">
      <c r="B54" s="107">
        <v>43980</v>
      </c>
      <c r="C54" s="176">
        <v>1</v>
      </c>
      <c r="D54" s="282" t="s">
        <v>88</v>
      </c>
      <c r="E54" s="283">
        <v>1</v>
      </c>
      <c r="F54" s="284">
        <v>100</v>
      </c>
      <c r="G54" s="267">
        <f t="shared" si="39"/>
        <v>100</v>
      </c>
      <c r="H54" s="285"/>
      <c r="I54" s="286"/>
      <c r="J54" s="287"/>
      <c r="K54" s="287"/>
      <c r="L54" s="288">
        <v>1</v>
      </c>
      <c r="M54" s="289">
        <f t="shared" si="40"/>
        <v>1</v>
      </c>
      <c r="N54" s="290"/>
      <c r="O54" s="291"/>
      <c r="P54" s="291"/>
      <c r="Q54" s="292"/>
      <c r="R54" s="296">
        <f t="shared" si="36"/>
        <v>0</v>
      </c>
      <c r="S54" s="277">
        <f t="shared" si="37"/>
        <v>0</v>
      </c>
      <c r="T54" s="126">
        <f t="shared" si="37"/>
        <v>0</v>
      </c>
      <c r="U54" s="127">
        <f t="shared" si="37"/>
        <v>0</v>
      </c>
      <c r="V54" s="128">
        <f t="shared" si="37"/>
        <v>1</v>
      </c>
      <c r="W54" s="294">
        <f t="shared" si="38"/>
        <v>1</v>
      </c>
    </row>
    <row r="55" spans="2:23" x14ac:dyDescent="0.15">
      <c r="B55" s="107"/>
      <c r="C55" s="176">
        <v>1</v>
      </c>
      <c r="D55" s="282" t="s">
        <v>88</v>
      </c>
      <c r="E55" s="283">
        <v>4</v>
      </c>
      <c r="F55" s="284">
        <v>50</v>
      </c>
      <c r="G55" s="267">
        <f t="shared" si="39"/>
        <v>200</v>
      </c>
      <c r="H55" s="285"/>
      <c r="I55" s="286">
        <v>3</v>
      </c>
      <c r="J55" s="287">
        <v>1</v>
      </c>
      <c r="K55" s="287"/>
      <c r="L55" s="288"/>
      <c r="M55" s="289">
        <f t="shared" si="40"/>
        <v>4</v>
      </c>
      <c r="N55" s="290"/>
      <c r="O55" s="291"/>
      <c r="P55" s="291"/>
      <c r="Q55" s="292"/>
      <c r="R55" s="296">
        <f t="shared" ref="R55" si="41">SUM(N55:Q55)</f>
        <v>0</v>
      </c>
      <c r="S55" s="277">
        <f t="shared" ref="S55" si="42">I55+N55</f>
        <v>3</v>
      </c>
      <c r="T55" s="126">
        <f t="shared" ref="T55" si="43">J55+O55</f>
        <v>1</v>
      </c>
      <c r="U55" s="127">
        <f t="shared" ref="U55" si="44">K55+P55</f>
        <v>0</v>
      </c>
      <c r="V55" s="128">
        <f t="shared" ref="V55" si="45">L55+Q55</f>
        <v>0</v>
      </c>
      <c r="W55" s="294">
        <f t="shared" ref="W55" si="46">SUM(S55:V55)</f>
        <v>4</v>
      </c>
    </row>
    <row r="56" spans="2:23" x14ac:dyDescent="0.15">
      <c r="B56" s="107"/>
      <c r="C56" s="176">
        <v>1</v>
      </c>
      <c r="D56" s="282" t="s">
        <v>89</v>
      </c>
      <c r="E56" s="283">
        <v>1</v>
      </c>
      <c r="F56" s="284">
        <v>100</v>
      </c>
      <c r="G56" s="267">
        <f t="shared" si="39"/>
        <v>100</v>
      </c>
      <c r="H56" s="285"/>
      <c r="I56" s="286"/>
      <c r="J56" s="287"/>
      <c r="K56" s="287"/>
      <c r="L56" s="288">
        <v>1</v>
      </c>
      <c r="M56" s="289">
        <f t="shared" si="40"/>
        <v>1</v>
      </c>
      <c r="N56" s="290"/>
      <c r="O56" s="291"/>
      <c r="P56" s="291"/>
      <c r="Q56" s="292"/>
      <c r="R56" s="296">
        <f>SUM(N56:Q56)</f>
        <v>0</v>
      </c>
      <c r="S56" s="277">
        <f t="shared" ref="S56:V57" si="47">I56+N56</f>
        <v>0</v>
      </c>
      <c r="T56" s="126">
        <f t="shared" si="47"/>
        <v>0</v>
      </c>
      <c r="U56" s="127">
        <f t="shared" si="47"/>
        <v>0</v>
      </c>
      <c r="V56" s="128">
        <f t="shared" si="47"/>
        <v>1</v>
      </c>
      <c r="W56" s="294">
        <f>SUM(S56:V56)</f>
        <v>1</v>
      </c>
    </row>
    <row r="57" spans="2:23" x14ac:dyDescent="0.15">
      <c r="B57" s="107"/>
      <c r="C57" s="176">
        <v>1</v>
      </c>
      <c r="D57" s="282" t="s">
        <v>75</v>
      </c>
      <c r="E57" s="283">
        <v>1</v>
      </c>
      <c r="F57" s="284">
        <v>100</v>
      </c>
      <c r="G57" s="267">
        <f t="shared" si="39"/>
        <v>100</v>
      </c>
      <c r="H57" s="285"/>
      <c r="I57" s="286"/>
      <c r="J57" s="287"/>
      <c r="K57" s="287"/>
      <c r="L57" s="288">
        <v>1</v>
      </c>
      <c r="M57" s="289">
        <f t="shared" si="40"/>
        <v>1</v>
      </c>
      <c r="N57" s="290"/>
      <c r="O57" s="291"/>
      <c r="P57" s="291"/>
      <c r="Q57" s="292"/>
      <c r="R57" s="296">
        <f>SUM(N57:Q57)</f>
        <v>0</v>
      </c>
      <c r="S57" s="277">
        <f t="shared" si="47"/>
        <v>0</v>
      </c>
      <c r="T57" s="126">
        <f t="shared" si="47"/>
        <v>0</v>
      </c>
      <c r="U57" s="127">
        <f t="shared" si="47"/>
        <v>0</v>
      </c>
      <c r="V57" s="128">
        <f t="shared" si="47"/>
        <v>1</v>
      </c>
      <c r="W57" s="294">
        <f>SUM(S57:V57)</f>
        <v>1</v>
      </c>
    </row>
    <row r="58" spans="2:23" x14ac:dyDescent="0.15">
      <c r="B58" s="107"/>
      <c r="C58" s="176">
        <v>1</v>
      </c>
      <c r="D58" s="282" t="s">
        <v>75</v>
      </c>
      <c r="E58" s="283">
        <v>1</v>
      </c>
      <c r="F58" s="284">
        <v>100</v>
      </c>
      <c r="G58" s="267">
        <f t="shared" si="39"/>
        <v>100</v>
      </c>
      <c r="H58" s="285"/>
      <c r="I58" s="286"/>
      <c r="J58" s="287"/>
      <c r="K58" s="287"/>
      <c r="L58" s="288">
        <v>1</v>
      </c>
      <c r="M58" s="289">
        <f t="shared" si="40"/>
        <v>1</v>
      </c>
      <c r="N58" s="290"/>
      <c r="O58" s="291"/>
      <c r="P58" s="291"/>
      <c r="Q58" s="292"/>
      <c r="R58" s="296">
        <f t="shared" si="36"/>
        <v>0</v>
      </c>
      <c r="S58" s="277">
        <f t="shared" si="37"/>
        <v>0</v>
      </c>
      <c r="T58" s="126">
        <f t="shared" si="37"/>
        <v>0</v>
      </c>
      <c r="U58" s="127">
        <f t="shared" si="37"/>
        <v>0</v>
      </c>
      <c r="V58" s="128">
        <f t="shared" si="37"/>
        <v>1</v>
      </c>
      <c r="W58" s="294">
        <f t="shared" si="38"/>
        <v>1</v>
      </c>
    </row>
    <row r="59" spans="2:23" ht="12.75" customHeight="1" x14ac:dyDescent="0.15">
      <c r="B59" s="107"/>
      <c r="C59" s="176"/>
      <c r="D59" s="282"/>
      <c r="E59" s="283"/>
      <c r="F59" s="284"/>
      <c r="G59" s="267">
        <f t="shared" si="39"/>
        <v>0</v>
      </c>
      <c r="H59" s="285"/>
      <c r="I59" s="286"/>
      <c r="J59" s="287"/>
      <c r="K59" s="287"/>
      <c r="L59" s="288"/>
      <c r="M59" s="289">
        <f t="shared" si="40"/>
        <v>0</v>
      </c>
      <c r="N59" s="290"/>
      <c r="O59" s="291"/>
      <c r="P59" s="291"/>
      <c r="Q59" s="292"/>
      <c r="R59" s="296">
        <f t="shared" si="36"/>
        <v>0</v>
      </c>
      <c r="S59" s="277">
        <f t="shared" si="37"/>
        <v>0</v>
      </c>
      <c r="T59" s="126">
        <f t="shared" si="37"/>
        <v>0</v>
      </c>
      <c r="U59" s="127">
        <f t="shared" si="37"/>
        <v>0</v>
      </c>
      <c r="V59" s="128">
        <f t="shared" si="37"/>
        <v>0</v>
      </c>
      <c r="W59" s="294">
        <f t="shared" si="38"/>
        <v>0</v>
      </c>
    </row>
    <row r="60" spans="2:23" ht="12.75" customHeight="1" x14ac:dyDescent="0.15">
      <c r="B60" s="107"/>
      <c r="C60" s="176"/>
      <c r="D60" s="282"/>
      <c r="E60" s="283"/>
      <c r="F60" s="284"/>
      <c r="G60" s="267">
        <f t="shared" si="39"/>
        <v>0</v>
      </c>
      <c r="H60" s="285"/>
      <c r="I60" s="286"/>
      <c r="J60" s="287"/>
      <c r="K60" s="287"/>
      <c r="L60" s="288"/>
      <c r="M60" s="289">
        <f t="shared" si="40"/>
        <v>0</v>
      </c>
      <c r="N60" s="290"/>
      <c r="O60" s="291"/>
      <c r="P60" s="291"/>
      <c r="Q60" s="292"/>
      <c r="R60" s="369">
        <f t="shared" si="36"/>
        <v>0</v>
      </c>
      <c r="S60" s="277">
        <f t="shared" si="37"/>
        <v>0</v>
      </c>
      <c r="T60" s="126">
        <f t="shared" si="37"/>
        <v>0</v>
      </c>
      <c r="U60" s="127">
        <f t="shared" si="37"/>
        <v>0</v>
      </c>
      <c r="V60" s="128">
        <f t="shared" si="37"/>
        <v>0</v>
      </c>
      <c r="W60" s="294">
        <f t="shared" si="38"/>
        <v>0</v>
      </c>
    </row>
    <row r="61" spans="2:23" ht="12.75" customHeight="1" x14ac:dyDescent="0.15">
      <c r="B61" s="107"/>
      <c r="C61" s="176"/>
      <c r="D61" s="282"/>
      <c r="E61" s="283"/>
      <c r="F61" s="284"/>
      <c r="G61" s="267">
        <f t="shared" si="39"/>
        <v>0</v>
      </c>
      <c r="H61" s="285"/>
      <c r="I61" s="286"/>
      <c r="J61" s="287"/>
      <c r="K61" s="287"/>
      <c r="L61" s="288"/>
      <c r="M61" s="289">
        <f t="shared" si="40"/>
        <v>0</v>
      </c>
      <c r="N61" s="290"/>
      <c r="O61" s="291"/>
      <c r="P61" s="291"/>
      <c r="Q61" s="292"/>
      <c r="R61" s="369">
        <f>SUM(N61:Q61)</f>
        <v>0</v>
      </c>
      <c r="S61" s="277">
        <f t="shared" si="37"/>
        <v>0</v>
      </c>
      <c r="T61" s="126">
        <f t="shared" si="37"/>
        <v>0</v>
      </c>
      <c r="U61" s="127">
        <f t="shared" si="37"/>
        <v>0</v>
      </c>
      <c r="V61" s="128">
        <f t="shared" si="37"/>
        <v>0</v>
      </c>
      <c r="W61" s="294">
        <f t="shared" si="38"/>
        <v>0</v>
      </c>
    </row>
    <row r="62" spans="2:23" ht="12.75" customHeight="1" x14ac:dyDescent="0.15">
      <c r="B62" s="107"/>
      <c r="C62" s="176"/>
      <c r="D62" s="282"/>
      <c r="E62" s="283"/>
      <c r="F62" s="284"/>
      <c r="G62" s="267">
        <f t="shared" si="39"/>
        <v>0</v>
      </c>
      <c r="H62" s="285"/>
      <c r="I62" s="286"/>
      <c r="J62" s="287"/>
      <c r="K62" s="287"/>
      <c r="L62" s="288"/>
      <c r="M62" s="289">
        <f t="shared" si="40"/>
        <v>0</v>
      </c>
      <c r="N62" s="290"/>
      <c r="O62" s="291"/>
      <c r="P62" s="291"/>
      <c r="Q62" s="292"/>
      <c r="R62" s="369">
        <f t="shared" si="36"/>
        <v>0</v>
      </c>
      <c r="S62" s="277">
        <f t="shared" si="37"/>
        <v>0</v>
      </c>
      <c r="T62" s="126">
        <f t="shared" si="37"/>
        <v>0</v>
      </c>
      <c r="U62" s="127">
        <f t="shared" si="37"/>
        <v>0</v>
      </c>
      <c r="V62" s="128">
        <f t="shared" si="37"/>
        <v>0</v>
      </c>
      <c r="W62" s="294">
        <f t="shared" si="38"/>
        <v>0</v>
      </c>
    </row>
    <row r="63" spans="2:23" ht="12.75" customHeight="1" x14ac:dyDescent="0.15">
      <c r="B63" s="107"/>
      <c r="C63" s="176"/>
      <c r="D63" s="282"/>
      <c r="E63" s="283"/>
      <c r="F63" s="284"/>
      <c r="G63" s="267">
        <f t="shared" si="39"/>
        <v>0</v>
      </c>
      <c r="H63" s="285"/>
      <c r="I63" s="286"/>
      <c r="J63" s="287"/>
      <c r="K63" s="287"/>
      <c r="L63" s="288"/>
      <c r="M63" s="289">
        <f t="shared" si="40"/>
        <v>0</v>
      </c>
      <c r="N63" s="290"/>
      <c r="O63" s="291"/>
      <c r="P63" s="291"/>
      <c r="Q63" s="292"/>
      <c r="R63" s="369">
        <f t="shared" si="36"/>
        <v>0</v>
      </c>
      <c r="S63" s="277">
        <f t="shared" si="37"/>
        <v>0</v>
      </c>
      <c r="T63" s="126">
        <f t="shared" si="37"/>
        <v>0</v>
      </c>
      <c r="U63" s="127">
        <f t="shared" si="37"/>
        <v>0</v>
      </c>
      <c r="V63" s="128">
        <f t="shared" si="37"/>
        <v>0</v>
      </c>
      <c r="W63" s="294">
        <f t="shared" si="38"/>
        <v>0</v>
      </c>
    </row>
    <row r="64" spans="2:23" x14ac:dyDescent="0.15">
      <c r="B64" s="107"/>
      <c r="C64" s="176"/>
      <c r="D64" s="282"/>
      <c r="E64" s="283"/>
      <c r="F64" s="284"/>
      <c r="G64" s="267">
        <f t="shared" si="39"/>
        <v>0</v>
      </c>
      <c r="H64" s="285"/>
      <c r="I64" s="286"/>
      <c r="J64" s="287"/>
      <c r="K64" s="287"/>
      <c r="L64" s="288"/>
      <c r="M64" s="289">
        <f t="shared" si="40"/>
        <v>0</v>
      </c>
      <c r="N64" s="290"/>
      <c r="O64" s="291"/>
      <c r="P64" s="291"/>
      <c r="Q64" s="292"/>
      <c r="R64" s="369">
        <f t="shared" si="36"/>
        <v>0</v>
      </c>
      <c r="S64" s="277">
        <f t="shared" si="37"/>
        <v>0</v>
      </c>
      <c r="T64" s="126">
        <f t="shared" si="37"/>
        <v>0</v>
      </c>
      <c r="U64" s="127">
        <f t="shared" si="37"/>
        <v>0</v>
      </c>
      <c r="V64" s="128">
        <f t="shared" si="37"/>
        <v>0</v>
      </c>
      <c r="W64" s="294">
        <f t="shared" si="38"/>
        <v>0</v>
      </c>
    </row>
    <row r="65" spans="2:23" x14ac:dyDescent="0.15">
      <c r="B65" s="107"/>
      <c r="C65" s="176"/>
      <c r="D65" s="282"/>
      <c r="E65" s="283"/>
      <c r="F65" s="284"/>
      <c r="G65" s="267">
        <f t="shared" ref="G65" si="48">SUM(E65*F65)</f>
        <v>0</v>
      </c>
      <c r="H65" s="285"/>
      <c r="I65" s="286"/>
      <c r="J65" s="287"/>
      <c r="K65" s="287"/>
      <c r="L65" s="288"/>
      <c r="M65" s="289">
        <f t="shared" ref="M65" si="49">SUM(I65:L65)</f>
        <v>0</v>
      </c>
      <c r="N65" s="290"/>
      <c r="O65" s="291"/>
      <c r="P65" s="291"/>
      <c r="Q65" s="292"/>
      <c r="R65" s="369">
        <f t="shared" ref="R65" si="50">SUM(N65:Q65)</f>
        <v>0</v>
      </c>
      <c r="S65" s="277">
        <f t="shared" ref="S65" si="51">I65+N65</f>
        <v>0</v>
      </c>
      <c r="T65" s="126">
        <f t="shared" ref="T65" si="52">J65+O65</f>
        <v>0</v>
      </c>
      <c r="U65" s="127">
        <f t="shared" ref="U65" si="53">K65+P65</f>
        <v>0</v>
      </c>
      <c r="V65" s="128">
        <f t="shared" ref="V65" si="54">L65+Q65</f>
        <v>0</v>
      </c>
      <c r="W65" s="294">
        <f t="shared" ref="W65" si="55">SUM(S65:V65)</f>
        <v>0</v>
      </c>
    </row>
    <row r="66" spans="2:23" x14ac:dyDescent="0.15">
      <c r="B66" s="107"/>
      <c r="C66" s="176"/>
      <c r="D66" s="282"/>
      <c r="E66" s="283"/>
      <c r="F66" s="284"/>
      <c r="G66" s="267">
        <f t="shared" si="39"/>
        <v>0</v>
      </c>
      <c r="H66" s="285"/>
      <c r="I66" s="286"/>
      <c r="J66" s="287"/>
      <c r="K66" s="287"/>
      <c r="L66" s="288"/>
      <c r="M66" s="289">
        <f t="shared" si="40"/>
        <v>0</v>
      </c>
      <c r="N66" s="290"/>
      <c r="O66" s="291"/>
      <c r="P66" s="291"/>
      <c r="Q66" s="292"/>
      <c r="R66" s="369">
        <f t="shared" si="36"/>
        <v>0</v>
      </c>
      <c r="S66" s="277">
        <f t="shared" si="37"/>
        <v>0</v>
      </c>
      <c r="T66" s="126">
        <f t="shared" si="37"/>
        <v>0</v>
      </c>
      <c r="U66" s="127">
        <f t="shared" si="37"/>
        <v>0</v>
      </c>
      <c r="V66" s="128">
        <f t="shared" si="37"/>
        <v>0</v>
      </c>
      <c r="W66" s="294">
        <f t="shared" si="38"/>
        <v>0</v>
      </c>
    </row>
    <row r="67" spans="2:23" ht="22.5" customHeight="1" thickBot="1" x14ac:dyDescent="0.2">
      <c r="B67" s="153">
        <f>COUNTA(B45:B66)</f>
        <v>5</v>
      </c>
      <c r="C67" s="153">
        <f>COUNTA(C45:C66)</f>
        <v>14</v>
      </c>
      <c r="D67" s="298" t="s">
        <v>44</v>
      </c>
      <c r="E67" s="299">
        <f>SUM(E45:E66)</f>
        <v>40</v>
      </c>
      <c r="F67" s="322"/>
      <c r="G67" s="323">
        <f t="shared" ref="G67:R67" si="56">SUM(G45:G66)</f>
        <v>3200</v>
      </c>
      <c r="H67" s="299">
        <f t="shared" si="56"/>
        <v>1</v>
      </c>
      <c r="I67" s="324">
        <f t="shared" si="56"/>
        <v>12</v>
      </c>
      <c r="J67" s="325">
        <f t="shared" si="56"/>
        <v>4</v>
      </c>
      <c r="K67" s="325">
        <f t="shared" si="56"/>
        <v>4</v>
      </c>
      <c r="L67" s="323">
        <f t="shared" si="56"/>
        <v>20</v>
      </c>
      <c r="M67" s="326">
        <f>SUM(M45:M66)</f>
        <v>40</v>
      </c>
      <c r="N67" s="327">
        <f t="shared" si="56"/>
        <v>0</v>
      </c>
      <c r="O67" s="328">
        <f t="shared" si="56"/>
        <v>3</v>
      </c>
      <c r="P67" s="328">
        <f t="shared" si="56"/>
        <v>3</v>
      </c>
      <c r="Q67" s="329">
        <f t="shared" si="56"/>
        <v>0</v>
      </c>
      <c r="R67" s="330">
        <f t="shared" si="56"/>
        <v>6</v>
      </c>
      <c r="S67" s="331">
        <f>I67+N67</f>
        <v>12</v>
      </c>
      <c r="T67" s="332">
        <f>J67+O67</f>
        <v>7</v>
      </c>
      <c r="U67" s="333">
        <f>K67+P67</f>
        <v>7</v>
      </c>
      <c r="V67" s="334">
        <f>L67+Q67</f>
        <v>20</v>
      </c>
      <c r="W67" s="335">
        <f>SUM(S67:V67)</f>
        <v>46</v>
      </c>
    </row>
    <row r="68" spans="2:23" ht="25.5" customHeight="1" thickBot="1" x14ac:dyDescent="0.2">
      <c r="B68" s="255" t="s">
        <v>46</v>
      </c>
      <c r="C68" s="336"/>
      <c r="D68" s="336"/>
      <c r="E68" s="314"/>
      <c r="F68" s="337"/>
      <c r="G68" s="337"/>
      <c r="H68" s="337"/>
      <c r="I68" s="337"/>
      <c r="J68" s="337"/>
      <c r="K68" s="337"/>
      <c r="L68" s="337"/>
      <c r="M68" s="337"/>
      <c r="N68" s="338"/>
      <c r="O68" s="338"/>
      <c r="P68" s="338"/>
      <c r="Q68" s="338"/>
      <c r="R68" s="338"/>
      <c r="S68" s="319"/>
      <c r="T68" s="319"/>
      <c r="U68" s="319"/>
      <c r="V68" s="319"/>
      <c r="W68" s="319"/>
    </row>
    <row r="69" spans="2:23" ht="15" customHeight="1" x14ac:dyDescent="0.15">
      <c r="B69" s="580" t="s">
        <v>17</v>
      </c>
      <c r="C69" s="583" t="s">
        <v>18</v>
      </c>
      <c r="D69" s="586" t="s">
        <v>19</v>
      </c>
      <c r="E69" s="574" t="s">
        <v>2</v>
      </c>
      <c r="F69" s="575"/>
      <c r="G69" s="575"/>
      <c r="H69" s="575"/>
      <c r="I69" s="575"/>
      <c r="J69" s="575"/>
      <c r="K69" s="575"/>
      <c r="L69" s="575"/>
      <c r="M69" s="575"/>
      <c r="N69" s="571" t="s">
        <v>3</v>
      </c>
      <c r="O69" s="572"/>
      <c r="P69" s="572"/>
      <c r="Q69" s="572"/>
      <c r="R69" s="573"/>
      <c r="S69" s="549" t="s">
        <v>22</v>
      </c>
      <c r="T69" s="550"/>
      <c r="U69" s="550"/>
      <c r="V69" s="550"/>
      <c r="W69" s="551"/>
    </row>
    <row r="70" spans="2:23" ht="12" customHeight="1" x14ac:dyDescent="0.15">
      <c r="B70" s="581"/>
      <c r="C70" s="584"/>
      <c r="D70" s="587"/>
      <c r="E70" s="576" t="s">
        <v>5</v>
      </c>
      <c r="F70" s="577"/>
      <c r="G70" s="577"/>
      <c r="H70" s="578"/>
      <c r="I70" s="568" t="s">
        <v>6</v>
      </c>
      <c r="J70" s="569"/>
      <c r="K70" s="569"/>
      <c r="L70" s="569"/>
      <c r="M70" s="570"/>
      <c r="N70" s="566" t="s">
        <v>6</v>
      </c>
      <c r="O70" s="566"/>
      <c r="P70" s="566"/>
      <c r="Q70" s="566"/>
      <c r="R70" s="567"/>
      <c r="S70" s="552"/>
      <c r="T70" s="553"/>
      <c r="U70" s="553"/>
      <c r="V70" s="553"/>
      <c r="W70" s="554"/>
    </row>
    <row r="71" spans="2:23" ht="12.75" thickBot="1" x14ac:dyDescent="0.2">
      <c r="B71" s="582"/>
      <c r="C71" s="585"/>
      <c r="D71" s="588"/>
      <c r="E71" s="7" t="s">
        <v>7</v>
      </c>
      <c r="F71" s="256" t="s">
        <v>27</v>
      </c>
      <c r="G71" s="8" t="s">
        <v>8</v>
      </c>
      <c r="H71" s="7" t="s">
        <v>9</v>
      </c>
      <c r="I71" s="9" t="s">
        <v>10</v>
      </c>
      <c r="J71" s="10" t="s">
        <v>11</v>
      </c>
      <c r="K71" s="10" t="s">
        <v>12</v>
      </c>
      <c r="L71" s="11" t="s">
        <v>13</v>
      </c>
      <c r="M71" s="257" t="s">
        <v>14</v>
      </c>
      <c r="N71" s="13" t="s">
        <v>10</v>
      </c>
      <c r="O71" s="14" t="s">
        <v>11</v>
      </c>
      <c r="P71" s="14" t="s">
        <v>12</v>
      </c>
      <c r="Q71" s="15" t="s">
        <v>13</v>
      </c>
      <c r="R71" s="258" t="s">
        <v>14</v>
      </c>
      <c r="S71" s="259" t="s">
        <v>10</v>
      </c>
      <c r="T71" s="260" t="s">
        <v>11</v>
      </c>
      <c r="U71" s="261" t="s">
        <v>12</v>
      </c>
      <c r="V71" s="262" t="s">
        <v>13</v>
      </c>
      <c r="W71" s="263" t="s">
        <v>14</v>
      </c>
    </row>
    <row r="72" spans="2:23" x14ac:dyDescent="0.15">
      <c r="B72" s="107">
        <v>43984</v>
      </c>
      <c r="C72" s="176">
        <v>1</v>
      </c>
      <c r="D72" s="282" t="s">
        <v>90</v>
      </c>
      <c r="E72" s="265">
        <v>1</v>
      </c>
      <c r="F72" s="266">
        <v>100</v>
      </c>
      <c r="G72" s="267">
        <f>SUM(E72*F72)</f>
        <v>100</v>
      </c>
      <c r="H72" s="268"/>
      <c r="I72" s="269"/>
      <c r="J72" s="270"/>
      <c r="K72" s="270"/>
      <c r="L72" s="271">
        <v>1</v>
      </c>
      <c r="M72" s="272">
        <f>SUM(I72:L72)</f>
        <v>1</v>
      </c>
      <c r="N72" s="273"/>
      <c r="O72" s="274"/>
      <c r="P72" s="274"/>
      <c r="Q72" s="275"/>
      <c r="R72" s="320">
        <f t="shared" ref="R72:R84" si="57">SUM(N72:Q72)</f>
        <v>0</v>
      </c>
      <c r="S72" s="277">
        <f t="shared" ref="S72:S93" si="58">I72+N72</f>
        <v>0</v>
      </c>
      <c r="T72" s="278">
        <f t="shared" ref="T72:T91" si="59">J72+O72</f>
        <v>0</v>
      </c>
      <c r="U72" s="279">
        <f t="shared" ref="U72:U91" si="60">K72+P72</f>
        <v>0</v>
      </c>
      <c r="V72" s="280">
        <v>1</v>
      </c>
      <c r="W72" s="281">
        <v>1</v>
      </c>
    </row>
    <row r="73" spans="2:23" x14ac:dyDescent="0.15">
      <c r="B73" s="107"/>
      <c r="C73" s="176">
        <v>1</v>
      </c>
      <c r="D73" s="282" t="s">
        <v>90</v>
      </c>
      <c r="E73" s="283"/>
      <c r="F73" s="284"/>
      <c r="G73" s="267">
        <f t="shared" ref="G73:G136" si="61">SUM(E73*F73)</f>
        <v>0</v>
      </c>
      <c r="H73" s="285"/>
      <c r="I73" s="286"/>
      <c r="J73" s="287"/>
      <c r="K73" s="287"/>
      <c r="L73" s="288"/>
      <c r="M73" s="289">
        <f>SUM(I73:L73)</f>
        <v>0</v>
      </c>
      <c r="N73" s="290"/>
      <c r="O73" s="291">
        <v>1</v>
      </c>
      <c r="P73" s="291"/>
      <c r="Q73" s="292"/>
      <c r="R73" s="296">
        <f t="shared" si="57"/>
        <v>1</v>
      </c>
      <c r="S73" s="277">
        <f t="shared" si="58"/>
        <v>0</v>
      </c>
      <c r="T73" s="297">
        <f t="shared" si="59"/>
        <v>1</v>
      </c>
      <c r="U73" s="127">
        <f t="shared" si="60"/>
        <v>0</v>
      </c>
      <c r="V73" s="128">
        <f t="shared" ref="V73:V91" si="62">L73+Q73</f>
        <v>0</v>
      </c>
      <c r="W73" s="294">
        <f t="shared" ref="W73:W91" si="63">SUM(S73:V73)</f>
        <v>1</v>
      </c>
    </row>
    <row r="74" spans="2:23" x14ac:dyDescent="0.15">
      <c r="B74" s="107"/>
      <c r="C74" s="176">
        <v>1</v>
      </c>
      <c r="D74" s="282" t="s">
        <v>90</v>
      </c>
      <c r="E74" s="283">
        <v>1</v>
      </c>
      <c r="F74" s="284">
        <v>100</v>
      </c>
      <c r="G74" s="267">
        <f t="shared" si="61"/>
        <v>100</v>
      </c>
      <c r="H74" s="285"/>
      <c r="I74" s="286"/>
      <c r="J74" s="287"/>
      <c r="K74" s="287"/>
      <c r="L74" s="288">
        <v>1</v>
      </c>
      <c r="M74" s="289">
        <f t="shared" ref="M74:M137" si="64">SUM(I74:L74)</f>
        <v>1</v>
      </c>
      <c r="N74" s="290"/>
      <c r="O74" s="291"/>
      <c r="P74" s="291"/>
      <c r="Q74" s="292"/>
      <c r="R74" s="296">
        <f t="shared" si="57"/>
        <v>0</v>
      </c>
      <c r="S74" s="277">
        <f t="shared" si="58"/>
        <v>0</v>
      </c>
      <c r="T74" s="126">
        <f t="shared" si="59"/>
        <v>0</v>
      </c>
      <c r="U74" s="127">
        <f t="shared" si="60"/>
        <v>0</v>
      </c>
      <c r="V74" s="128">
        <f t="shared" si="62"/>
        <v>1</v>
      </c>
      <c r="W74" s="294">
        <v>1</v>
      </c>
    </row>
    <row r="75" spans="2:23" x14ac:dyDescent="0.15">
      <c r="B75" s="107">
        <v>43986</v>
      </c>
      <c r="C75" s="176">
        <v>1</v>
      </c>
      <c r="D75" s="282" t="s">
        <v>91</v>
      </c>
      <c r="E75" s="283">
        <v>4</v>
      </c>
      <c r="F75" s="284">
        <v>100</v>
      </c>
      <c r="G75" s="267">
        <f t="shared" si="61"/>
        <v>400</v>
      </c>
      <c r="H75" s="285"/>
      <c r="I75" s="286"/>
      <c r="J75" s="287"/>
      <c r="K75" s="287"/>
      <c r="L75" s="288">
        <v>4</v>
      </c>
      <c r="M75" s="289">
        <f t="shared" si="64"/>
        <v>4</v>
      </c>
      <c r="N75" s="290"/>
      <c r="O75" s="291"/>
      <c r="P75" s="291"/>
      <c r="Q75" s="292"/>
      <c r="R75" s="296">
        <f t="shared" si="57"/>
        <v>0</v>
      </c>
      <c r="S75" s="295">
        <f t="shared" si="58"/>
        <v>0</v>
      </c>
      <c r="T75" s="126">
        <f t="shared" si="59"/>
        <v>0</v>
      </c>
      <c r="U75" s="127">
        <f t="shared" si="60"/>
        <v>0</v>
      </c>
      <c r="V75" s="128">
        <v>4</v>
      </c>
      <c r="W75" s="294">
        <v>4</v>
      </c>
    </row>
    <row r="76" spans="2:23" x14ac:dyDescent="0.15">
      <c r="B76" s="107"/>
      <c r="C76" s="176">
        <v>1</v>
      </c>
      <c r="D76" s="282" t="s">
        <v>91</v>
      </c>
      <c r="E76" s="283"/>
      <c r="F76" s="284"/>
      <c r="G76" s="267">
        <f t="shared" si="61"/>
        <v>0</v>
      </c>
      <c r="H76" s="285">
        <v>1</v>
      </c>
      <c r="I76" s="286"/>
      <c r="J76" s="287"/>
      <c r="K76" s="287"/>
      <c r="L76" s="288">
        <v>1</v>
      </c>
      <c r="M76" s="289">
        <f t="shared" si="64"/>
        <v>1</v>
      </c>
      <c r="N76" s="290"/>
      <c r="O76" s="291"/>
      <c r="P76" s="291"/>
      <c r="Q76" s="292"/>
      <c r="R76" s="296">
        <f t="shared" si="57"/>
        <v>0</v>
      </c>
      <c r="S76" s="277">
        <f t="shared" si="58"/>
        <v>0</v>
      </c>
      <c r="T76" s="126">
        <f t="shared" si="59"/>
        <v>0</v>
      </c>
      <c r="U76" s="127">
        <f t="shared" si="60"/>
        <v>0</v>
      </c>
      <c r="V76" s="128">
        <v>1</v>
      </c>
      <c r="W76" s="294">
        <v>1</v>
      </c>
    </row>
    <row r="77" spans="2:23" x14ac:dyDescent="0.15">
      <c r="B77" s="107"/>
      <c r="C77" s="176">
        <v>1</v>
      </c>
      <c r="D77" s="282" t="s">
        <v>92</v>
      </c>
      <c r="E77" s="283">
        <v>1</v>
      </c>
      <c r="F77" s="284">
        <v>100</v>
      </c>
      <c r="G77" s="267">
        <f t="shared" si="61"/>
        <v>100</v>
      </c>
      <c r="H77" s="285"/>
      <c r="I77" s="286"/>
      <c r="J77" s="287"/>
      <c r="K77" s="287"/>
      <c r="L77" s="288">
        <v>1</v>
      </c>
      <c r="M77" s="289">
        <f t="shared" si="64"/>
        <v>1</v>
      </c>
      <c r="N77" s="290"/>
      <c r="O77" s="291"/>
      <c r="P77" s="291"/>
      <c r="Q77" s="292"/>
      <c r="R77" s="296">
        <f t="shared" si="57"/>
        <v>0</v>
      </c>
      <c r="S77" s="277">
        <f t="shared" si="58"/>
        <v>0</v>
      </c>
      <c r="T77" s="126">
        <f t="shared" si="59"/>
        <v>0</v>
      </c>
      <c r="U77" s="127">
        <f t="shared" si="60"/>
        <v>0</v>
      </c>
      <c r="V77" s="128">
        <f t="shared" si="62"/>
        <v>1</v>
      </c>
      <c r="W77" s="294">
        <v>1</v>
      </c>
    </row>
    <row r="78" spans="2:23" x14ac:dyDescent="0.15">
      <c r="B78" s="107"/>
      <c r="C78" s="176">
        <v>1</v>
      </c>
      <c r="D78" s="282" t="s">
        <v>91</v>
      </c>
      <c r="E78" s="283">
        <v>2</v>
      </c>
      <c r="F78" s="284">
        <v>100</v>
      </c>
      <c r="G78" s="267">
        <f t="shared" si="61"/>
        <v>200</v>
      </c>
      <c r="H78" s="285"/>
      <c r="I78" s="286"/>
      <c r="J78" s="287"/>
      <c r="K78" s="287"/>
      <c r="L78" s="288">
        <v>2</v>
      </c>
      <c r="M78" s="289">
        <f t="shared" si="64"/>
        <v>2</v>
      </c>
      <c r="N78" s="290"/>
      <c r="O78" s="291"/>
      <c r="P78" s="291"/>
      <c r="Q78" s="292"/>
      <c r="R78" s="296">
        <f t="shared" si="57"/>
        <v>0</v>
      </c>
      <c r="S78" s="277">
        <f t="shared" si="58"/>
        <v>0</v>
      </c>
      <c r="T78" s="126">
        <f t="shared" si="59"/>
        <v>0</v>
      </c>
      <c r="U78" s="127">
        <f t="shared" si="60"/>
        <v>0</v>
      </c>
      <c r="V78" s="128">
        <f t="shared" si="62"/>
        <v>2</v>
      </c>
      <c r="W78" s="294">
        <f t="shared" si="63"/>
        <v>2</v>
      </c>
    </row>
    <row r="79" spans="2:23" x14ac:dyDescent="0.15">
      <c r="B79" s="107"/>
      <c r="C79" s="176">
        <v>1</v>
      </c>
      <c r="D79" s="282" t="s">
        <v>91</v>
      </c>
      <c r="E79" s="283">
        <v>1</v>
      </c>
      <c r="F79" s="284">
        <v>100</v>
      </c>
      <c r="G79" s="267">
        <f t="shared" si="61"/>
        <v>100</v>
      </c>
      <c r="H79" s="285"/>
      <c r="I79" s="286"/>
      <c r="J79" s="287"/>
      <c r="K79" s="287"/>
      <c r="L79" s="288">
        <v>1</v>
      </c>
      <c r="M79" s="289">
        <f t="shared" si="64"/>
        <v>1</v>
      </c>
      <c r="N79" s="290"/>
      <c r="O79" s="291"/>
      <c r="P79" s="291"/>
      <c r="Q79" s="292"/>
      <c r="R79" s="296">
        <f t="shared" si="57"/>
        <v>0</v>
      </c>
      <c r="S79" s="277">
        <f t="shared" si="58"/>
        <v>0</v>
      </c>
      <c r="T79" s="126">
        <f t="shared" si="59"/>
        <v>0</v>
      </c>
      <c r="U79" s="127">
        <f t="shared" si="60"/>
        <v>0</v>
      </c>
      <c r="V79" s="128">
        <f t="shared" si="62"/>
        <v>1</v>
      </c>
      <c r="W79" s="294">
        <v>1</v>
      </c>
    </row>
    <row r="80" spans="2:23" x14ac:dyDescent="0.15">
      <c r="B80" s="107"/>
      <c r="C80" s="176">
        <v>1</v>
      </c>
      <c r="D80" s="282" t="s">
        <v>91</v>
      </c>
      <c r="E80" s="283"/>
      <c r="F80" s="284"/>
      <c r="G80" s="267">
        <f t="shared" si="61"/>
        <v>0</v>
      </c>
      <c r="H80" s="285">
        <v>1</v>
      </c>
      <c r="I80" s="286"/>
      <c r="J80" s="287"/>
      <c r="K80" s="287"/>
      <c r="L80" s="288">
        <v>1</v>
      </c>
      <c r="M80" s="289">
        <f t="shared" si="64"/>
        <v>1</v>
      </c>
      <c r="N80" s="290"/>
      <c r="O80" s="291"/>
      <c r="P80" s="291"/>
      <c r="Q80" s="292"/>
      <c r="R80" s="296">
        <f t="shared" si="57"/>
        <v>0</v>
      </c>
      <c r="S80" s="277">
        <f t="shared" si="58"/>
        <v>0</v>
      </c>
      <c r="T80" s="126">
        <f t="shared" si="59"/>
        <v>0</v>
      </c>
      <c r="U80" s="127">
        <f t="shared" si="60"/>
        <v>0</v>
      </c>
      <c r="V80" s="128">
        <f t="shared" si="62"/>
        <v>1</v>
      </c>
      <c r="W80" s="294">
        <f t="shared" si="63"/>
        <v>1</v>
      </c>
    </row>
    <row r="81" spans="2:23" x14ac:dyDescent="0.15">
      <c r="B81" s="107"/>
      <c r="C81" s="176">
        <v>1</v>
      </c>
      <c r="D81" s="282" t="s">
        <v>91</v>
      </c>
      <c r="E81" s="283"/>
      <c r="F81" s="284"/>
      <c r="G81" s="267">
        <f t="shared" si="61"/>
        <v>0</v>
      </c>
      <c r="H81" s="285">
        <v>1</v>
      </c>
      <c r="I81" s="286"/>
      <c r="J81" s="287"/>
      <c r="K81" s="287"/>
      <c r="L81" s="288">
        <v>1</v>
      </c>
      <c r="M81" s="289">
        <f t="shared" si="64"/>
        <v>1</v>
      </c>
      <c r="N81" s="290"/>
      <c r="O81" s="291"/>
      <c r="P81" s="291"/>
      <c r="Q81" s="292"/>
      <c r="R81" s="296">
        <f t="shared" si="57"/>
        <v>0</v>
      </c>
      <c r="S81" s="277">
        <f t="shared" si="58"/>
        <v>0</v>
      </c>
      <c r="T81" s="126">
        <f t="shared" si="59"/>
        <v>0</v>
      </c>
      <c r="U81" s="127">
        <f t="shared" si="60"/>
        <v>0</v>
      </c>
      <c r="V81" s="128">
        <f t="shared" si="62"/>
        <v>1</v>
      </c>
      <c r="W81" s="294">
        <f t="shared" si="63"/>
        <v>1</v>
      </c>
    </row>
    <row r="82" spans="2:23" x14ac:dyDescent="0.15">
      <c r="B82" s="107"/>
      <c r="C82" s="176">
        <v>1</v>
      </c>
      <c r="D82" s="282" t="s">
        <v>91</v>
      </c>
      <c r="E82" s="283">
        <v>1</v>
      </c>
      <c r="F82" s="284">
        <v>100</v>
      </c>
      <c r="G82" s="267">
        <f t="shared" si="61"/>
        <v>100</v>
      </c>
      <c r="H82" s="285"/>
      <c r="I82" s="286"/>
      <c r="J82" s="287"/>
      <c r="K82" s="287"/>
      <c r="L82" s="288">
        <v>1</v>
      </c>
      <c r="M82" s="289">
        <f t="shared" si="64"/>
        <v>1</v>
      </c>
      <c r="N82" s="290"/>
      <c r="O82" s="291"/>
      <c r="P82" s="291"/>
      <c r="Q82" s="292"/>
      <c r="R82" s="296">
        <f t="shared" si="57"/>
        <v>0</v>
      </c>
      <c r="S82" s="277">
        <f t="shared" si="58"/>
        <v>0</v>
      </c>
      <c r="T82" s="126">
        <f t="shared" si="59"/>
        <v>0</v>
      </c>
      <c r="U82" s="127">
        <f t="shared" si="60"/>
        <v>0</v>
      </c>
      <c r="V82" s="128">
        <f t="shared" si="62"/>
        <v>1</v>
      </c>
      <c r="W82" s="294">
        <f t="shared" si="63"/>
        <v>1</v>
      </c>
    </row>
    <row r="83" spans="2:23" ht="12.75" customHeight="1" x14ac:dyDescent="0.15">
      <c r="B83" s="107"/>
      <c r="C83" s="176">
        <v>1</v>
      </c>
      <c r="D83" s="282" t="s">
        <v>91</v>
      </c>
      <c r="E83" s="283"/>
      <c r="F83" s="284"/>
      <c r="G83" s="267">
        <f t="shared" si="61"/>
        <v>0</v>
      </c>
      <c r="H83" s="285">
        <v>1</v>
      </c>
      <c r="I83" s="286"/>
      <c r="J83" s="287"/>
      <c r="K83" s="287"/>
      <c r="L83" s="288">
        <v>1</v>
      </c>
      <c r="M83" s="289">
        <f t="shared" si="64"/>
        <v>1</v>
      </c>
      <c r="N83" s="290"/>
      <c r="O83" s="291"/>
      <c r="P83" s="291"/>
      <c r="Q83" s="292"/>
      <c r="R83" s="296">
        <f t="shared" si="57"/>
        <v>0</v>
      </c>
      <c r="S83" s="277">
        <f t="shared" si="58"/>
        <v>0</v>
      </c>
      <c r="T83" s="126">
        <f t="shared" si="59"/>
        <v>0</v>
      </c>
      <c r="U83" s="127">
        <f t="shared" si="60"/>
        <v>0</v>
      </c>
      <c r="V83" s="506">
        <f>L83+Q83</f>
        <v>1</v>
      </c>
      <c r="W83" s="294">
        <f t="shared" si="63"/>
        <v>1</v>
      </c>
    </row>
    <row r="84" spans="2:23" ht="12.75" customHeight="1" x14ac:dyDescent="0.15">
      <c r="B84" s="107">
        <v>43987</v>
      </c>
      <c r="C84" s="176">
        <v>1</v>
      </c>
      <c r="D84" s="282" t="s">
        <v>93</v>
      </c>
      <c r="E84" s="283">
        <v>1</v>
      </c>
      <c r="F84" s="284">
        <v>100</v>
      </c>
      <c r="G84" s="267">
        <f t="shared" si="61"/>
        <v>100</v>
      </c>
      <c r="H84" s="285"/>
      <c r="I84" s="286"/>
      <c r="J84" s="287"/>
      <c r="K84" s="287"/>
      <c r="L84" s="288">
        <v>1</v>
      </c>
      <c r="M84" s="289">
        <f t="shared" si="64"/>
        <v>1</v>
      </c>
      <c r="N84" s="290"/>
      <c r="O84" s="291"/>
      <c r="P84" s="291"/>
      <c r="Q84" s="292"/>
      <c r="R84" s="369">
        <f t="shared" si="57"/>
        <v>0</v>
      </c>
      <c r="S84" s="277">
        <f t="shared" si="58"/>
        <v>0</v>
      </c>
      <c r="T84" s="126">
        <f t="shared" si="59"/>
        <v>0</v>
      </c>
      <c r="U84" s="127">
        <f t="shared" si="60"/>
        <v>0</v>
      </c>
      <c r="V84" s="128">
        <f t="shared" si="62"/>
        <v>1</v>
      </c>
      <c r="W84" s="294">
        <f t="shared" si="63"/>
        <v>1</v>
      </c>
    </row>
    <row r="85" spans="2:23" ht="12.75" customHeight="1" x14ac:dyDescent="0.15">
      <c r="B85" s="107"/>
      <c r="C85" s="176">
        <v>1</v>
      </c>
      <c r="D85" s="282" t="s">
        <v>90</v>
      </c>
      <c r="E85" s="283">
        <v>1</v>
      </c>
      <c r="F85" s="284">
        <v>100</v>
      </c>
      <c r="G85" s="267">
        <f t="shared" si="61"/>
        <v>100</v>
      </c>
      <c r="H85" s="285"/>
      <c r="I85" s="286"/>
      <c r="J85" s="287"/>
      <c r="K85" s="287"/>
      <c r="L85" s="288">
        <v>1</v>
      </c>
      <c r="M85" s="289">
        <f t="shared" si="64"/>
        <v>1</v>
      </c>
      <c r="N85" s="290"/>
      <c r="O85" s="291"/>
      <c r="P85" s="291"/>
      <c r="Q85" s="292"/>
      <c r="R85" s="369">
        <f t="shared" ref="R85:R91" si="65">SUM(N85:Q85)</f>
        <v>0</v>
      </c>
      <c r="S85" s="277">
        <f t="shared" si="58"/>
        <v>0</v>
      </c>
      <c r="T85" s="126">
        <f t="shared" si="59"/>
        <v>0</v>
      </c>
      <c r="U85" s="127">
        <f t="shared" si="60"/>
        <v>0</v>
      </c>
      <c r="V85" s="128">
        <f t="shared" si="62"/>
        <v>1</v>
      </c>
      <c r="W85" s="294">
        <f t="shared" si="63"/>
        <v>1</v>
      </c>
    </row>
    <row r="86" spans="2:23" ht="12.75" customHeight="1" x14ac:dyDescent="0.15">
      <c r="B86" s="107"/>
      <c r="C86" s="176">
        <v>1</v>
      </c>
      <c r="D86" s="282" t="s">
        <v>89</v>
      </c>
      <c r="E86" s="283">
        <v>1</v>
      </c>
      <c r="F86" s="284">
        <v>100</v>
      </c>
      <c r="G86" s="267">
        <f t="shared" si="61"/>
        <v>100</v>
      </c>
      <c r="H86" s="285"/>
      <c r="I86" s="286"/>
      <c r="J86" s="287"/>
      <c r="K86" s="287"/>
      <c r="L86" s="288">
        <v>1</v>
      </c>
      <c r="M86" s="289">
        <f t="shared" si="64"/>
        <v>1</v>
      </c>
      <c r="N86" s="290"/>
      <c r="O86" s="291"/>
      <c r="P86" s="291"/>
      <c r="Q86" s="292"/>
      <c r="R86" s="369">
        <f t="shared" si="65"/>
        <v>0</v>
      </c>
      <c r="S86" s="277">
        <f t="shared" si="58"/>
        <v>0</v>
      </c>
      <c r="T86" s="126">
        <f t="shared" si="59"/>
        <v>0</v>
      </c>
      <c r="U86" s="127">
        <f t="shared" si="60"/>
        <v>0</v>
      </c>
      <c r="V86" s="128">
        <f t="shared" si="62"/>
        <v>1</v>
      </c>
      <c r="W86" s="294">
        <f t="shared" si="63"/>
        <v>1</v>
      </c>
    </row>
    <row r="87" spans="2:23" ht="12.75" customHeight="1" x14ac:dyDescent="0.15">
      <c r="B87" s="107">
        <v>43991</v>
      </c>
      <c r="C87" s="176">
        <v>1</v>
      </c>
      <c r="D87" s="282" t="s">
        <v>89</v>
      </c>
      <c r="E87" s="283">
        <v>1</v>
      </c>
      <c r="F87" s="284">
        <v>100</v>
      </c>
      <c r="G87" s="267">
        <f t="shared" si="61"/>
        <v>100</v>
      </c>
      <c r="H87" s="285"/>
      <c r="I87" s="286"/>
      <c r="J87" s="287"/>
      <c r="K87" s="287"/>
      <c r="L87" s="288">
        <v>1</v>
      </c>
      <c r="M87" s="289">
        <f t="shared" si="64"/>
        <v>1</v>
      </c>
      <c r="N87" s="290"/>
      <c r="O87" s="291"/>
      <c r="P87" s="291"/>
      <c r="Q87" s="292"/>
      <c r="R87" s="369">
        <f t="shared" si="65"/>
        <v>0</v>
      </c>
      <c r="S87" s="277">
        <f t="shared" ref="S87:V90" si="66">I87+N87</f>
        <v>0</v>
      </c>
      <c r="T87" s="126">
        <f t="shared" si="66"/>
        <v>0</v>
      </c>
      <c r="U87" s="127">
        <f t="shared" si="66"/>
        <v>0</v>
      </c>
      <c r="V87" s="128">
        <f t="shared" si="66"/>
        <v>1</v>
      </c>
      <c r="W87" s="294">
        <f>SUM(S87:V87)</f>
        <v>1</v>
      </c>
    </row>
    <row r="88" spans="2:23" ht="12.75" customHeight="1" x14ac:dyDescent="0.15">
      <c r="B88" s="107">
        <v>43992</v>
      </c>
      <c r="C88" s="176">
        <v>1</v>
      </c>
      <c r="D88" s="282" t="s">
        <v>89</v>
      </c>
      <c r="E88" s="283"/>
      <c r="F88" s="284"/>
      <c r="G88" s="267">
        <f t="shared" si="61"/>
        <v>0</v>
      </c>
      <c r="H88" s="285"/>
      <c r="I88" s="286"/>
      <c r="J88" s="287"/>
      <c r="K88" s="287"/>
      <c r="L88" s="288"/>
      <c r="M88" s="289">
        <f t="shared" si="64"/>
        <v>0</v>
      </c>
      <c r="N88" s="290"/>
      <c r="O88" s="291">
        <v>1</v>
      </c>
      <c r="P88" s="291"/>
      <c r="Q88" s="292"/>
      <c r="R88" s="369">
        <f t="shared" si="65"/>
        <v>1</v>
      </c>
      <c r="S88" s="277">
        <f t="shared" si="66"/>
        <v>0</v>
      </c>
      <c r="T88" s="126">
        <f t="shared" si="66"/>
        <v>1</v>
      </c>
      <c r="U88" s="127">
        <f t="shared" si="66"/>
        <v>0</v>
      </c>
      <c r="V88" s="128">
        <v>0</v>
      </c>
      <c r="W88" s="294">
        <v>1</v>
      </c>
    </row>
    <row r="89" spans="2:23" ht="12.75" customHeight="1" x14ac:dyDescent="0.15">
      <c r="B89" s="107"/>
      <c r="C89" s="176">
        <v>1</v>
      </c>
      <c r="D89" s="282" t="s">
        <v>89</v>
      </c>
      <c r="E89" s="283">
        <v>1</v>
      </c>
      <c r="F89" s="284">
        <v>100</v>
      </c>
      <c r="G89" s="267">
        <f t="shared" si="61"/>
        <v>100</v>
      </c>
      <c r="H89" s="285"/>
      <c r="I89" s="286"/>
      <c r="J89" s="287"/>
      <c r="K89" s="287"/>
      <c r="L89" s="288">
        <v>1</v>
      </c>
      <c r="M89" s="289">
        <f t="shared" si="64"/>
        <v>1</v>
      </c>
      <c r="N89" s="290"/>
      <c r="O89" s="291"/>
      <c r="P89" s="291"/>
      <c r="Q89" s="292"/>
      <c r="R89" s="369">
        <f t="shared" si="65"/>
        <v>0</v>
      </c>
      <c r="S89" s="277">
        <f t="shared" si="66"/>
        <v>0</v>
      </c>
      <c r="T89" s="126">
        <f t="shared" si="66"/>
        <v>0</v>
      </c>
      <c r="U89" s="127">
        <f t="shared" si="66"/>
        <v>0</v>
      </c>
      <c r="V89" s="128">
        <f t="shared" si="66"/>
        <v>1</v>
      </c>
      <c r="W89" s="294">
        <f>SUM(S89:V89)</f>
        <v>1</v>
      </c>
    </row>
    <row r="90" spans="2:23" ht="12.75" customHeight="1" x14ac:dyDescent="0.15">
      <c r="B90" s="107">
        <v>43993</v>
      </c>
      <c r="C90" s="176">
        <v>1</v>
      </c>
      <c r="D90" s="282" t="s">
        <v>94</v>
      </c>
      <c r="E90" s="283">
        <v>1</v>
      </c>
      <c r="F90" s="284">
        <v>100</v>
      </c>
      <c r="G90" s="267">
        <f t="shared" si="61"/>
        <v>100</v>
      </c>
      <c r="H90" s="285"/>
      <c r="I90" s="286"/>
      <c r="J90" s="287"/>
      <c r="K90" s="287"/>
      <c r="L90" s="288">
        <v>1</v>
      </c>
      <c r="M90" s="289">
        <f t="shared" si="64"/>
        <v>1</v>
      </c>
      <c r="N90" s="290"/>
      <c r="O90" s="291"/>
      <c r="P90" s="291"/>
      <c r="Q90" s="292"/>
      <c r="R90" s="369">
        <f t="shared" si="65"/>
        <v>0</v>
      </c>
      <c r="S90" s="277">
        <f t="shared" si="66"/>
        <v>0</v>
      </c>
      <c r="T90" s="126">
        <f t="shared" si="66"/>
        <v>0</v>
      </c>
      <c r="U90" s="127">
        <f t="shared" si="66"/>
        <v>0</v>
      </c>
      <c r="V90" s="128">
        <f t="shared" si="66"/>
        <v>1</v>
      </c>
      <c r="W90" s="294">
        <f>SUM(S90:V90)</f>
        <v>1</v>
      </c>
    </row>
    <row r="91" spans="2:23" ht="12.75" customHeight="1" x14ac:dyDescent="0.15">
      <c r="B91" s="107"/>
      <c r="C91" s="176">
        <v>1</v>
      </c>
      <c r="D91" s="282" t="s">
        <v>91</v>
      </c>
      <c r="E91" s="283">
        <v>2</v>
      </c>
      <c r="F91" s="284">
        <v>100</v>
      </c>
      <c r="G91" s="267">
        <f t="shared" si="61"/>
        <v>200</v>
      </c>
      <c r="H91" s="285"/>
      <c r="I91" s="286"/>
      <c r="J91" s="287"/>
      <c r="K91" s="287"/>
      <c r="L91" s="288">
        <v>2</v>
      </c>
      <c r="M91" s="289">
        <f t="shared" si="64"/>
        <v>2</v>
      </c>
      <c r="N91" s="290"/>
      <c r="O91" s="291"/>
      <c r="P91" s="291"/>
      <c r="Q91" s="292"/>
      <c r="R91" s="369">
        <f t="shared" si="65"/>
        <v>0</v>
      </c>
      <c r="S91" s="277">
        <f t="shared" si="58"/>
        <v>0</v>
      </c>
      <c r="T91" s="126">
        <f t="shared" si="59"/>
        <v>0</v>
      </c>
      <c r="U91" s="127">
        <f t="shared" si="60"/>
        <v>0</v>
      </c>
      <c r="V91" s="128">
        <f t="shared" si="62"/>
        <v>2</v>
      </c>
      <c r="W91" s="294">
        <f t="shared" si="63"/>
        <v>2</v>
      </c>
    </row>
    <row r="92" spans="2:23" ht="12.75" customHeight="1" x14ac:dyDescent="0.15">
      <c r="B92" s="107"/>
      <c r="C92" s="176">
        <v>1</v>
      </c>
      <c r="D92" s="282" t="s">
        <v>91</v>
      </c>
      <c r="E92" s="283"/>
      <c r="F92" s="284"/>
      <c r="G92" s="267">
        <f t="shared" si="61"/>
        <v>0</v>
      </c>
      <c r="H92" s="285">
        <v>1</v>
      </c>
      <c r="I92" s="286"/>
      <c r="J92" s="287"/>
      <c r="K92" s="287"/>
      <c r="L92" s="288">
        <v>1</v>
      </c>
      <c r="M92" s="289">
        <f t="shared" si="64"/>
        <v>1</v>
      </c>
      <c r="N92" s="290"/>
      <c r="O92" s="291"/>
      <c r="P92" s="291"/>
      <c r="Q92" s="292"/>
      <c r="R92" s="369">
        <v>0</v>
      </c>
      <c r="S92" s="277">
        <v>0</v>
      </c>
      <c r="T92" s="126">
        <v>0</v>
      </c>
      <c r="U92" s="127">
        <v>0</v>
      </c>
      <c r="V92" s="128">
        <v>1</v>
      </c>
      <c r="W92" s="294">
        <v>1</v>
      </c>
    </row>
    <row r="93" spans="2:23" x14ac:dyDescent="0.15">
      <c r="B93" s="107"/>
      <c r="C93" s="176">
        <v>1</v>
      </c>
      <c r="D93" s="282" t="s">
        <v>91</v>
      </c>
      <c r="E93" s="283">
        <v>1</v>
      </c>
      <c r="F93" s="284">
        <v>100</v>
      </c>
      <c r="G93" s="267">
        <f t="shared" si="61"/>
        <v>100</v>
      </c>
      <c r="H93" s="285"/>
      <c r="I93" s="286"/>
      <c r="J93" s="287"/>
      <c r="K93" s="287"/>
      <c r="L93" s="288">
        <v>1</v>
      </c>
      <c r="M93" s="289">
        <f t="shared" si="64"/>
        <v>1</v>
      </c>
      <c r="N93" s="290"/>
      <c r="O93" s="291"/>
      <c r="P93" s="291"/>
      <c r="Q93" s="292"/>
      <c r="R93" s="369">
        <f>SUM(N93:Q93)</f>
        <v>0</v>
      </c>
      <c r="S93" s="277">
        <f t="shared" si="58"/>
        <v>0</v>
      </c>
      <c r="T93" s="126">
        <f>J93+O93</f>
        <v>0</v>
      </c>
      <c r="U93" s="127">
        <f>K93+P93</f>
        <v>0</v>
      </c>
      <c r="V93" s="128">
        <f>L93+Q93</f>
        <v>1</v>
      </c>
      <c r="W93" s="294">
        <f>SUM(S93:V93)</f>
        <v>1</v>
      </c>
    </row>
    <row r="94" spans="2:23" x14ac:dyDescent="0.15">
      <c r="B94" s="107"/>
      <c r="C94" s="176">
        <v>1</v>
      </c>
      <c r="D94" s="282" t="s">
        <v>95</v>
      </c>
      <c r="E94" s="283"/>
      <c r="F94" s="284"/>
      <c r="G94" s="267">
        <f t="shared" si="61"/>
        <v>0</v>
      </c>
      <c r="H94" s="285">
        <v>1</v>
      </c>
      <c r="I94" s="286"/>
      <c r="J94" s="287"/>
      <c r="K94" s="287"/>
      <c r="L94" s="288">
        <v>1</v>
      </c>
      <c r="M94" s="289">
        <f t="shared" si="64"/>
        <v>1</v>
      </c>
      <c r="N94" s="290"/>
      <c r="O94" s="291"/>
      <c r="P94" s="291"/>
      <c r="Q94" s="292"/>
      <c r="R94" s="369">
        <v>0</v>
      </c>
      <c r="S94" s="277">
        <v>0</v>
      </c>
      <c r="T94" s="126">
        <v>0</v>
      </c>
      <c r="U94" s="127">
        <v>0</v>
      </c>
      <c r="V94" s="128">
        <v>1</v>
      </c>
      <c r="W94" s="294">
        <v>1</v>
      </c>
    </row>
    <row r="95" spans="2:23" x14ac:dyDescent="0.15">
      <c r="B95" s="107"/>
      <c r="C95" s="176">
        <v>1</v>
      </c>
      <c r="D95" s="282" t="s">
        <v>96</v>
      </c>
      <c r="E95" s="283"/>
      <c r="F95" s="284"/>
      <c r="G95" s="267">
        <f t="shared" si="61"/>
        <v>0</v>
      </c>
      <c r="H95" s="285">
        <v>1</v>
      </c>
      <c r="I95" s="286"/>
      <c r="J95" s="287"/>
      <c r="K95" s="287"/>
      <c r="L95" s="288">
        <v>1</v>
      </c>
      <c r="M95" s="289">
        <f t="shared" si="64"/>
        <v>1</v>
      </c>
      <c r="N95" s="290"/>
      <c r="O95" s="291"/>
      <c r="P95" s="291"/>
      <c r="Q95" s="292"/>
      <c r="R95" s="369">
        <v>0</v>
      </c>
      <c r="S95" s="277">
        <v>0</v>
      </c>
      <c r="T95" s="126">
        <v>0</v>
      </c>
      <c r="U95" s="127">
        <v>0</v>
      </c>
      <c r="V95" s="128">
        <v>1</v>
      </c>
      <c r="W95" s="294">
        <v>1</v>
      </c>
    </row>
    <row r="96" spans="2:23" x14ac:dyDescent="0.15">
      <c r="B96" s="107"/>
      <c r="C96" s="176">
        <v>1</v>
      </c>
      <c r="D96" s="282" t="s">
        <v>91</v>
      </c>
      <c r="E96" s="283">
        <v>1</v>
      </c>
      <c r="F96" s="284">
        <v>100</v>
      </c>
      <c r="G96" s="267">
        <f t="shared" si="61"/>
        <v>100</v>
      </c>
      <c r="H96" s="285"/>
      <c r="I96" s="286"/>
      <c r="J96" s="287"/>
      <c r="K96" s="287"/>
      <c r="L96" s="288">
        <v>1</v>
      </c>
      <c r="M96" s="289">
        <f t="shared" si="64"/>
        <v>1</v>
      </c>
      <c r="N96" s="290"/>
      <c r="O96" s="291"/>
      <c r="P96" s="291"/>
      <c r="Q96" s="292"/>
      <c r="R96" s="369">
        <v>0</v>
      </c>
      <c r="S96" s="277">
        <v>0</v>
      </c>
      <c r="T96" s="126">
        <v>0</v>
      </c>
      <c r="U96" s="127">
        <v>0</v>
      </c>
      <c r="V96" s="128">
        <v>1</v>
      </c>
      <c r="W96" s="294">
        <v>1</v>
      </c>
    </row>
    <row r="97" spans="2:23" x14ac:dyDescent="0.15">
      <c r="B97" s="107"/>
      <c r="C97" s="176">
        <v>1</v>
      </c>
      <c r="D97" s="282" t="s">
        <v>91</v>
      </c>
      <c r="E97" s="283">
        <v>1</v>
      </c>
      <c r="F97" s="284">
        <v>100</v>
      </c>
      <c r="G97" s="267">
        <f t="shared" si="61"/>
        <v>100</v>
      </c>
      <c r="H97" s="285"/>
      <c r="I97" s="286"/>
      <c r="J97" s="287"/>
      <c r="K97" s="287"/>
      <c r="L97" s="288">
        <v>1</v>
      </c>
      <c r="M97" s="289">
        <f t="shared" si="64"/>
        <v>1</v>
      </c>
      <c r="N97" s="290"/>
      <c r="O97" s="291"/>
      <c r="P97" s="291"/>
      <c r="Q97" s="292"/>
      <c r="R97" s="369">
        <v>0</v>
      </c>
      <c r="S97" s="277">
        <v>0</v>
      </c>
      <c r="T97" s="126">
        <v>0</v>
      </c>
      <c r="U97" s="127">
        <v>0</v>
      </c>
      <c r="V97" s="128">
        <v>1</v>
      </c>
      <c r="W97" s="294">
        <v>1</v>
      </c>
    </row>
    <row r="98" spans="2:23" x14ac:dyDescent="0.15">
      <c r="B98" s="107"/>
      <c r="C98" s="176">
        <v>1</v>
      </c>
      <c r="D98" s="282" t="s">
        <v>97</v>
      </c>
      <c r="E98" s="283"/>
      <c r="F98" s="284"/>
      <c r="G98" s="267">
        <f t="shared" si="61"/>
        <v>0</v>
      </c>
      <c r="H98" s="285">
        <v>1</v>
      </c>
      <c r="I98" s="286"/>
      <c r="J98" s="287"/>
      <c r="K98" s="287"/>
      <c r="L98" s="288">
        <v>1</v>
      </c>
      <c r="M98" s="289">
        <f t="shared" si="64"/>
        <v>1</v>
      </c>
      <c r="N98" s="290"/>
      <c r="O98" s="291"/>
      <c r="P98" s="291"/>
      <c r="Q98" s="292"/>
      <c r="R98" s="369">
        <v>0</v>
      </c>
      <c r="S98" s="277">
        <v>0</v>
      </c>
      <c r="T98" s="126">
        <v>0</v>
      </c>
      <c r="U98" s="127">
        <v>0</v>
      </c>
      <c r="V98" s="128">
        <v>1</v>
      </c>
      <c r="W98" s="294">
        <v>1</v>
      </c>
    </row>
    <row r="99" spans="2:23" x14ac:dyDescent="0.15">
      <c r="B99" s="107"/>
      <c r="C99" s="176">
        <v>1</v>
      </c>
      <c r="D99" s="282" t="s">
        <v>91</v>
      </c>
      <c r="E99" s="283">
        <v>1</v>
      </c>
      <c r="F99" s="284">
        <v>100</v>
      </c>
      <c r="G99" s="267">
        <f t="shared" si="61"/>
        <v>100</v>
      </c>
      <c r="H99" s="285"/>
      <c r="I99" s="286"/>
      <c r="J99" s="287"/>
      <c r="K99" s="287"/>
      <c r="L99" s="288">
        <v>1</v>
      </c>
      <c r="M99" s="289">
        <f t="shared" si="64"/>
        <v>1</v>
      </c>
      <c r="N99" s="290"/>
      <c r="O99" s="291"/>
      <c r="P99" s="291"/>
      <c r="Q99" s="292"/>
      <c r="R99" s="369">
        <v>0</v>
      </c>
      <c r="S99" s="277">
        <v>0</v>
      </c>
      <c r="T99" s="126">
        <v>0</v>
      </c>
      <c r="U99" s="127">
        <v>0</v>
      </c>
      <c r="V99" s="128">
        <v>1</v>
      </c>
      <c r="W99" s="294">
        <v>1</v>
      </c>
    </row>
    <row r="100" spans="2:23" x14ac:dyDescent="0.15">
      <c r="B100" s="107"/>
      <c r="C100" s="176">
        <v>1</v>
      </c>
      <c r="D100" s="282" t="s">
        <v>91</v>
      </c>
      <c r="E100" s="283">
        <v>1</v>
      </c>
      <c r="F100" s="284">
        <v>100</v>
      </c>
      <c r="G100" s="267">
        <f t="shared" si="61"/>
        <v>100</v>
      </c>
      <c r="H100" s="285"/>
      <c r="I100" s="286"/>
      <c r="J100" s="287"/>
      <c r="K100" s="287"/>
      <c r="L100" s="288">
        <v>1</v>
      </c>
      <c r="M100" s="289">
        <f t="shared" si="64"/>
        <v>1</v>
      </c>
      <c r="N100" s="290"/>
      <c r="O100" s="291"/>
      <c r="P100" s="291"/>
      <c r="Q100" s="292"/>
      <c r="R100" s="369">
        <v>0</v>
      </c>
      <c r="S100" s="277">
        <v>0</v>
      </c>
      <c r="T100" s="126">
        <v>0</v>
      </c>
      <c r="U100" s="127">
        <v>0</v>
      </c>
      <c r="V100" s="128">
        <v>1</v>
      </c>
      <c r="W100" s="294">
        <v>1</v>
      </c>
    </row>
    <row r="101" spans="2:23" x14ac:dyDescent="0.15">
      <c r="B101" s="107">
        <v>43994</v>
      </c>
      <c r="C101" s="176">
        <v>1</v>
      </c>
      <c r="D101" s="282" t="s">
        <v>89</v>
      </c>
      <c r="E101" s="283">
        <v>2</v>
      </c>
      <c r="F101" s="284">
        <v>100</v>
      </c>
      <c r="G101" s="267">
        <f t="shared" si="61"/>
        <v>200</v>
      </c>
      <c r="H101" s="285"/>
      <c r="I101" s="286"/>
      <c r="J101" s="287"/>
      <c r="K101" s="287"/>
      <c r="L101" s="288">
        <v>2</v>
      </c>
      <c r="M101" s="289">
        <f t="shared" si="64"/>
        <v>2</v>
      </c>
      <c r="N101" s="290"/>
      <c r="O101" s="291"/>
      <c r="P101" s="291"/>
      <c r="Q101" s="292"/>
      <c r="R101" s="369">
        <v>0</v>
      </c>
      <c r="S101" s="277">
        <v>0</v>
      </c>
      <c r="T101" s="126">
        <v>0</v>
      </c>
      <c r="U101" s="127">
        <v>0</v>
      </c>
      <c r="V101" s="128">
        <v>2</v>
      </c>
      <c r="W101" s="294">
        <v>2</v>
      </c>
    </row>
    <row r="102" spans="2:23" x14ac:dyDescent="0.15">
      <c r="B102" s="107"/>
      <c r="C102" s="176">
        <v>1</v>
      </c>
      <c r="D102" s="282" t="s">
        <v>89</v>
      </c>
      <c r="E102" s="283">
        <v>1</v>
      </c>
      <c r="F102" s="284">
        <v>100</v>
      </c>
      <c r="G102" s="267">
        <f t="shared" si="61"/>
        <v>100</v>
      </c>
      <c r="H102" s="285"/>
      <c r="I102" s="286"/>
      <c r="J102" s="287"/>
      <c r="K102" s="287"/>
      <c r="L102" s="288">
        <v>1</v>
      </c>
      <c r="M102" s="289">
        <f t="shared" si="64"/>
        <v>1</v>
      </c>
      <c r="N102" s="290"/>
      <c r="O102" s="291"/>
      <c r="P102" s="291"/>
      <c r="Q102" s="292"/>
      <c r="R102" s="369">
        <v>0</v>
      </c>
      <c r="S102" s="277">
        <v>0</v>
      </c>
      <c r="T102" s="126">
        <v>0</v>
      </c>
      <c r="U102" s="127">
        <v>0</v>
      </c>
      <c r="V102" s="128">
        <v>1</v>
      </c>
      <c r="W102" s="294">
        <v>1</v>
      </c>
    </row>
    <row r="103" spans="2:23" x14ac:dyDescent="0.15">
      <c r="B103" s="107">
        <v>43997</v>
      </c>
      <c r="C103" s="176">
        <v>1</v>
      </c>
      <c r="D103" s="282" t="s">
        <v>75</v>
      </c>
      <c r="E103" s="283">
        <v>2</v>
      </c>
      <c r="F103" s="284">
        <v>100</v>
      </c>
      <c r="G103" s="267">
        <f t="shared" si="61"/>
        <v>200</v>
      </c>
      <c r="H103" s="285"/>
      <c r="I103" s="286"/>
      <c r="J103" s="287"/>
      <c r="K103" s="287"/>
      <c r="L103" s="288">
        <v>2</v>
      </c>
      <c r="M103" s="289">
        <f t="shared" si="64"/>
        <v>2</v>
      </c>
      <c r="N103" s="290"/>
      <c r="O103" s="291"/>
      <c r="P103" s="291"/>
      <c r="Q103" s="292"/>
      <c r="R103" s="369">
        <v>0</v>
      </c>
      <c r="S103" s="277">
        <v>0</v>
      </c>
      <c r="T103" s="126">
        <v>0</v>
      </c>
      <c r="U103" s="127">
        <v>0</v>
      </c>
      <c r="V103" s="128">
        <v>2</v>
      </c>
      <c r="W103" s="294">
        <v>2</v>
      </c>
    </row>
    <row r="104" spans="2:23" x14ac:dyDescent="0.15">
      <c r="B104" s="107"/>
      <c r="C104" s="176">
        <v>1</v>
      </c>
      <c r="D104" s="282" t="s">
        <v>75</v>
      </c>
      <c r="E104" s="283">
        <v>2</v>
      </c>
      <c r="F104" s="284">
        <v>100</v>
      </c>
      <c r="G104" s="267">
        <f t="shared" si="61"/>
        <v>200</v>
      </c>
      <c r="H104" s="285"/>
      <c r="I104" s="286"/>
      <c r="J104" s="287"/>
      <c r="K104" s="287"/>
      <c r="L104" s="288">
        <v>2</v>
      </c>
      <c r="M104" s="289">
        <f t="shared" si="64"/>
        <v>2</v>
      </c>
      <c r="N104" s="290"/>
      <c r="O104" s="291"/>
      <c r="P104" s="291"/>
      <c r="Q104" s="292"/>
      <c r="R104" s="369">
        <v>0</v>
      </c>
      <c r="S104" s="277">
        <v>0</v>
      </c>
      <c r="T104" s="126">
        <v>0</v>
      </c>
      <c r="U104" s="127">
        <v>0</v>
      </c>
      <c r="V104" s="128">
        <v>1</v>
      </c>
      <c r="W104" s="294">
        <v>1</v>
      </c>
    </row>
    <row r="105" spans="2:23" x14ac:dyDescent="0.15">
      <c r="B105" s="107">
        <v>43999</v>
      </c>
      <c r="C105" s="176">
        <v>1</v>
      </c>
      <c r="D105" s="282" t="s">
        <v>75</v>
      </c>
      <c r="E105" s="283"/>
      <c r="F105" s="284"/>
      <c r="G105" s="267">
        <f t="shared" si="61"/>
        <v>0</v>
      </c>
      <c r="H105" s="285"/>
      <c r="I105" s="286"/>
      <c r="J105" s="287"/>
      <c r="K105" s="287"/>
      <c r="L105" s="288"/>
      <c r="M105" s="289">
        <f t="shared" si="64"/>
        <v>0</v>
      </c>
      <c r="N105" s="290"/>
      <c r="O105" s="291">
        <v>1</v>
      </c>
      <c r="P105" s="291"/>
      <c r="Q105" s="292"/>
      <c r="R105" s="369">
        <v>1</v>
      </c>
      <c r="S105" s="277">
        <v>0</v>
      </c>
      <c r="T105" s="126">
        <v>1</v>
      </c>
      <c r="U105" s="127">
        <v>0</v>
      </c>
      <c r="V105" s="128">
        <v>0</v>
      </c>
      <c r="W105" s="294">
        <v>1</v>
      </c>
    </row>
    <row r="106" spans="2:23" x14ac:dyDescent="0.15">
      <c r="B106" s="107"/>
      <c r="C106" s="176">
        <v>1</v>
      </c>
      <c r="D106" s="282" t="s">
        <v>75</v>
      </c>
      <c r="E106" s="283">
        <v>1</v>
      </c>
      <c r="F106" s="284">
        <v>100</v>
      </c>
      <c r="G106" s="267">
        <f t="shared" si="61"/>
        <v>100</v>
      </c>
      <c r="H106" s="285"/>
      <c r="I106" s="286"/>
      <c r="J106" s="287"/>
      <c r="K106" s="287"/>
      <c r="L106" s="288">
        <v>1</v>
      </c>
      <c r="M106" s="289">
        <f t="shared" si="64"/>
        <v>1</v>
      </c>
      <c r="N106" s="290"/>
      <c r="O106" s="291"/>
      <c r="P106" s="291"/>
      <c r="Q106" s="292"/>
      <c r="R106" s="369">
        <v>0</v>
      </c>
      <c r="S106" s="277">
        <v>0</v>
      </c>
      <c r="T106" s="126">
        <v>0</v>
      </c>
      <c r="U106" s="127">
        <v>0</v>
      </c>
      <c r="V106" s="128">
        <v>1</v>
      </c>
      <c r="W106" s="294">
        <v>0</v>
      </c>
    </row>
    <row r="107" spans="2:23" x14ac:dyDescent="0.15">
      <c r="B107" s="107"/>
      <c r="C107" s="176">
        <v>1</v>
      </c>
      <c r="D107" s="282" t="s">
        <v>75</v>
      </c>
      <c r="E107" s="283">
        <v>2</v>
      </c>
      <c r="F107" s="284">
        <v>100</v>
      </c>
      <c r="G107" s="267">
        <f t="shared" si="61"/>
        <v>200</v>
      </c>
      <c r="H107" s="285"/>
      <c r="I107" s="286"/>
      <c r="J107" s="287"/>
      <c r="K107" s="287"/>
      <c r="L107" s="288">
        <v>2</v>
      </c>
      <c r="M107" s="289">
        <f t="shared" si="64"/>
        <v>2</v>
      </c>
      <c r="N107" s="290"/>
      <c r="O107" s="291"/>
      <c r="P107" s="291"/>
      <c r="Q107" s="292"/>
      <c r="R107" s="369">
        <v>0</v>
      </c>
      <c r="S107" s="277">
        <v>0</v>
      </c>
      <c r="T107" s="126">
        <v>0</v>
      </c>
      <c r="U107" s="127">
        <v>0</v>
      </c>
      <c r="V107" s="128">
        <v>2</v>
      </c>
      <c r="W107" s="294">
        <v>0</v>
      </c>
    </row>
    <row r="108" spans="2:23" x14ac:dyDescent="0.15">
      <c r="B108" s="107"/>
      <c r="C108" s="176">
        <v>1</v>
      </c>
      <c r="D108" s="282" t="s">
        <v>75</v>
      </c>
      <c r="E108" s="283">
        <v>1</v>
      </c>
      <c r="F108" s="284">
        <v>100</v>
      </c>
      <c r="G108" s="267">
        <f t="shared" si="61"/>
        <v>100</v>
      </c>
      <c r="H108" s="285"/>
      <c r="I108" s="286"/>
      <c r="J108" s="287"/>
      <c r="K108" s="287"/>
      <c r="L108" s="288">
        <v>1</v>
      </c>
      <c r="M108" s="289">
        <f t="shared" si="64"/>
        <v>1</v>
      </c>
      <c r="N108" s="290"/>
      <c r="O108" s="291"/>
      <c r="P108" s="291"/>
      <c r="Q108" s="292"/>
      <c r="R108" s="369">
        <v>0</v>
      </c>
      <c r="S108" s="277">
        <v>0</v>
      </c>
      <c r="T108" s="126">
        <v>0</v>
      </c>
      <c r="U108" s="127">
        <v>0</v>
      </c>
      <c r="V108" s="128">
        <v>1</v>
      </c>
      <c r="W108" s="294">
        <v>2</v>
      </c>
    </row>
    <row r="109" spans="2:23" x14ac:dyDescent="0.15">
      <c r="B109" s="107"/>
      <c r="C109" s="176">
        <v>1</v>
      </c>
      <c r="D109" s="282" t="s">
        <v>75</v>
      </c>
      <c r="E109" s="283"/>
      <c r="F109" s="284"/>
      <c r="G109" s="267">
        <f t="shared" si="61"/>
        <v>0</v>
      </c>
      <c r="H109" s="285"/>
      <c r="I109" s="286"/>
      <c r="J109" s="287"/>
      <c r="K109" s="287"/>
      <c r="L109" s="288"/>
      <c r="M109" s="289">
        <f t="shared" si="64"/>
        <v>0</v>
      </c>
      <c r="N109" s="290"/>
      <c r="O109" s="291">
        <v>1</v>
      </c>
      <c r="P109" s="291"/>
      <c r="Q109" s="292"/>
      <c r="R109" s="369">
        <v>1</v>
      </c>
      <c r="S109" s="277">
        <v>0</v>
      </c>
      <c r="T109" s="126">
        <v>1</v>
      </c>
      <c r="U109" s="127">
        <v>0</v>
      </c>
      <c r="V109" s="128">
        <v>0</v>
      </c>
      <c r="W109" s="294">
        <v>1</v>
      </c>
    </row>
    <row r="110" spans="2:23" x14ac:dyDescent="0.15">
      <c r="B110" s="107"/>
      <c r="C110" s="176">
        <v>1</v>
      </c>
      <c r="D110" s="282" t="s">
        <v>75</v>
      </c>
      <c r="E110" s="283"/>
      <c r="F110" s="284"/>
      <c r="G110" s="267">
        <f t="shared" si="61"/>
        <v>0</v>
      </c>
      <c r="H110" s="285">
        <v>1</v>
      </c>
      <c r="I110" s="286"/>
      <c r="J110" s="287"/>
      <c r="K110" s="287"/>
      <c r="L110" s="288">
        <v>1</v>
      </c>
      <c r="M110" s="289">
        <f t="shared" si="64"/>
        <v>1</v>
      </c>
      <c r="N110" s="290"/>
      <c r="O110" s="291"/>
      <c r="P110" s="291"/>
      <c r="Q110" s="292"/>
      <c r="R110" s="369">
        <v>0</v>
      </c>
      <c r="S110" s="277">
        <v>0</v>
      </c>
      <c r="T110" s="126">
        <v>0</v>
      </c>
      <c r="U110" s="127">
        <v>0</v>
      </c>
      <c r="V110" s="128">
        <v>1</v>
      </c>
      <c r="W110" s="294">
        <v>1</v>
      </c>
    </row>
    <row r="111" spans="2:23" x14ac:dyDescent="0.15">
      <c r="B111" s="107">
        <v>44000</v>
      </c>
      <c r="C111" s="176">
        <v>1</v>
      </c>
      <c r="D111" s="282" t="s">
        <v>79</v>
      </c>
      <c r="E111" s="283">
        <v>1</v>
      </c>
      <c r="F111" s="284">
        <v>100</v>
      </c>
      <c r="G111" s="267">
        <f t="shared" si="61"/>
        <v>100</v>
      </c>
      <c r="H111" s="285"/>
      <c r="I111" s="286"/>
      <c r="J111" s="287"/>
      <c r="K111" s="287"/>
      <c r="L111" s="288">
        <v>1</v>
      </c>
      <c r="M111" s="289">
        <f t="shared" si="64"/>
        <v>1</v>
      </c>
      <c r="N111" s="290"/>
      <c r="O111" s="291"/>
      <c r="P111" s="291"/>
      <c r="Q111" s="292"/>
      <c r="R111" s="369">
        <v>0</v>
      </c>
      <c r="S111" s="277">
        <v>0</v>
      </c>
      <c r="T111" s="126">
        <v>0</v>
      </c>
      <c r="U111" s="127">
        <v>0</v>
      </c>
      <c r="V111" s="128">
        <v>1</v>
      </c>
      <c r="W111" s="294">
        <v>1</v>
      </c>
    </row>
    <row r="112" spans="2:23" x14ac:dyDescent="0.15">
      <c r="B112" s="107"/>
      <c r="C112" s="176">
        <v>1</v>
      </c>
      <c r="D112" s="282" t="s">
        <v>79</v>
      </c>
      <c r="E112" s="283"/>
      <c r="F112" s="284"/>
      <c r="G112" s="267">
        <f t="shared" si="61"/>
        <v>0</v>
      </c>
      <c r="H112" s="285">
        <v>1</v>
      </c>
      <c r="I112" s="286"/>
      <c r="J112" s="287"/>
      <c r="K112" s="287"/>
      <c r="L112" s="288">
        <v>1</v>
      </c>
      <c r="M112" s="289">
        <f t="shared" si="64"/>
        <v>1</v>
      </c>
      <c r="N112" s="290"/>
      <c r="O112" s="291"/>
      <c r="P112" s="291"/>
      <c r="Q112" s="292"/>
      <c r="R112" s="369">
        <v>0</v>
      </c>
      <c r="S112" s="277">
        <v>0</v>
      </c>
      <c r="T112" s="126">
        <v>0</v>
      </c>
      <c r="U112" s="127">
        <v>0</v>
      </c>
      <c r="V112" s="128">
        <v>1</v>
      </c>
      <c r="W112" s="294">
        <v>1</v>
      </c>
    </row>
    <row r="113" spans="2:23" x14ac:dyDescent="0.15">
      <c r="B113" s="107"/>
      <c r="C113" s="176">
        <v>1</v>
      </c>
      <c r="D113" s="282" t="s">
        <v>79</v>
      </c>
      <c r="E113" s="283">
        <v>2</v>
      </c>
      <c r="F113" s="284">
        <v>100</v>
      </c>
      <c r="G113" s="267">
        <f t="shared" si="61"/>
        <v>200</v>
      </c>
      <c r="H113" s="285"/>
      <c r="I113" s="286"/>
      <c r="J113" s="287"/>
      <c r="K113" s="287"/>
      <c r="L113" s="288">
        <v>2</v>
      </c>
      <c r="M113" s="289">
        <f t="shared" si="64"/>
        <v>2</v>
      </c>
      <c r="N113" s="290"/>
      <c r="O113" s="291"/>
      <c r="P113" s="291"/>
      <c r="Q113" s="292"/>
      <c r="R113" s="369">
        <v>0</v>
      </c>
      <c r="S113" s="277">
        <v>0</v>
      </c>
      <c r="T113" s="126">
        <v>0</v>
      </c>
      <c r="U113" s="127">
        <v>0</v>
      </c>
      <c r="V113" s="128">
        <v>2</v>
      </c>
      <c r="W113" s="294">
        <v>2</v>
      </c>
    </row>
    <row r="114" spans="2:23" x14ac:dyDescent="0.15">
      <c r="B114" s="107"/>
      <c r="C114" s="176">
        <v>1</v>
      </c>
      <c r="D114" s="282" t="s">
        <v>79</v>
      </c>
      <c r="E114" s="283">
        <v>1</v>
      </c>
      <c r="F114" s="284">
        <v>100</v>
      </c>
      <c r="G114" s="267">
        <f t="shared" si="61"/>
        <v>100</v>
      </c>
      <c r="H114" s="285"/>
      <c r="I114" s="286"/>
      <c r="J114" s="287"/>
      <c r="K114" s="287"/>
      <c r="L114" s="288">
        <v>1</v>
      </c>
      <c r="M114" s="289">
        <f t="shared" si="64"/>
        <v>1</v>
      </c>
      <c r="N114" s="290"/>
      <c r="O114" s="291"/>
      <c r="P114" s="291"/>
      <c r="Q114" s="292"/>
      <c r="R114" s="369">
        <v>0</v>
      </c>
      <c r="S114" s="277">
        <v>0</v>
      </c>
      <c r="T114" s="126">
        <v>0</v>
      </c>
      <c r="U114" s="127">
        <v>0</v>
      </c>
      <c r="V114" s="128">
        <v>1</v>
      </c>
      <c r="W114" s="294">
        <v>1</v>
      </c>
    </row>
    <row r="115" spans="2:23" ht="15" customHeight="1" x14ac:dyDescent="0.15">
      <c r="B115" s="107"/>
      <c r="C115" s="176">
        <v>1</v>
      </c>
      <c r="D115" s="282" t="s">
        <v>98</v>
      </c>
      <c r="E115" s="283"/>
      <c r="F115" s="284"/>
      <c r="G115" s="267">
        <f t="shared" si="61"/>
        <v>0</v>
      </c>
      <c r="H115" s="285">
        <v>1</v>
      </c>
      <c r="I115" s="286"/>
      <c r="J115" s="287"/>
      <c r="K115" s="287"/>
      <c r="L115" s="288">
        <v>1</v>
      </c>
      <c r="M115" s="289">
        <f t="shared" si="64"/>
        <v>1</v>
      </c>
      <c r="N115" s="290"/>
      <c r="O115" s="291"/>
      <c r="P115" s="291"/>
      <c r="Q115" s="292"/>
      <c r="R115" s="369">
        <v>0</v>
      </c>
      <c r="S115" s="277">
        <v>0</v>
      </c>
      <c r="T115" s="126">
        <v>0</v>
      </c>
      <c r="U115" s="127">
        <v>0</v>
      </c>
      <c r="V115" s="128">
        <v>1</v>
      </c>
      <c r="W115" s="294">
        <v>1</v>
      </c>
    </row>
    <row r="116" spans="2:23" s="197" customFormat="1" ht="14.25" customHeight="1" x14ac:dyDescent="0.15">
      <c r="B116" s="107"/>
      <c r="C116" s="176">
        <v>1</v>
      </c>
      <c r="D116" s="282" t="s">
        <v>99</v>
      </c>
      <c r="E116" s="283">
        <v>2</v>
      </c>
      <c r="F116" s="284">
        <v>100</v>
      </c>
      <c r="G116" s="267">
        <f t="shared" si="61"/>
        <v>200</v>
      </c>
      <c r="H116" s="285"/>
      <c r="I116" s="286"/>
      <c r="J116" s="287"/>
      <c r="K116" s="287"/>
      <c r="L116" s="288">
        <v>2</v>
      </c>
      <c r="M116" s="289">
        <f t="shared" si="64"/>
        <v>2</v>
      </c>
      <c r="N116" s="290"/>
      <c r="O116" s="291"/>
      <c r="P116" s="291"/>
      <c r="Q116" s="292"/>
      <c r="R116" s="369">
        <v>0</v>
      </c>
      <c r="S116" s="277">
        <v>0</v>
      </c>
      <c r="T116" s="126">
        <v>0</v>
      </c>
      <c r="U116" s="127">
        <v>0</v>
      </c>
      <c r="V116" s="128">
        <v>2</v>
      </c>
      <c r="W116" s="294">
        <v>2</v>
      </c>
    </row>
    <row r="117" spans="2:23" ht="14.25" customHeight="1" x14ac:dyDescent="0.15">
      <c r="B117" s="107"/>
      <c r="C117" s="176">
        <v>1</v>
      </c>
      <c r="D117" s="282" t="s">
        <v>79</v>
      </c>
      <c r="E117" s="283">
        <v>1</v>
      </c>
      <c r="F117" s="284">
        <v>100</v>
      </c>
      <c r="G117" s="267">
        <f t="shared" si="61"/>
        <v>100</v>
      </c>
      <c r="H117" s="285"/>
      <c r="I117" s="286"/>
      <c r="J117" s="287"/>
      <c r="K117" s="287"/>
      <c r="L117" s="288">
        <v>1</v>
      </c>
      <c r="M117" s="289">
        <f t="shared" si="64"/>
        <v>1</v>
      </c>
      <c r="N117" s="290"/>
      <c r="O117" s="291"/>
      <c r="P117" s="291"/>
      <c r="Q117" s="292"/>
      <c r="R117" s="369">
        <v>0</v>
      </c>
      <c r="S117" s="277">
        <v>0</v>
      </c>
      <c r="T117" s="126">
        <v>0</v>
      </c>
      <c r="U117" s="127">
        <v>0</v>
      </c>
      <c r="V117" s="128">
        <v>1</v>
      </c>
      <c r="W117" s="294">
        <v>1</v>
      </c>
    </row>
    <row r="118" spans="2:23" ht="12" customHeight="1" x14ac:dyDescent="0.15">
      <c r="B118" s="107"/>
      <c r="C118" s="176">
        <v>1</v>
      </c>
      <c r="D118" s="282" t="s">
        <v>100</v>
      </c>
      <c r="E118" s="283">
        <v>1</v>
      </c>
      <c r="F118" s="284">
        <v>100</v>
      </c>
      <c r="G118" s="267">
        <f t="shared" si="61"/>
        <v>100</v>
      </c>
      <c r="H118" s="285"/>
      <c r="I118" s="286"/>
      <c r="J118" s="287"/>
      <c r="K118" s="287"/>
      <c r="L118" s="288">
        <v>1</v>
      </c>
      <c r="M118" s="289">
        <f t="shared" si="64"/>
        <v>1</v>
      </c>
      <c r="N118" s="290"/>
      <c r="O118" s="291"/>
      <c r="P118" s="291"/>
      <c r="Q118" s="292"/>
      <c r="R118" s="369">
        <v>0</v>
      </c>
      <c r="S118" s="277">
        <v>0</v>
      </c>
      <c r="T118" s="126">
        <v>0</v>
      </c>
      <c r="U118" s="127">
        <v>0</v>
      </c>
      <c r="V118" s="128">
        <v>1</v>
      </c>
      <c r="W118" s="294">
        <v>1</v>
      </c>
    </row>
    <row r="119" spans="2:23" x14ac:dyDescent="0.15">
      <c r="B119" s="107"/>
      <c r="C119" s="176">
        <v>1</v>
      </c>
      <c r="D119" s="282" t="s">
        <v>79</v>
      </c>
      <c r="E119" s="283"/>
      <c r="F119" s="284"/>
      <c r="G119" s="267">
        <f t="shared" si="61"/>
        <v>0</v>
      </c>
      <c r="H119" s="285">
        <v>1</v>
      </c>
      <c r="I119" s="286"/>
      <c r="J119" s="287"/>
      <c r="K119" s="287"/>
      <c r="L119" s="288">
        <v>1</v>
      </c>
      <c r="M119" s="289">
        <f t="shared" si="64"/>
        <v>1</v>
      </c>
      <c r="N119" s="290"/>
      <c r="O119" s="291"/>
      <c r="P119" s="291"/>
      <c r="Q119" s="292"/>
      <c r="R119" s="369">
        <v>0</v>
      </c>
      <c r="S119" s="277">
        <v>0</v>
      </c>
      <c r="T119" s="126">
        <v>0</v>
      </c>
      <c r="U119" s="127">
        <v>0</v>
      </c>
      <c r="V119" s="128">
        <v>1</v>
      </c>
      <c r="W119" s="294">
        <v>1</v>
      </c>
    </row>
    <row r="120" spans="2:23" x14ac:dyDescent="0.15">
      <c r="B120" s="107">
        <v>44001</v>
      </c>
      <c r="C120" s="176">
        <v>1</v>
      </c>
      <c r="D120" s="282" t="s">
        <v>75</v>
      </c>
      <c r="E120" s="283">
        <v>1</v>
      </c>
      <c r="F120" s="284">
        <v>100</v>
      </c>
      <c r="G120" s="267">
        <f t="shared" si="61"/>
        <v>100</v>
      </c>
      <c r="H120" s="285"/>
      <c r="I120" s="286"/>
      <c r="J120" s="287"/>
      <c r="K120" s="287"/>
      <c r="L120" s="288">
        <v>1</v>
      </c>
      <c r="M120" s="289">
        <f t="shared" si="64"/>
        <v>1</v>
      </c>
      <c r="N120" s="290"/>
      <c r="O120" s="291"/>
      <c r="P120" s="291"/>
      <c r="Q120" s="292"/>
      <c r="R120" s="369">
        <v>0</v>
      </c>
      <c r="S120" s="277">
        <v>0</v>
      </c>
      <c r="T120" s="126">
        <v>0</v>
      </c>
      <c r="U120" s="127">
        <v>0</v>
      </c>
      <c r="V120" s="128">
        <v>1</v>
      </c>
      <c r="W120" s="294">
        <v>1</v>
      </c>
    </row>
    <row r="121" spans="2:23" x14ac:dyDescent="0.15">
      <c r="B121" s="107"/>
      <c r="C121" s="176">
        <v>1</v>
      </c>
      <c r="D121" s="282" t="s">
        <v>75</v>
      </c>
      <c r="E121" s="283">
        <v>1</v>
      </c>
      <c r="F121" s="284">
        <v>100</v>
      </c>
      <c r="G121" s="267">
        <f t="shared" si="61"/>
        <v>100</v>
      </c>
      <c r="H121" s="285"/>
      <c r="I121" s="286"/>
      <c r="J121" s="287"/>
      <c r="K121" s="287"/>
      <c r="L121" s="288">
        <v>1</v>
      </c>
      <c r="M121" s="289">
        <f t="shared" si="64"/>
        <v>1</v>
      </c>
      <c r="N121" s="290"/>
      <c r="O121" s="291"/>
      <c r="P121" s="291"/>
      <c r="Q121" s="292"/>
      <c r="R121" s="369">
        <v>0</v>
      </c>
      <c r="S121" s="277">
        <v>0</v>
      </c>
      <c r="T121" s="126">
        <v>0</v>
      </c>
      <c r="U121" s="127">
        <v>0</v>
      </c>
      <c r="V121" s="128">
        <v>1</v>
      </c>
      <c r="W121" s="294">
        <v>1</v>
      </c>
    </row>
    <row r="122" spans="2:23" x14ac:dyDescent="0.15">
      <c r="B122" s="107"/>
      <c r="C122" s="176">
        <v>1</v>
      </c>
      <c r="D122" s="282" t="s">
        <v>75</v>
      </c>
      <c r="E122" s="283">
        <v>1</v>
      </c>
      <c r="F122" s="284">
        <v>100</v>
      </c>
      <c r="G122" s="267">
        <f t="shared" si="61"/>
        <v>100</v>
      </c>
      <c r="H122" s="285"/>
      <c r="I122" s="286"/>
      <c r="J122" s="287"/>
      <c r="K122" s="287"/>
      <c r="L122" s="288">
        <v>1</v>
      </c>
      <c r="M122" s="289">
        <f t="shared" si="64"/>
        <v>1</v>
      </c>
      <c r="N122" s="290"/>
      <c r="O122" s="291"/>
      <c r="P122" s="291"/>
      <c r="Q122" s="292"/>
      <c r="R122" s="369">
        <v>0</v>
      </c>
      <c r="S122" s="277">
        <v>0</v>
      </c>
      <c r="T122" s="126">
        <v>0</v>
      </c>
      <c r="U122" s="127">
        <v>0</v>
      </c>
      <c r="V122" s="128">
        <v>1</v>
      </c>
      <c r="W122" s="294">
        <v>1</v>
      </c>
    </row>
    <row r="123" spans="2:23" x14ac:dyDescent="0.15">
      <c r="B123" s="107"/>
      <c r="C123" s="176">
        <v>1</v>
      </c>
      <c r="D123" s="282" t="s">
        <v>75</v>
      </c>
      <c r="E123" s="283">
        <v>3</v>
      </c>
      <c r="F123" s="284">
        <v>100</v>
      </c>
      <c r="G123" s="267">
        <f t="shared" si="61"/>
        <v>300</v>
      </c>
      <c r="H123" s="285"/>
      <c r="I123" s="286"/>
      <c r="J123" s="287"/>
      <c r="K123" s="287"/>
      <c r="L123" s="288">
        <v>3</v>
      </c>
      <c r="M123" s="289">
        <f t="shared" si="64"/>
        <v>3</v>
      </c>
      <c r="N123" s="290"/>
      <c r="O123" s="291"/>
      <c r="P123" s="291"/>
      <c r="Q123" s="292"/>
      <c r="R123" s="369">
        <v>0</v>
      </c>
      <c r="S123" s="277">
        <v>0</v>
      </c>
      <c r="T123" s="126">
        <v>0</v>
      </c>
      <c r="U123" s="127">
        <v>0</v>
      </c>
      <c r="V123" s="128">
        <v>3</v>
      </c>
      <c r="W123" s="294">
        <v>3</v>
      </c>
    </row>
    <row r="124" spans="2:23" x14ac:dyDescent="0.15">
      <c r="B124" s="107">
        <v>44002</v>
      </c>
      <c r="C124" s="176">
        <v>1</v>
      </c>
      <c r="D124" s="282" t="s">
        <v>76</v>
      </c>
      <c r="E124" s="283">
        <v>1</v>
      </c>
      <c r="F124" s="284">
        <v>100</v>
      </c>
      <c r="G124" s="267">
        <f t="shared" si="61"/>
        <v>100</v>
      </c>
      <c r="H124" s="285"/>
      <c r="I124" s="286"/>
      <c r="J124" s="287"/>
      <c r="K124" s="287"/>
      <c r="L124" s="288">
        <v>1</v>
      </c>
      <c r="M124" s="289">
        <f t="shared" si="64"/>
        <v>1</v>
      </c>
      <c r="N124" s="290"/>
      <c r="O124" s="291"/>
      <c r="P124" s="291"/>
      <c r="Q124" s="292"/>
      <c r="R124" s="369">
        <v>0</v>
      </c>
      <c r="S124" s="277">
        <v>0</v>
      </c>
      <c r="T124" s="126">
        <v>0</v>
      </c>
      <c r="U124" s="127">
        <v>0</v>
      </c>
      <c r="V124" s="128">
        <v>1</v>
      </c>
      <c r="W124" s="294">
        <v>1</v>
      </c>
    </row>
    <row r="125" spans="2:23" x14ac:dyDescent="0.15">
      <c r="B125" s="107"/>
      <c r="C125" s="176">
        <v>1</v>
      </c>
      <c r="D125" s="282" t="s">
        <v>76</v>
      </c>
      <c r="E125" s="283">
        <v>1</v>
      </c>
      <c r="F125" s="284">
        <v>50</v>
      </c>
      <c r="G125" s="267">
        <f t="shared" si="61"/>
        <v>50</v>
      </c>
      <c r="H125" s="285"/>
      <c r="I125" s="286">
        <v>1</v>
      </c>
      <c r="J125" s="287"/>
      <c r="K125" s="287"/>
      <c r="L125" s="288"/>
      <c r="M125" s="289">
        <f t="shared" si="64"/>
        <v>1</v>
      </c>
      <c r="N125" s="290"/>
      <c r="O125" s="291"/>
      <c r="P125" s="291"/>
      <c r="Q125" s="292"/>
      <c r="R125" s="369">
        <v>0</v>
      </c>
      <c r="S125" s="277">
        <v>1</v>
      </c>
      <c r="T125" s="126">
        <v>0</v>
      </c>
      <c r="U125" s="127">
        <v>0</v>
      </c>
      <c r="V125" s="128">
        <v>0</v>
      </c>
      <c r="W125" s="294">
        <v>1</v>
      </c>
    </row>
    <row r="126" spans="2:23" x14ac:dyDescent="0.15">
      <c r="B126" s="107">
        <v>44004</v>
      </c>
      <c r="C126" s="176">
        <v>1</v>
      </c>
      <c r="D126" s="282" t="s">
        <v>75</v>
      </c>
      <c r="E126" s="283">
        <v>2</v>
      </c>
      <c r="F126" s="284">
        <v>100</v>
      </c>
      <c r="G126" s="267">
        <f t="shared" si="61"/>
        <v>200</v>
      </c>
      <c r="H126" s="285"/>
      <c r="I126" s="286"/>
      <c r="J126" s="287"/>
      <c r="K126" s="287"/>
      <c r="L126" s="288">
        <v>2</v>
      </c>
      <c r="M126" s="289">
        <f t="shared" si="64"/>
        <v>2</v>
      </c>
      <c r="N126" s="290"/>
      <c r="O126" s="291"/>
      <c r="P126" s="291"/>
      <c r="Q126" s="292"/>
      <c r="R126" s="369">
        <v>0</v>
      </c>
      <c r="S126" s="277">
        <v>0</v>
      </c>
      <c r="T126" s="126">
        <v>0</v>
      </c>
      <c r="U126" s="127">
        <v>0</v>
      </c>
      <c r="V126" s="128">
        <v>2</v>
      </c>
      <c r="W126" s="294">
        <v>2</v>
      </c>
    </row>
    <row r="127" spans="2:23" x14ac:dyDescent="0.15">
      <c r="B127" s="107">
        <v>44005</v>
      </c>
      <c r="C127" s="176">
        <v>1</v>
      </c>
      <c r="D127" s="282" t="s">
        <v>75</v>
      </c>
      <c r="E127" s="283">
        <v>1</v>
      </c>
      <c r="F127" s="284">
        <v>100</v>
      </c>
      <c r="G127" s="267">
        <f t="shared" si="61"/>
        <v>100</v>
      </c>
      <c r="H127" s="285"/>
      <c r="I127" s="286"/>
      <c r="J127" s="287"/>
      <c r="K127" s="287"/>
      <c r="L127" s="288">
        <v>1</v>
      </c>
      <c r="M127" s="289">
        <f t="shared" si="64"/>
        <v>1</v>
      </c>
      <c r="N127" s="290"/>
      <c r="O127" s="291"/>
      <c r="P127" s="291"/>
      <c r="Q127" s="292"/>
      <c r="R127" s="369">
        <v>0</v>
      </c>
      <c r="S127" s="277">
        <v>0</v>
      </c>
      <c r="T127" s="126">
        <v>0</v>
      </c>
      <c r="U127" s="127">
        <v>0</v>
      </c>
      <c r="V127" s="128">
        <v>1</v>
      </c>
      <c r="W127" s="294">
        <v>1</v>
      </c>
    </row>
    <row r="128" spans="2:23" x14ac:dyDescent="0.15">
      <c r="B128" s="107"/>
      <c r="C128" s="176">
        <v>1</v>
      </c>
      <c r="D128" s="282" t="s">
        <v>75</v>
      </c>
      <c r="E128" s="283"/>
      <c r="F128" s="284"/>
      <c r="G128" s="267">
        <f t="shared" si="61"/>
        <v>0</v>
      </c>
      <c r="H128" s="285"/>
      <c r="I128" s="286"/>
      <c r="J128" s="287"/>
      <c r="K128" s="287"/>
      <c r="L128" s="288"/>
      <c r="M128" s="289">
        <f t="shared" si="64"/>
        <v>0</v>
      </c>
      <c r="N128" s="290"/>
      <c r="O128" s="291">
        <v>1</v>
      </c>
      <c r="P128" s="291"/>
      <c r="Q128" s="292"/>
      <c r="R128" s="369">
        <v>1</v>
      </c>
      <c r="S128" s="277">
        <v>0</v>
      </c>
      <c r="T128" s="126">
        <v>1</v>
      </c>
      <c r="U128" s="127">
        <v>0</v>
      </c>
      <c r="V128" s="128">
        <v>0</v>
      </c>
      <c r="W128" s="294">
        <v>1</v>
      </c>
    </row>
    <row r="129" spans="2:23" x14ac:dyDescent="0.15">
      <c r="B129" s="107"/>
      <c r="C129" s="176">
        <v>1</v>
      </c>
      <c r="D129" s="282" t="s">
        <v>75</v>
      </c>
      <c r="E129" s="283">
        <v>1</v>
      </c>
      <c r="F129" s="284">
        <v>100</v>
      </c>
      <c r="G129" s="267">
        <f t="shared" si="61"/>
        <v>100</v>
      </c>
      <c r="H129" s="285"/>
      <c r="I129" s="286"/>
      <c r="J129" s="287"/>
      <c r="K129" s="287"/>
      <c r="L129" s="288">
        <v>1</v>
      </c>
      <c r="M129" s="289">
        <f t="shared" si="64"/>
        <v>1</v>
      </c>
      <c r="N129" s="290"/>
      <c r="O129" s="291"/>
      <c r="P129" s="291"/>
      <c r="Q129" s="292"/>
      <c r="R129" s="369">
        <v>0</v>
      </c>
      <c r="S129" s="277">
        <v>0</v>
      </c>
      <c r="T129" s="126">
        <v>0</v>
      </c>
      <c r="U129" s="127">
        <v>0</v>
      </c>
      <c r="V129" s="128">
        <v>1</v>
      </c>
      <c r="W129" s="294">
        <v>1</v>
      </c>
    </row>
    <row r="130" spans="2:23" x14ac:dyDescent="0.15">
      <c r="B130" s="107"/>
      <c r="C130" s="176">
        <v>1</v>
      </c>
      <c r="D130" s="282" t="s">
        <v>75</v>
      </c>
      <c r="E130" s="283"/>
      <c r="F130" s="284"/>
      <c r="G130" s="267">
        <f t="shared" si="61"/>
        <v>0</v>
      </c>
      <c r="H130" s="285"/>
      <c r="I130" s="286"/>
      <c r="J130" s="287"/>
      <c r="K130" s="287"/>
      <c r="L130" s="288"/>
      <c r="M130" s="289">
        <f t="shared" si="64"/>
        <v>0</v>
      </c>
      <c r="N130" s="290"/>
      <c r="O130" s="291">
        <v>1</v>
      </c>
      <c r="P130" s="291"/>
      <c r="Q130" s="292"/>
      <c r="R130" s="369">
        <v>1</v>
      </c>
      <c r="S130" s="277">
        <v>0</v>
      </c>
      <c r="T130" s="126">
        <v>1</v>
      </c>
      <c r="U130" s="127">
        <v>0</v>
      </c>
      <c r="V130" s="128">
        <v>0</v>
      </c>
      <c r="W130" s="294">
        <v>1</v>
      </c>
    </row>
    <row r="131" spans="2:23" x14ac:dyDescent="0.15">
      <c r="B131" s="107">
        <v>44007</v>
      </c>
      <c r="C131" s="176">
        <v>1</v>
      </c>
      <c r="D131" s="282" t="s">
        <v>91</v>
      </c>
      <c r="E131" s="283">
        <v>1</v>
      </c>
      <c r="F131" s="284">
        <v>100</v>
      </c>
      <c r="G131" s="267">
        <f t="shared" si="61"/>
        <v>100</v>
      </c>
      <c r="H131" s="285"/>
      <c r="I131" s="286"/>
      <c r="J131" s="287"/>
      <c r="K131" s="287"/>
      <c r="L131" s="288">
        <v>1</v>
      </c>
      <c r="M131" s="289">
        <f t="shared" si="64"/>
        <v>1</v>
      </c>
      <c r="N131" s="290"/>
      <c r="O131" s="291"/>
      <c r="P131" s="291"/>
      <c r="Q131" s="292"/>
      <c r="R131" s="369">
        <v>0</v>
      </c>
      <c r="S131" s="277">
        <v>0</v>
      </c>
      <c r="T131" s="126">
        <v>0</v>
      </c>
      <c r="U131" s="127">
        <v>0</v>
      </c>
      <c r="V131" s="128">
        <v>1</v>
      </c>
      <c r="W131" s="294">
        <v>1</v>
      </c>
    </row>
    <row r="132" spans="2:23" x14ac:dyDescent="0.15">
      <c r="B132" s="107"/>
      <c r="C132" s="176">
        <v>1</v>
      </c>
      <c r="D132" s="282" t="s">
        <v>91</v>
      </c>
      <c r="E132" s="283"/>
      <c r="F132" s="284"/>
      <c r="G132" s="267">
        <f t="shared" si="61"/>
        <v>0</v>
      </c>
      <c r="H132" s="285">
        <v>1</v>
      </c>
      <c r="I132" s="286"/>
      <c r="J132" s="287"/>
      <c r="K132" s="287"/>
      <c r="L132" s="288">
        <v>1</v>
      </c>
      <c r="M132" s="289">
        <f t="shared" si="64"/>
        <v>1</v>
      </c>
      <c r="N132" s="290"/>
      <c r="O132" s="291"/>
      <c r="P132" s="291"/>
      <c r="Q132" s="292"/>
      <c r="R132" s="369">
        <v>0</v>
      </c>
      <c r="S132" s="277">
        <v>0</v>
      </c>
      <c r="T132" s="126">
        <v>0</v>
      </c>
      <c r="U132" s="127">
        <v>0</v>
      </c>
      <c r="V132" s="128">
        <v>1</v>
      </c>
      <c r="W132" s="294">
        <v>1</v>
      </c>
    </row>
    <row r="133" spans="2:23" x14ac:dyDescent="0.15">
      <c r="B133" s="107"/>
      <c r="C133" s="176">
        <v>1</v>
      </c>
      <c r="D133" s="282" t="s">
        <v>91</v>
      </c>
      <c r="E133" s="283"/>
      <c r="F133" s="284"/>
      <c r="G133" s="267">
        <f t="shared" si="61"/>
        <v>0</v>
      </c>
      <c r="H133" s="285">
        <v>1</v>
      </c>
      <c r="I133" s="286"/>
      <c r="J133" s="287"/>
      <c r="K133" s="287"/>
      <c r="L133" s="288">
        <v>1</v>
      </c>
      <c r="M133" s="289">
        <f t="shared" si="64"/>
        <v>1</v>
      </c>
      <c r="N133" s="290"/>
      <c r="O133" s="291"/>
      <c r="P133" s="291"/>
      <c r="Q133" s="292"/>
      <c r="R133" s="369">
        <v>0</v>
      </c>
      <c r="S133" s="277">
        <v>0</v>
      </c>
      <c r="T133" s="126">
        <v>0</v>
      </c>
      <c r="U133" s="127">
        <v>0</v>
      </c>
      <c r="V133" s="128">
        <v>1</v>
      </c>
      <c r="W133" s="294">
        <v>1</v>
      </c>
    </row>
    <row r="134" spans="2:23" x14ac:dyDescent="0.15">
      <c r="B134" s="107"/>
      <c r="C134" s="176">
        <v>1</v>
      </c>
      <c r="D134" s="282" t="s">
        <v>91</v>
      </c>
      <c r="E134" s="283">
        <v>5</v>
      </c>
      <c r="F134" s="284">
        <v>100</v>
      </c>
      <c r="G134" s="267">
        <f t="shared" si="61"/>
        <v>500</v>
      </c>
      <c r="H134" s="285"/>
      <c r="I134" s="286"/>
      <c r="J134" s="287"/>
      <c r="K134" s="287"/>
      <c r="L134" s="288">
        <v>5</v>
      </c>
      <c r="M134" s="289">
        <f t="shared" si="64"/>
        <v>5</v>
      </c>
      <c r="N134" s="290"/>
      <c r="O134" s="291"/>
      <c r="P134" s="291"/>
      <c r="Q134" s="292"/>
      <c r="R134" s="369">
        <v>0</v>
      </c>
      <c r="S134" s="277">
        <v>0</v>
      </c>
      <c r="T134" s="126">
        <v>0</v>
      </c>
      <c r="U134" s="127">
        <v>0</v>
      </c>
      <c r="V134" s="128">
        <v>5</v>
      </c>
      <c r="W134" s="294">
        <v>5</v>
      </c>
    </row>
    <row r="135" spans="2:23" x14ac:dyDescent="0.15">
      <c r="B135" s="107"/>
      <c r="C135" s="176">
        <v>1</v>
      </c>
      <c r="D135" s="282" t="s">
        <v>104</v>
      </c>
      <c r="E135" s="283"/>
      <c r="F135" s="284"/>
      <c r="G135" s="267">
        <f t="shared" si="61"/>
        <v>0</v>
      </c>
      <c r="H135" s="285">
        <v>1</v>
      </c>
      <c r="I135" s="286"/>
      <c r="J135" s="287"/>
      <c r="K135" s="287"/>
      <c r="L135" s="288">
        <v>1</v>
      </c>
      <c r="M135" s="289">
        <f t="shared" si="64"/>
        <v>1</v>
      </c>
      <c r="N135" s="290"/>
      <c r="O135" s="291"/>
      <c r="P135" s="291"/>
      <c r="Q135" s="292"/>
      <c r="R135" s="369">
        <v>0</v>
      </c>
      <c r="S135" s="277">
        <v>0</v>
      </c>
      <c r="T135" s="126">
        <v>0</v>
      </c>
      <c r="U135" s="127">
        <v>0</v>
      </c>
      <c r="V135" s="128">
        <v>1</v>
      </c>
      <c r="W135" s="294">
        <v>1</v>
      </c>
    </row>
    <row r="136" spans="2:23" x14ac:dyDescent="0.15">
      <c r="B136" s="107"/>
      <c r="C136" s="176">
        <v>1</v>
      </c>
      <c r="D136" s="282" t="s">
        <v>91</v>
      </c>
      <c r="E136" s="283">
        <v>1</v>
      </c>
      <c r="F136" s="284">
        <v>100</v>
      </c>
      <c r="G136" s="267">
        <f t="shared" si="61"/>
        <v>100</v>
      </c>
      <c r="H136" s="285"/>
      <c r="I136" s="286"/>
      <c r="J136" s="287"/>
      <c r="K136" s="287"/>
      <c r="L136" s="288">
        <v>1</v>
      </c>
      <c r="M136" s="289">
        <f t="shared" si="64"/>
        <v>1</v>
      </c>
      <c r="N136" s="290"/>
      <c r="O136" s="291"/>
      <c r="P136" s="291"/>
      <c r="Q136" s="292"/>
      <c r="R136" s="369">
        <v>0</v>
      </c>
      <c r="S136" s="277">
        <v>0</v>
      </c>
      <c r="T136" s="126">
        <v>0</v>
      </c>
      <c r="U136" s="127">
        <v>0</v>
      </c>
      <c r="V136" s="128">
        <v>1</v>
      </c>
      <c r="W136" s="294">
        <v>1</v>
      </c>
    </row>
    <row r="137" spans="2:23" x14ac:dyDescent="0.15">
      <c r="B137" s="107"/>
      <c r="C137" s="176">
        <v>1</v>
      </c>
      <c r="D137" s="282" t="s">
        <v>103</v>
      </c>
      <c r="E137" s="283"/>
      <c r="F137" s="284"/>
      <c r="G137" s="267">
        <f t="shared" ref="G137:G154" si="67">SUM(E137*F137)</f>
        <v>0</v>
      </c>
      <c r="H137" s="285">
        <v>1</v>
      </c>
      <c r="I137" s="286"/>
      <c r="J137" s="287"/>
      <c r="K137" s="287"/>
      <c r="L137" s="288">
        <v>1</v>
      </c>
      <c r="M137" s="289">
        <f t="shared" si="64"/>
        <v>1</v>
      </c>
      <c r="N137" s="290"/>
      <c r="O137" s="291"/>
      <c r="P137" s="291"/>
      <c r="Q137" s="292"/>
      <c r="R137" s="369">
        <v>0</v>
      </c>
      <c r="S137" s="277">
        <v>0</v>
      </c>
      <c r="T137" s="126">
        <v>0</v>
      </c>
      <c r="U137" s="127">
        <v>0</v>
      </c>
      <c r="V137" s="128">
        <v>1</v>
      </c>
      <c r="W137" s="294">
        <v>1</v>
      </c>
    </row>
    <row r="138" spans="2:23" x14ac:dyDescent="0.15">
      <c r="B138" s="107">
        <v>44008</v>
      </c>
      <c r="C138" s="176">
        <v>1</v>
      </c>
      <c r="D138" s="282" t="s">
        <v>76</v>
      </c>
      <c r="E138" s="283">
        <v>2</v>
      </c>
      <c r="F138" s="284">
        <v>100</v>
      </c>
      <c r="G138" s="267">
        <f t="shared" si="67"/>
        <v>200</v>
      </c>
      <c r="H138" s="285"/>
      <c r="I138" s="286"/>
      <c r="J138" s="287"/>
      <c r="K138" s="287"/>
      <c r="L138" s="288">
        <v>2</v>
      </c>
      <c r="M138" s="289">
        <f t="shared" ref="M138:M154" si="68">SUM(I138:L138)</f>
        <v>2</v>
      </c>
      <c r="N138" s="290"/>
      <c r="O138" s="291"/>
      <c r="P138" s="291"/>
      <c r="Q138" s="292"/>
      <c r="R138" s="369">
        <v>0</v>
      </c>
      <c r="S138" s="277">
        <v>0</v>
      </c>
      <c r="T138" s="126">
        <v>0</v>
      </c>
      <c r="U138" s="127">
        <v>0</v>
      </c>
      <c r="V138" s="128">
        <v>2</v>
      </c>
      <c r="W138" s="294">
        <v>2</v>
      </c>
    </row>
    <row r="139" spans="2:23" x14ac:dyDescent="0.15">
      <c r="B139" s="107"/>
      <c r="C139" s="176">
        <v>1</v>
      </c>
      <c r="D139" s="282" t="s">
        <v>105</v>
      </c>
      <c r="E139" s="283">
        <v>2</v>
      </c>
      <c r="F139" s="284">
        <v>100</v>
      </c>
      <c r="G139" s="267">
        <f t="shared" si="67"/>
        <v>200</v>
      </c>
      <c r="H139" s="285"/>
      <c r="I139" s="286"/>
      <c r="J139" s="287"/>
      <c r="K139" s="287"/>
      <c r="L139" s="288">
        <v>2</v>
      </c>
      <c r="M139" s="289">
        <f t="shared" si="68"/>
        <v>2</v>
      </c>
      <c r="N139" s="290"/>
      <c r="O139" s="291"/>
      <c r="P139" s="291"/>
      <c r="Q139" s="292"/>
      <c r="R139" s="369">
        <v>0</v>
      </c>
      <c r="S139" s="277">
        <v>0</v>
      </c>
      <c r="T139" s="126">
        <v>0</v>
      </c>
      <c r="U139" s="127">
        <v>0</v>
      </c>
      <c r="V139" s="128">
        <v>2</v>
      </c>
      <c r="W139" s="294">
        <v>2</v>
      </c>
    </row>
    <row r="140" spans="2:23" x14ac:dyDescent="0.15">
      <c r="B140" s="107"/>
      <c r="C140" s="176">
        <v>1</v>
      </c>
      <c r="D140" s="282" t="s">
        <v>87</v>
      </c>
      <c r="E140" s="283">
        <v>2</v>
      </c>
      <c r="F140" s="284">
        <v>100</v>
      </c>
      <c r="G140" s="267">
        <f t="shared" si="67"/>
        <v>200</v>
      </c>
      <c r="H140" s="285"/>
      <c r="I140" s="286"/>
      <c r="J140" s="287"/>
      <c r="K140" s="287"/>
      <c r="L140" s="288">
        <v>2</v>
      </c>
      <c r="M140" s="289">
        <f t="shared" si="68"/>
        <v>2</v>
      </c>
      <c r="N140" s="290"/>
      <c r="O140" s="291"/>
      <c r="P140" s="291"/>
      <c r="Q140" s="292"/>
      <c r="R140" s="369">
        <v>0</v>
      </c>
      <c r="S140" s="277">
        <v>0</v>
      </c>
      <c r="T140" s="126">
        <v>0</v>
      </c>
      <c r="U140" s="127">
        <v>0</v>
      </c>
      <c r="V140" s="128">
        <v>2</v>
      </c>
      <c r="W140" s="294">
        <v>2</v>
      </c>
    </row>
    <row r="141" spans="2:23" x14ac:dyDescent="0.15">
      <c r="B141" s="107"/>
      <c r="C141" s="176">
        <v>1</v>
      </c>
      <c r="D141" s="282" t="s">
        <v>87</v>
      </c>
      <c r="E141" s="283">
        <v>1</v>
      </c>
      <c r="F141" s="284">
        <v>100</v>
      </c>
      <c r="G141" s="267">
        <f t="shared" si="67"/>
        <v>100</v>
      </c>
      <c r="H141" s="285"/>
      <c r="I141" s="286"/>
      <c r="J141" s="287"/>
      <c r="K141" s="287"/>
      <c r="L141" s="288">
        <v>1</v>
      </c>
      <c r="M141" s="289">
        <f t="shared" si="68"/>
        <v>1</v>
      </c>
      <c r="N141" s="290"/>
      <c r="O141" s="291"/>
      <c r="P141" s="291"/>
      <c r="Q141" s="292"/>
      <c r="R141" s="369">
        <v>0</v>
      </c>
      <c r="S141" s="277">
        <v>0</v>
      </c>
      <c r="T141" s="126">
        <v>0</v>
      </c>
      <c r="U141" s="127">
        <v>0</v>
      </c>
      <c r="V141" s="128">
        <v>1</v>
      </c>
      <c r="W141" s="294">
        <v>1</v>
      </c>
    </row>
    <row r="142" spans="2:23" x14ac:dyDescent="0.15">
      <c r="B142" s="107"/>
      <c r="C142" s="176">
        <v>1</v>
      </c>
      <c r="D142" s="282" t="s">
        <v>106</v>
      </c>
      <c r="E142" s="283">
        <v>1</v>
      </c>
      <c r="F142" s="284">
        <v>100</v>
      </c>
      <c r="G142" s="267">
        <f t="shared" si="67"/>
        <v>100</v>
      </c>
      <c r="H142" s="285"/>
      <c r="I142" s="286"/>
      <c r="J142" s="287"/>
      <c r="K142" s="287"/>
      <c r="L142" s="288">
        <v>1</v>
      </c>
      <c r="M142" s="289">
        <f t="shared" si="68"/>
        <v>1</v>
      </c>
      <c r="N142" s="290"/>
      <c r="O142" s="291"/>
      <c r="P142" s="291"/>
      <c r="Q142" s="292"/>
      <c r="R142" s="369">
        <v>0</v>
      </c>
      <c r="S142" s="277">
        <v>0</v>
      </c>
      <c r="T142" s="126">
        <v>0</v>
      </c>
      <c r="U142" s="127">
        <v>0</v>
      </c>
      <c r="V142" s="128">
        <v>1</v>
      </c>
      <c r="W142" s="294">
        <v>1</v>
      </c>
    </row>
    <row r="143" spans="2:23" x14ac:dyDescent="0.15">
      <c r="B143" s="107">
        <v>44009</v>
      </c>
      <c r="C143" s="176">
        <v>1</v>
      </c>
      <c r="D143" s="282" t="s">
        <v>76</v>
      </c>
      <c r="E143" s="283">
        <v>2</v>
      </c>
      <c r="F143" s="284">
        <v>100</v>
      </c>
      <c r="G143" s="267">
        <f t="shared" si="67"/>
        <v>200</v>
      </c>
      <c r="H143" s="285"/>
      <c r="I143" s="286"/>
      <c r="J143" s="287"/>
      <c r="K143" s="287"/>
      <c r="L143" s="288">
        <v>2</v>
      </c>
      <c r="M143" s="289">
        <f t="shared" si="68"/>
        <v>2</v>
      </c>
      <c r="N143" s="290"/>
      <c r="O143" s="291"/>
      <c r="P143" s="291"/>
      <c r="Q143" s="292"/>
      <c r="R143" s="369">
        <v>0</v>
      </c>
      <c r="S143" s="277">
        <v>0</v>
      </c>
      <c r="T143" s="126">
        <v>0</v>
      </c>
      <c r="U143" s="127">
        <v>0</v>
      </c>
      <c r="V143" s="128">
        <v>2</v>
      </c>
      <c r="W143" s="294">
        <v>2</v>
      </c>
    </row>
    <row r="144" spans="2:23" x14ac:dyDescent="0.15">
      <c r="B144" s="107">
        <v>44010</v>
      </c>
      <c r="C144" s="176">
        <v>1</v>
      </c>
      <c r="D144" s="282" t="s">
        <v>76</v>
      </c>
      <c r="E144" s="283">
        <v>1</v>
      </c>
      <c r="F144" s="284">
        <v>100</v>
      </c>
      <c r="G144" s="267">
        <f t="shared" si="67"/>
        <v>100</v>
      </c>
      <c r="H144" s="285"/>
      <c r="I144" s="286"/>
      <c r="J144" s="287"/>
      <c r="K144" s="287"/>
      <c r="L144" s="288">
        <v>1</v>
      </c>
      <c r="M144" s="289">
        <f t="shared" si="68"/>
        <v>1</v>
      </c>
      <c r="N144" s="290"/>
      <c r="O144" s="291"/>
      <c r="P144" s="291"/>
      <c r="Q144" s="292"/>
      <c r="R144" s="369">
        <v>0</v>
      </c>
      <c r="S144" s="277">
        <v>0</v>
      </c>
      <c r="T144" s="126">
        <v>0</v>
      </c>
      <c r="U144" s="127">
        <v>0</v>
      </c>
      <c r="V144" s="128">
        <v>1</v>
      </c>
      <c r="W144" s="294">
        <v>1</v>
      </c>
    </row>
    <row r="145" spans="2:23" x14ac:dyDescent="0.15">
      <c r="B145" s="107">
        <v>44011</v>
      </c>
      <c r="C145" s="176">
        <v>1</v>
      </c>
      <c r="D145" s="282" t="s">
        <v>108</v>
      </c>
      <c r="E145" s="283">
        <v>4</v>
      </c>
      <c r="F145" s="284">
        <v>100</v>
      </c>
      <c r="G145" s="267">
        <f t="shared" si="67"/>
        <v>400</v>
      </c>
      <c r="H145" s="285"/>
      <c r="I145" s="286"/>
      <c r="J145" s="287"/>
      <c r="K145" s="287"/>
      <c r="L145" s="288">
        <v>4</v>
      </c>
      <c r="M145" s="289">
        <f t="shared" si="68"/>
        <v>4</v>
      </c>
      <c r="N145" s="290"/>
      <c r="O145" s="291"/>
      <c r="P145" s="291"/>
      <c r="Q145" s="292"/>
      <c r="R145" s="369">
        <v>0</v>
      </c>
      <c r="S145" s="277">
        <v>0</v>
      </c>
      <c r="T145" s="126">
        <v>0</v>
      </c>
      <c r="U145" s="127">
        <v>0</v>
      </c>
      <c r="V145" s="128">
        <v>4</v>
      </c>
      <c r="W145" s="294">
        <v>4</v>
      </c>
    </row>
    <row r="146" spans="2:23" ht="13.5" x14ac:dyDescent="0.15">
      <c r="B146" s="107">
        <v>44012</v>
      </c>
      <c r="C146" s="176">
        <v>1</v>
      </c>
      <c r="D146" s="282" t="s">
        <v>75</v>
      </c>
      <c r="E146" s="508"/>
      <c r="F146" s="284"/>
      <c r="G146" s="267">
        <f t="shared" si="67"/>
        <v>0</v>
      </c>
      <c r="H146" s="285">
        <v>1</v>
      </c>
      <c r="I146" s="286"/>
      <c r="J146" s="287"/>
      <c r="K146" s="287"/>
      <c r="L146" s="288"/>
      <c r="M146" s="289">
        <f t="shared" si="68"/>
        <v>0</v>
      </c>
      <c r="N146" s="290"/>
      <c r="O146" s="291"/>
      <c r="P146" s="291"/>
      <c r="Q146" s="292"/>
      <c r="R146" s="369">
        <v>0</v>
      </c>
      <c r="S146" s="277">
        <v>0</v>
      </c>
      <c r="T146" s="126">
        <v>0</v>
      </c>
      <c r="U146" s="127">
        <v>0</v>
      </c>
      <c r="V146" s="128">
        <v>1</v>
      </c>
      <c r="W146" s="294">
        <v>1</v>
      </c>
    </row>
    <row r="147" spans="2:23" x14ac:dyDescent="0.15">
      <c r="B147" s="107"/>
      <c r="C147" s="176">
        <v>1</v>
      </c>
      <c r="D147" s="282" t="s">
        <v>109</v>
      </c>
      <c r="E147" s="283">
        <v>2</v>
      </c>
      <c r="F147" s="284">
        <v>100</v>
      </c>
      <c r="G147" s="267">
        <f t="shared" si="67"/>
        <v>200</v>
      </c>
      <c r="H147" s="285"/>
      <c r="I147" s="286"/>
      <c r="J147" s="287"/>
      <c r="K147" s="287"/>
      <c r="L147" s="288">
        <v>2</v>
      </c>
      <c r="M147" s="289">
        <f t="shared" si="68"/>
        <v>2</v>
      </c>
      <c r="N147" s="290"/>
      <c r="O147" s="291"/>
      <c r="P147" s="291"/>
      <c r="Q147" s="292"/>
      <c r="R147" s="369">
        <v>0</v>
      </c>
      <c r="S147" s="277">
        <v>0</v>
      </c>
      <c r="T147" s="126">
        <v>0</v>
      </c>
      <c r="U147" s="127">
        <v>0</v>
      </c>
      <c r="V147" s="128">
        <v>2</v>
      </c>
      <c r="W147" s="294">
        <v>2</v>
      </c>
    </row>
    <row r="148" spans="2:23" x14ac:dyDescent="0.15">
      <c r="B148" s="107"/>
      <c r="C148" s="176">
        <v>1</v>
      </c>
      <c r="D148" s="282" t="s">
        <v>75</v>
      </c>
      <c r="E148" s="283">
        <v>1</v>
      </c>
      <c r="F148" s="284">
        <v>100</v>
      </c>
      <c r="G148" s="267">
        <f t="shared" si="67"/>
        <v>100</v>
      </c>
      <c r="H148" s="285"/>
      <c r="I148" s="286"/>
      <c r="J148" s="287"/>
      <c r="K148" s="287"/>
      <c r="L148" s="288">
        <v>1</v>
      </c>
      <c r="M148" s="289">
        <f t="shared" si="68"/>
        <v>1</v>
      </c>
      <c r="N148" s="290"/>
      <c r="O148" s="291"/>
      <c r="P148" s="291"/>
      <c r="Q148" s="292"/>
      <c r="R148" s="369">
        <v>0</v>
      </c>
      <c r="S148" s="277">
        <v>0</v>
      </c>
      <c r="T148" s="126">
        <v>0</v>
      </c>
      <c r="U148" s="127">
        <v>0</v>
      </c>
      <c r="V148" s="128">
        <v>1</v>
      </c>
      <c r="W148" s="294">
        <v>1</v>
      </c>
    </row>
    <row r="149" spans="2:23" x14ac:dyDescent="0.15">
      <c r="B149" s="107"/>
      <c r="C149" s="176">
        <v>1</v>
      </c>
      <c r="D149" s="282" t="s">
        <v>75</v>
      </c>
      <c r="E149" s="283">
        <v>1</v>
      </c>
      <c r="F149" s="284">
        <v>100</v>
      </c>
      <c r="G149" s="267">
        <f t="shared" si="67"/>
        <v>100</v>
      </c>
      <c r="H149" s="285"/>
      <c r="I149" s="286"/>
      <c r="J149" s="287"/>
      <c r="K149" s="287"/>
      <c r="L149" s="288">
        <v>1</v>
      </c>
      <c r="M149" s="289">
        <f t="shared" si="68"/>
        <v>1</v>
      </c>
      <c r="N149" s="290"/>
      <c r="O149" s="291"/>
      <c r="P149" s="291"/>
      <c r="Q149" s="292"/>
      <c r="R149" s="369">
        <v>0</v>
      </c>
      <c r="S149" s="277">
        <v>0</v>
      </c>
      <c r="T149" s="126">
        <v>0</v>
      </c>
      <c r="U149" s="127">
        <v>0</v>
      </c>
      <c r="V149" s="128">
        <v>1</v>
      </c>
      <c r="W149" s="294">
        <v>1</v>
      </c>
    </row>
    <row r="150" spans="2:23" x14ac:dyDescent="0.15">
      <c r="B150" s="107"/>
      <c r="C150" s="176">
        <v>1</v>
      </c>
      <c r="D150" s="282" t="s">
        <v>110</v>
      </c>
      <c r="E150" s="283">
        <v>1</v>
      </c>
      <c r="F150" s="284">
        <v>100</v>
      </c>
      <c r="G150" s="267">
        <f t="shared" si="67"/>
        <v>100</v>
      </c>
      <c r="H150" s="285"/>
      <c r="I150" s="286"/>
      <c r="J150" s="287"/>
      <c r="K150" s="287"/>
      <c r="L150" s="288">
        <v>1</v>
      </c>
      <c r="M150" s="289">
        <f t="shared" si="68"/>
        <v>1</v>
      </c>
      <c r="N150" s="290"/>
      <c r="O150" s="291"/>
      <c r="P150" s="291"/>
      <c r="Q150" s="292"/>
      <c r="R150" s="369">
        <v>0</v>
      </c>
      <c r="S150" s="277">
        <v>0</v>
      </c>
      <c r="T150" s="126">
        <v>0</v>
      </c>
      <c r="U150" s="127">
        <v>0</v>
      </c>
      <c r="V150" s="128">
        <v>1</v>
      </c>
      <c r="W150" s="294">
        <v>1</v>
      </c>
    </row>
    <row r="151" spans="2:23" x14ac:dyDescent="0.15">
      <c r="B151" s="107"/>
      <c r="C151" s="176">
        <v>1</v>
      </c>
      <c r="D151" s="282" t="s">
        <v>75</v>
      </c>
      <c r="E151" s="283">
        <v>1</v>
      </c>
      <c r="F151" s="284">
        <v>100</v>
      </c>
      <c r="G151" s="267">
        <f t="shared" si="67"/>
        <v>100</v>
      </c>
      <c r="H151" s="285"/>
      <c r="I151" s="286"/>
      <c r="J151" s="287"/>
      <c r="K151" s="287"/>
      <c r="L151" s="288">
        <v>1</v>
      </c>
      <c r="M151" s="289">
        <f t="shared" si="68"/>
        <v>1</v>
      </c>
      <c r="N151" s="290"/>
      <c r="O151" s="291"/>
      <c r="P151" s="291"/>
      <c r="Q151" s="292"/>
      <c r="R151" s="369">
        <v>0</v>
      </c>
      <c r="S151" s="277">
        <v>0</v>
      </c>
      <c r="T151" s="126">
        <v>0</v>
      </c>
      <c r="U151" s="127">
        <v>0</v>
      </c>
      <c r="V151" s="128">
        <v>1</v>
      </c>
      <c r="W151" s="294">
        <v>1</v>
      </c>
    </row>
    <row r="152" spans="2:23" x14ac:dyDescent="0.15">
      <c r="B152" s="107"/>
      <c r="C152" s="176">
        <v>1</v>
      </c>
      <c r="D152" s="282" t="s">
        <v>75</v>
      </c>
      <c r="E152" s="283">
        <v>1</v>
      </c>
      <c r="F152" s="284">
        <v>100</v>
      </c>
      <c r="G152" s="267">
        <f t="shared" si="67"/>
        <v>100</v>
      </c>
      <c r="H152" s="285"/>
      <c r="I152" s="286"/>
      <c r="J152" s="287"/>
      <c r="K152" s="287"/>
      <c r="L152" s="288">
        <v>1</v>
      </c>
      <c r="M152" s="289">
        <f t="shared" si="68"/>
        <v>1</v>
      </c>
      <c r="N152" s="290"/>
      <c r="O152" s="291"/>
      <c r="P152" s="291"/>
      <c r="Q152" s="292"/>
      <c r="R152" s="369">
        <v>0</v>
      </c>
      <c r="S152" s="277">
        <v>0</v>
      </c>
      <c r="T152" s="126">
        <v>0</v>
      </c>
      <c r="U152" s="127">
        <v>0</v>
      </c>
      <c r="V152" s="128">
        <v>1</v>
      </c>
      <c r="W152" s="294">
        <v>1</v>
      </c>
    </row>
    <row r="153" spans="2:23" x14ac:dyDescent="0.15">
      <c r="B153" s="107"/>
      <c r="C153" s="176">
        <v>1</v>
      </c>
      <c r="D153" s="282" t="s">
        <v>75</v>
      </c>
      <c r="E153" s="283">
        <v>1</v>
      </c>
      <c r="F153" s="284">
        <v>100</v>
      </c>
      <c r="G153" s="267">
        <f t="shared" si="67"/>
        <v>100</v>
      </c>
      <c r="H153" s="285"/>
      <c r="I153" s="286"/>
      <c r="J153" s="287"/>
      <c r="K153" s="287"/>
      <c r="L153" s="288">
        <v>1</v>
      </c>
      <c r="M153" s="289">
        <f t="shared" si="68"/>
        <v>1</v>
      </c>
      <c r="N153" s="290"/>
      <c r="O153" s="291"/>
      <c r="P153" s="291"/>
      <c r="Q153" s="292"/>
      <c r="R153" s="369">
        <v>0</v>
      </c>
      <c r="S153" s="277">
        <v>0</v>
      </c>
      <c r="T153" s="126">
        <v>0</v>
      </c>
      <c r="U153" s="127">
        <v>0</v>
      </c>
      <c r="V153" s="128">
        <v>1</v>
      </c>
      <c r="W153" s="294">
        <v>1</v>
      </c>
    </row>
    <row r="154" spans="2:23" x14ac:dyDescent="0.15">
      <c r="B154" s="107"/>
      <c r="C154" s="176">
        <v>1</v>
      </c>
      <c r="D154" s="282" t="s">
        <v>111</v>
      </c>
      <c r="E154" s="283">
        <v>1</v>
      </c>
      <c r="F154" s="284">
        <v>100</v>
      </c>
      <c r="G154" s="267">
        <f t="shared" si="67"/>
        <v>100</v>
      </c>
      <c r="H154" s="285"/>
      <c r="I154" s="286"/>
      <c r="J154" s="287"/>
      <c r="K154" s="287"/>
      <c r="L154" s="288">
        <v>1</v>
      </c>
      <c r="M154" s="289">
        <f t="shared" si="68"/>
        <v>1</v>
      </c>
      <c r="N154" s="290"/>
      <c r="O154" s="291"/>
      <c r="P154" s="291"/>
      <c r="Q154" s="292"/>
      <c r="R154" s="369">
        <v>0</v>
      </c>
      <c r="S154" s="277">
        <v>0</v>
      </c>
      <c r="T154" s="126">
        <v>0</v>
      </c>
      <c r="U154" s="127">
        <v>0</v>
      </c>
      <c r="V154" s="128">
        <v>1</v>
      </c>
      <c r="W154" s="507">
        <v>1</v>
      </c>
    </row>
    <row r="155" spans="2:23" x14ac:dyDescent="0.15">
      <c r="B155" s="107"/>
      <c r="C155" s="176"/>
      <c r="D155" s="282"/>
      <c r="E155" s="283"/>
      <c r="F155" s="284"/>
      <c r="G155" s="267"/>
      <c r="H155" s="285"/>
      <c r="I155" s="286"/>
      <c r="J155" s="287"/>
      <c r="K155" s="287"/>
      <c r="L155" s="288"/>
      <c r="M155" s="289"/>
      <c r="N155" s="290"/>
      <c r="O155" s="291"/>
      <c r="P155" s="291"/>
      <c r="Q155" s="292"/>
      <c r="R155" s="369"/>
      <c r="S155" s="277"/>
      <c r="T155" s="126"/>
      <c r="U155" s="127"/>
      <c r="V155" s="128"/>
      <c r="W155" s="294"/>
    </row>
    <row r="156" spans="2:23" ht="14.25" thickBot="1" x14ac:dyDescent="0.2">
      <c r="B156" s="153">
        <f>COUNTA(B72:B155)</f>
        <v>20</v>
      </c>
      <c r="C156" s="153">
        <f>COUNTA(C72:C155)</f>
        <v>83</v>
      </c>
      <c r="D156" s="298" t="s">
        <v>44</v>
      </c>
      <c r="E156" s="299">
        <f>SUM(E72:E155)</f>
        <v>86</v>
      </c>
      <c r="F156" s="322"/>
      <c r="G156" s="323">
        <f t="shared" ref="G156:R156" si="69">SUM(G72:G155)</f>
        <v>8550</v>
      </c>
      <c r="H156" s="299">
        <f t="shared" si="69"/>
        <v>17</v>
      </c>
      <c r="I156" s="324">
        <f t="shared" si="69"/>
        <v>1</v>
      </c>
      <c r="J156" s="325">
        <f t="shared" si="69"/>
        <v>0</v>
      </c>
      <c r="K156" s="325">
        <f t="shared" si="69"/>
        <v>0</v>
      </c>
      <c r="L156" s="323">
        <f t="shared" si="69"/>
        <v>101</v>
      </c>
      <c r="M156" s="326">
        <f>SUM(M72:M155)</f>
        <v>102</v>
      </c>
      <c r="N156" s="327">
        <f t="shared" si="69"/>
        <v>0</v>
      </c>
      <c r="O156" s="328">
        <f t="shared" si="69"/>
        <v>6</v>
      </c>
      <c r="P156" s="328">
        <f t="shared" si="69"/>
        <v>0</v>
      </c>
      <c r="Q156" s="329">
        <f t="shared" si="69"/>
        <v>0</v>
      </c>
      <c r="R156" s="330">
        <f t="shared" si="69"/>
        <v>6</v>
      </c>
      <c r="S156" s="331">
        <f>I156+N156</f>
        <v>1</v>
      </c>
      <c r="T156" s="332">
        <f>J156+O156</f>
        <v>6</v>
      </c>
      <c r="U156" s="333">
        <f>K156+P156</f>
        <v>0</v>
      </c>
      <c r="V156" s="334">
        <f>L156+Q156</f>
        <v>101</v>
      </c>
      <c r="W156" s="335">
        <f>SUM(S156:V156)</f>
        <v>108</v>
      </c>
    </row>
    <row r="157" spans="2:23" ht="14.25" thickBot="1" x14ac:dyDescent="0.2">
      <c r="B157" s="339" t="s">
        <v>55</v>
      </c>
      <c r="C157" s="340"/>
      <c r="D157" s="340"/>
      <c r="E157" s="314"/>
      <c r="F157" s="341"/>
      <c r="G157" s="341"/>
      <c r="H157" s="341"/>
      <c r="I157" s="341"/>
      <c r="J157" s="341"/>
      <c r="K157" s="341"/>
      <c r="L157" s="341"/>
      <c r="M157" s="341"/>
      <c r="N157" s="342"/>
      <c r="O157" s="342"/>
      <c r="P157" s="342"/>
      <c r="Q157" s="342"/>
      <c r="R157" s="342"/>
    </row>
    <row r="158" spans="2:23" x14ac:dyDescent="0.15">
      <c r="B158" s="580" t="s">
        <v>17</v>
      </c>
      <c r="C158" s="583" t="s">
        <v>18</v>
      </c>
      <c r="D158" s="586" t="s">
        <v>19</v>
      </c>
      <c r="E158" s="574" t="s">
        <v>2</v>
      </c>
      <c r="F158" s="575"/>
      <c r="G158" s="575"/>
      <c r="H158" s="575"/>
      <c r="I158" s="575"/>
      <c r="J158" s="575"/>
      <c r="K158" s="575"/>
      <c r="L158" s="575"/>
      <c r="M158" s="575"/>
      <c r="N158" s="571" t="s">
        <v>3</v>
      </c>
      <c r="O158" s="572"/>
      <c r="P158" s="572"/>
      <c r="Q158" s="572"/>
      <c r="R158" s="573"/>
      <c r="S158" s="549" t="s">
        <v>22</v>
      </c>
      <c r="T158" s="550"/>
      <c r="U158" s="550"/>
      <c r="V158" s="550"/>
      <c r="W158" s="551"/>
    </row>
    <row r="159" spans="2:23" x14ac:dyDescent="0.15">
      <c r="B159" s="581"/>
      <c r="C159" s="584"/>
      <c r="D159" s="587"/>
      <c r="E159" s="576" t="s">
        <v>5</v>
      </c>
      <c r="F159" s="577"/>
      <c r="G159" s="577"/>
      <c r="H159" s="578"/>
      <c r="I159" s="568" t="s">
        <v>6</v>
      </c>
      <c r="J159" s="569"/>
      <c r="K159" s="569"/>
      <c r="L159" s="569"/>
      <c r="M159" s="570"/>
      <c r="N159" s="566" t="s">
        <v>6</v>
      </c>
      <c r="O159" s="566"/>
      <c r="P159" s="566"/>
      <c r="Q159" s="566"/>
      <c r="R159" s="567"/>
      <c r="S159" s="552"/>
      <c r="T159" s="553"/>
      <c r="U159" s="553"/>
      <c r="V159" s="553"/>
      <c r="W159" s="554"/>
    </row>
    <row r="160" spans="2:23" ht="12.75" thickBot="1" x14ac:dyDescent="0.2">
      <c r="B160" s="582"/>
      <c r="C160" s="585"/>
      <c r="D160" s="588"/>
      <c r="E160" s="7" t="s">
        <v>7</v>
      </c>
      <c r="F160" s="256" t="s">
        <v>27</v>
      </c>
      <c r="G160" s="8" t="s">
        <v>8</v>
      </c>
      <c r="H160" s="7" t="s">
        <v>9</v>
      </c>
      <c r="I160" s="9" t="s">
        <v>10</v>
      </c>
      <c r="J160" s="10" t="s">
        <v>11</v>
      </c>
      <c r="K160" s="10" t="s">
        <v>12</v>
      </c>
      <c r="L160" s="11" t="s">
        <v>13</v>
      </c>
      <c r="M160" s="257" t="s">
        <v>14</v>
      </c>
      <c r="N160" s="13" t="s">
        <v>10</v>
      </c>
      <c r="O160" s="14" t="s">
        <v>11</v>
      </c>
      <c r="P160" s="14" t="s">
        <v>12</v>
      </c>
      <c r="Q160" s="15" t="s">
        <v>13</v>
      </c>
      <c r="R160" s="258" t="s">
        <v>14</v>
      </c>
      <c r="S160" s="259" t="s">
        <v>10</v>
      </c>
      <c r="T160" s="260" t="s">
        <v>11</v>
      </c>
      <c r="U160" s="261" t="s">
        <v>12</v>
      </c>
      <c r="V160" s="262" t="s">
        <v>13</v>
      </c>
      <c r="W160" s="263" t="s">
        <v>14</v>
      </c>
    </row>
    <row r="161" spans="2:23" x14ac:dyDescent="0.15">
      <c r="B161" s="107">
        <v>44013</v>
      </c>
      <c r="C161" s="176">
        <v>1</v>
      </c>
      <c r="D161" s="282" t="s">
        <v>112</v>
      </c>
      <c r="E161" s="265"/>
      <c r="F161" s="266"/>
      <c r="G161" s="267">
        <f t="shared" ref="G161:G267" si="70">SUM(E161*F161)</f>
        <v>0</v>
      </c>
      <c r="H161" s="268"/>
      <c r="I161" s="269"/>
      <c r="J161" s="270"/>
      <c r="K161" s="270"/>
      <c r="L161" s="271"/>
      <c r="M161" s="272">
        <f>SUM(I161:L161)</f>
        <v>0</v>
      </c>
      <c r="N161" s="273"/>
      <c r="O161" s="274">
        <v>1</v>
      </c>
      <c r="P161" s="274"/>
      <c r="Q161" s="275"/>
      <c r="R161" s="320">
        <f t="shared" ref="R161:R171" si="71">SUM(N161:Q161)</f>
        <v>1</v>
      </c>
      <c r="S161" s="277">
        <f t="shared" ref="S161:S267" si="72">I161+N161</f>
        <v>0</v>
      </c>
      <c r="T161" s="278">
        <f t="shared" ref="T161:T267" si="73">J161+O161</f>
        <v>1</v>
      </c>
      <c r="U161" s="279">
        <f t="shared" ref="U161:U267" si="74">K161+P161</f>
        <v>0</v>
      </c>
      <c r="V161" s="280">
        <f t="shared" ref="V161:V267" si="75">L161+Q161</f>
        <v>0</v>
      </c>
      <c r="W161" s="281">
        <f t="shared" ref="W161:W267" si="76">SUM(S161:V161)</f>
        <v>1</v>
      </c>
    </row>
    <row r="162" spans="2:23" x14ac:dyDescent="0.15">
      <c r="B162" s="107"/>
      <c r="C162" s="176">
        <v>1</v>
      </c>
      <c r="D162" s="282" t="s">
        <v>112</v>
      </c>
      <c r="E162" s="283">
        <v>1</v>
      </c>
      <c r="F162" s="284">
        <v>100</v>
      </c>
      <c r="G162" s="267">
        <f t="shared" si="70"/>
        <v>100</v>
      </c>
      <c r="H162" s="285"/>
      <c r="I162" s="286"/>
      <c r="J162" s="287"/>
      <c r="K162" s="287"/>
      <c r="L162" s="288">
        <v>1</v>
      </c>
      <c r="M162" s="289">
        <f>SUM(I162:L162)</f>
        <v>1</v>
      </c>
      <c r="N162" s="290"/>
      <c r="O162" s="291"/>
      <c r="P162" s="291"/>
      <c r="Q162" s="292"/>
      <c r="R162" s="296">
        <f t="shared" si="71"/>
        <v>0</v>
      </c>
      <c r="S162" s="277">
        <f t="shared" si="72"/>
        <v>0</v>
      </c>
      <c r="T162" s="297">
        <f t="shared" si="73"/>
        <v>0</v>
      </c>
      <c r="U162" s="127">
        <f t="shared" si="74"/>
        <v>0</v>
      </c>
      <c r="V162" s="128">
        <f t="shared" si="75"/>
        <v>1</v>
      </c>
      <c r="W162" s="294">
        <f t="shared" si="76"/>
        <v>1</v>
      </c>
    </row>
    <row r="163" spans="2:23" ht="12.75" customHeight="1" x14ac:dyDescent="0.15">
      <c r="B163" s="107"/>
      <c r="C163" s="176">
        <v>1</v>
      </c>
      <c r="D163" s="282" t="s">
        <v>112</v>
      </c>
      <c r="E163" s="468">
        <v>1</v>
      </c>
      <c r="F163" s="361">
        <v>100</v>
      </c>
      <c r="G163" s="267">
        <f t="shared" si="70"/>
        <v>100</v>
      </c>
      <c r="H163" s="285"/>
      <c r="I163" s="286"/>
      <c r="J163" s="287"/>
      <c r="K163" s="287"/>
      <c r="L163" s="288">
        <v>1</v>
      </c>
      <c r="M163" s="289">
        <f t="shared" ref="M163:M267" si="77">SUM(I163:L163)</f>
        <v>1</v>
      </c>
      <c r="N163" s="290"/>
      <c r="O163" s="291"/>
      <c r="P163" s="291"/>
      <c r="Q163" s="292"/>
      <c r="R163" s="296">
        <f t="shared" si="71"/>
        <v>0</v>
      </c>
      <c r="S163" s="277">
        <f t="shared" si="72"/>
        <v>0</v>
      </c>
      <c r="T163" s="126">
        <f t="shared" si="73"/>
        <v>0</v>
      </c>
      <c r="U163" s="127">
        <f t="shared" si="74"/>
        <v>0</v>
      </c>
      <c r="V163" s="128">
        <f t="shared" si="75"/>
        <v>1</v>
      </c>
      <c r="W163" s="294">
        <f t="shared" si="76"/>
        <v>1</v>
      </c>
    </row>
    <row r="164" spans="2:23" ht="12.75" customHeight="1" x14ac:dyDescent="0.15">
      <c r="B164" s="107"/>
      <c r="C164" s="176">
        <v>1</v>
      </c>
      <c r="D164" s="282" t="s">
        <v>112</v>
      </c>
      <c r="E164" s="283"/>
      <c r="F164" s="284"/>
      <c r="G164" s="267">
        <f t="shared" si="70"/>
        <v>0</v>
      </c>
      <c r="H164" s="285"/>
      <c r="I164" s="286"/>
      <c r="J164" s="287"/>
      <c r="K164" s="287"/>
      <c r="L164" s="288"/>
      <c r="M164" s="289">
        <f t="shared" si="77"/>
        <v>0</v>
      </c>
      <c r="N164" s="290"/>
      <c r="O164" s="291">
        <v>1</v>
      </c>
      <c r="P164" s="291"/>
      <c r="Q164" s="292"/>
      <c r="R164" s="296">
        <f t="shared" si="71"/>
        <v>1</v>
      </c>
      <c r="S164" s="295">
        <f t="shared" si="72"/>
        <v>0</v>
      </c>
      <c r="T164" s="126">
        <f t="shared" si="73"/>
        <v>1</v>
      </c>
      <c r="U164" s="127">
        <f t="shared" si="74"/>
        <v>0</v>
      </c>
      <c r="V164" s="128">
        <f t="shared" si="75"/>
        <v>0</v>
      </c>
      <c r="W164" s="294">
        <f t="shared" si="76"/>
        <v>1</v>
      </c>
    </row>
    <row r="165" spans="2:23" ht="12.75" customHeight="1" x14ac:dyDescent="0.15">
      <c r="B165" s="107"/>
      <c r="C165" s="176">
        <v>1</v>
      </c>
      <c r="D165" s="282" t="s">
        <v>113</v>
      </c>
      <c r="E165" s="283"/>
      <c r="F165" s="284"/>
      <c r="G165" s="267">
        <f t="shared" si="70"/>
        <v>0</v>
      </c>
      <c r="H165" s="285"/>
      <c r="I165" s="286"/>
      <c r="J165" s="287"/>
      <c r="K165" s="287"/>
      <c r="L165" s="288"/>
      <c r="M165" s="289">
        <f t="shared" si="77"/>
        <v>0</v>
      </c>
      <c r="N165" s="290"/>
      <c r="O165" s="291">
        <v>1</v>
      </c>
      <c r="P165" s="291"/>
      <c r="Q165" s="292"/>
      <c r="R165" s="296">
        <f t="shared" si="71"/>
        <v>1</v>
      </c>
      <c r="S165" s="277">
        <f t="shared" si="72"/>
        <v>0</v>
      </c>
      <c r="T165" s="126">
        <f t="shared" si="73"/>
        <v>1</v>
      </c>
      <c r="U165" s="127">
        <f t="shared" si="74"/>
        <v>0</v>
      </c>
      <c r="V165" s="128">
        <f t="shared" si="75"/>
        <v>0</v>
      </c>
      <c r="W165" s="294">
        <f t="shared" si="76"/>
        <v>1</v>
      </c>
    </row>
    <row r="166" spans="2:23" ht="12.75" customHeight="1" x14ac:dyDescent="0.15">
      <c r="B166" s="107"/>
      <c r="C166" s="176">
        <v>1</v>
      </c>
      <c r="D166" s="282" t="s">
        <v>114</v>
      </c>
      <c r="E166" s="283"/>
      <c r="F166" s="284"/>
      <c r="G166" s="267">
        <f t="shared" si="70"/>
        <v>0</v>
      </c>
      <c r="H166" s="285"/>
      <c r="I166" s="286"/>
      <c r="J166" s="287"/>
      <c r="K166" s="287"/>
      <c r="L166" s="288"/>
      <c r="M166" s="289">
        <f t="shared" si="77"/>
        <v>0</v>
      </c>
      <c r="N166" s="290"/>
      <c r="O166" s="291">
        <v>1</v>
      </c>
      <c r="P166" s="291"/>
      <c r="Q166" s="292"/>
      <c r="R166" s="296">
        <f t="shared" si="71"/>
        <v>1</v>
      </c>
      <c r="S166" s="277">
        <f t="shared" si="72"/>
        <v>0</v>
      </c>
      <c r="T166" s="126">
        <f t="shared" si="73"/>
        <v>1</v>
      </c>
      <c r="U166" s="127">
        <f t="shared" si="74"/>
        <v>0</v>
      </c>
      <c r="V166" s="128">
        <f t="shared" si="75"/>
        <v>0</v>
      </c>
      <c r="W166" s="294">
        <f t="shared" si="76"/>
        <v>1</v>
      </c>
    </row>
    <row r="167" spans="2:23" ht="12.75" customHeight="1" x14ac:dyDescent="0.15">
      <c r="B167" s="107"/>
      <c r="C167" s="176">
        <v>1</v>
      </c>
      <c r="D167" s="282" t="s">
        <v>114</v>
      </c>
      <c r="E167" s="283">
        <v>1</v>
      </c>
      <c r="F167" s="284">
        <v>100</v>
      </c>
      <c r="G167" s="267">
        <f t="shared" si="70"/>
        <v>100</v>
      </c>
      <c r="H167" s="285"/>
      <c r="I167" s="286"/>
      <c r="J167" s="287"/>
      <c r="K167" s="287"/>
      <c r="L167" s="288">
        <v>1</v>
      </c>
      <c r="M167" s="289">
        <f t="shared" si="77"/>
        <v>1</v>
      </c>
      <c r="N167" s="290"/>
      <c r="O167" s="291"/>
      <c r="P167" s="291"/>
      <c r="Q167" s="292"/>
      <c r="R167" s="296">
        <f t="shared" si="71"/>
        <v>0</v>
      </c>
      <c r="S167" s="277">
        <f t="shared" si="72"/>
        <v>0</v>
      </c>
      <c r="T167" s="126">
        <f t="shared" si="73"/>
        <v>0</v>
      </c>
      <c r="U167" s="127">
        <f t="shared" si="74"/>
        <v>0</v>
      </c>
      <c r="V167" s="128">
        <f t="shared" si="75"/>
        <v>1</v>
      </c>
      <c r="W167" s="294">
        <f t="shared" si="76"/>
        <v>1</v>
      </c>
    </row>
    <row r="168" spans="2:23" ht="11.25" customHeight="1" x14ac:dyDescent="0.15">
      <c r="B168" s="107"/>
      <c r="C168" s="176">
        <v>1</v>
      </c>
      <c r="D168" s="282" t="s">
        <v>112</v>
      </c>
      <c r="E168" s="283"/>
      <c r="F168" s="284"/>
      <c r="G168" s="267">
        <f t="shared" si="70"/>
        <v>0</v>
      </c>
      <c r="H168" s="285"/>
      <c r="I168" s="286"/>
      <c r="J168" s="287"/>
      <c r="K168" s="287"/>
      <c r="L168" s="288"/>
      <c r="M168" s="289">
        <f t="shared" si="77"/>
        <v>0</v>
      </c>
      <c r="N168" s="290"/>
      <c r="O168" s="291">
        <v>1</v>
      </c>
      <c r="P168" s="291"/>
      <c r="Q168" s="292"/>
      <c r="R168" s="296">
        <f t="shared" si="71"/>
        <v>1</v>
      </c>
      <c r="S168" s="277">
        <f t="shared" si="72"/>
        <v>0</v>
      </c>
      <c r="T168" s="126">
        <f t="shared" si="73"/>
        <v>1</v>
      </c>
      <c r="U168" s="127">
        <f t="shared" si="74"/>
        <v>0</v>
      </c>
      <c r="V168" s="128">
        <f t="shared" si="75"/>
        <v>0</v>
      </c>
      <c r="W168" s="294">
        <f t="shared" si="76"/>
        <v>1</v>
      </c>
    </row>
    <row r="169" spans="2:23" ht="13.5" customHeight="1" x14ac:dyDescent="0.15">
      <c r="B169" s="107"/>
      <c r="C169" s="176">
        <v>1</v>
      </c>
      <c r="D169" s="282" t="s">
        <v>112</v>
      </c>
      <c r="E169" s="283"/>
      <c r="F169" s="284"/>
      <c r="G169" s="267">
        <f t="shared" si="70"/>
        <v>0</v>
      </c>
      <c r="H169" s="285">
        <v>1</v>
      </c>
      <c r="I169" s="286"/>
      <c r="J169" s="287"/>
      <c r="K169" s="287"/>
      <c r="L169" s="288">
        <v>1</v>
      </c>
      <c r="M169" s="289">
        <f t="shared" si="77"/>
        <v>1</v>
      </c>
      <c r="N169" s="290"/>
      <c r="O169" s="291"/>
      <c r="P169" s="291"/>
      <c r="Q169" s="292"/>
      <c r="R169" s="296">
        <f t="shared" si="71"/>
        <v>0</v>
      </c>
      <c r="S169" s="277">
        <f t="shared" si="72"/>
        <v>0</v>
      </c>
      <c r="T169" s="126">
        <f t="shared" si="73"/>
        <v>0</v>
      </c>
      <c r="U169" s="127">
        <f t="shared" si="74"/>
        <v>0</v>
      </c>
      <c r="V169" s="128">
        <f t="shared" si="75"/>
        <v>1</v>
      </c>
      <c r="W169" s="294">
        <f t="shared" si="76"/>
        <v>1</v>
      </c>
    </row>
    <row r="170" spans="2:23" ht="13.5" customHeight="1" x14ac:dyDescent="0.15">
      <c r="B170" s="107">
        <v>44014</v>
      </c>
      <c r="C170" s="176">
        <v>1</v>
      </c>
      <c r="D170" s="282" t="s">
        <v>115</v>
      </c>
      <c r="E170" s="283"/>
      <c r="F170" s="284"/>
      <c r="G170" s="267">
        <f t="shared" si="70"/>
        <v>0</v>
      </c>
      <c r="H170" s="285">
        <v>1</v>
      </c>
      <c r="I170" s="286"/>
      <c r="J170" s="287"/>
      <c r="K170" s="287"/>
      <c r="L170" s="288">
        <v>1</v>
      </c>
      <c r="M170" s="289">
        <f t="shared" si="77"/>
        <v>1</v>
      </c>
      <c r="N170" s="290"/>
      <c r="O170" s="291"/>
      <c r="P170" s="291"/>
      <c r="Q170" s="292"/>
      <c r="R170" s="296">
        <f t="shared" si="71"/>
        <v>0</v>
      </c>
      <c r="S170" s="277">
        <f t="shared" si="72"/>
        <v>0</v>
      </c>
      <c r="T170" s="126">
        <f t="shared" si="73"/>
        <v>0</v>
      </c>
      <c r="U170" s="127">
        <f t="shared" si="74"/>
        <v>0</v>
      </c>
      <c r="V170" s="128">
        <f t="shared" si="75"/>
        <v>1</v>
      </c>
      <c r="W170" s="294">
        <f t="shared" si="76"/>
        <v>1</v>
      </c>
    </row>
    <row r="171" spans="2:23" ht="13.5" customHeight="1" x14ac:dyDescent="0.15">
      <c r="B171" s="107"/>
      <c r="C171" s="176">
        <v>1</v>
      </c>
      <c r="D171" s="282" t="s">
        <v>116</v>
      </c>
      <c r="E171" s="283"/>
      <c r="F171" s="284"/>
      <c r="G171" s="267">
        <f t="shared" si="70"/>
        <v>0</v>
      </c>
      <c r="H171" s="285">
        <v>1</v>
      </c>
      <c r="I171" s="286"/>
      <c r="J171" s="287"/>
      <c r="K171" s="287"/>
      <c r="L171" s="288">
        <v>1</v>
      </c>
      <c r="M171" s="289">
        <f t="shared" si="77"/>
        <v>1</v>
      </c>
      <c r="N171" s="290"/>
      <c r="O171" s="291"/>
      <c r="P171" s="291"/>
      <c r="Q171" s="292"/>
      <c r="R171" s="296">
        <f t="shared" si="71"/>
        <v>0</v>
      </c>
      <c r="S171" s="277">
        <f t="shared" si="72"/>
        <v>0</v>
      </c>
      <c r="T171" s="126">
        <v>0</v>
      </c>
      <c r="U171" s="127">
        <f t="shared" si="74"/>
        <v>0</v>
      </c>
      <c r="V171" s="128">
        <f t="shared" si="75"/>
        <v>1</v>
      </c>
      <c r="W171" s="294">
        <f t="shared" si="76"/>
        <v>1</v>
      </c>
    </row>
    <row r="172" spans="2:23" ht="13.5" customHeight="1" x14ac:dyDescent="0.15">
      <c r="B172" s="107"/>
      <c r="C172" s="176">
        <v>1</v>
      </c>
      <c r="D172" s="282" t="s">
        <v>115</v>
      </c>
      <c r="E172" s="283">
        <v>1</v>
      </c>
      <c r="F172" s="284">
        <v>100</v>
      </c>
      <c r="G172" s="267">
        <f t="shared" si="70"/>
        <v>100</v>
      </c>
      <c r="H172" s="285"/>
      <c r="I172" s="286"/>
      <c r="J172" s="287"/>
      <c r="K172" s="287"/>
      <c r="L172" s="288">
        <v>1</v>
      </c>
      <c r="M172" s="289">
        <f t="shared" ref="M172:M216" si="78">SUM(I172:L172)</f>
        <v>1</v>
      </c>
      <c r="N172" s="290"/>
      <c r="O172" s="291"/>
      <c r="P172" s="291"/>
      <c r="Q172" s="292"/>
      <c r="R172" s="296">
        <f t="shared" ref="R172:R173" si="79">SUM(N172:Q172)</f>
        <v>0</v>
      </c>
      <c r="S172" s="277">
        <f t="shared" ref="S172:S217" si="80">I172+N172</f>
        <v>0</v>
      </c>
      <c r="T172" s="126">
        <f t="shared" ref="T172:T217" si="81">J172+O172</f>
        <v>0</v>
      </c>
      <c r="U172" s="127">
        <f t="shared" ref="U172:U217" si="82">K172+P172</f>
        <v>0</v>
      </c>
      <c r="V172" s="128">
        <f t="shared" ref="V172:V217" si="83">L172+Q172</f>
        <v>1</v>
      </c>
      <c r="W172" s="294">
        <f t="shared" ref="W172:W217" si="84">SUM(S172:V172)</f>
        <v>1</v>
      </c>
    </row>
    <row r="173" spans="2:23" ht="13.5" customHeight="1" x14ac:dyDescent="0.15">
      <c r="B173" s="107"/>
      <c r="C173" s="176">
        <v>1</v>
      </c>
      <c r="D173" s="282" t="s">
        <v>117</v>
      </c>
      <c r="E173" s="283">
        <v>3</v>
      </c>
      <c r="F173" s="284">
        <v>100</v>
      </c>
      <c r="G173" s="267">
        <f t="shared" si="70"/>
        <v>300</v>
      </c>
      <c r="H173" s="285"/>
      <c r="I173" s="286"/>
      <c r="J173" s="287"/>
      <c r="K173" s="287"/>
      <c r="L173" s="288">
        <v>3</v>
      </c>
      <c r="M173" s="289">
        <f t="shared" si="78"/>
        <v>3</v>
      </c>
      <c r="N173" s="290"/>
      <c r="O173" s="291"/>
      <c r="P173" s="291"/>
      <c r="Q173" s="292"/>
      <c r="R173" s="369">
        <f t="shared" si="79"/>
        <v>0</v>
      </c>
      <c r="S173" s="277">
        <f t="shared" si="80"/>
        <v>0</v>
      </c>
      <c r="T173" s="126">
        <v>0</v>
      </c>
      <c r="U173" s="127">
        <f t="shared" si="82"/>
        <v>0</v>
      </c>
      <c r="V173" s="128">
        <f t="shared" si="83"/>
        <v>3</v>
      </c>
      <c r="W173" s="294">
        <f t="shared" si="84"/>
        <v>3</v>
      </c>
    </row>
    <row r="174" spans="2:23" ht="13.5" customHeight="1" x14ac:dyDescent="0.15">
      <c r="B174" s="107"/>
      <c r="C174" s="176">
        <v>1</v>
      </c>
      <c r="D174" s="282" t="s">
        <v>118</v>
      </c>
      <c r="E174" s="283"/>
      <c r="F174" s="284"/>
      <c r="G174" s="267">
        <f t="shared" si="70"/>
        <v>0</v>
      </c>
      <c r="H174" s="285">
        <v>1</v>
      </c>
      <c r="I174" s="286"/>
      <c r="J174" s="287"/>
      <c r="K174" s="287"/>
      <c r="L174" s="288">
        <v>1</v>
      </c>
      <c r="M174" s="289">
        <f t="shared" si="78"/>
        <v>1</v>
      </c>
      <c r="N174" s="290"/>
      <c r="O174" s="291"/>
      <c r="P174" s="291"/>
      <c r="Q174" s="292"/>
      <c r="R174" s="369">
        <f>SUM(N174:Q174)</f>
        <v>0</v>
      </c>
      <c r="S174" s="277">
        <f t="shared" si="80"/>
        <v>0</v>
      </c>
      <c r="T174" s="126">
        <f t="shared" si="81"/>
        <v>0</v>
      </c>
      <c r="U174" s="127">
        <f t="shared" si="82"/>
        <v>0</v>
      </c>
      <c r="V174" s="128">
        <f t="shared" si="83"/>
        <v>1</v>
      </c>
      <c r="W174" s="294">
        <f t="shared" si="84"/>
        <v>1</v>
      </c>
    </row>
    <row r="175" spans="2:23" ht="13.5" customHeight="1" x14ac:dyDescent="0.15">
      <c r="B175" s="107"/>
      <c r="C175" s="176">
        <v>1</v>
      </c>
      <c r="D175" s="282" t="s">
        <v>115</v>
      </c>
      <c r="E175" s="283"/>
      <c r="F175" s="284"/>
      <c r="G175" s="267">
        <f t="shared" si="70"/>
        <v>0</v>
      </c>
      <c r="H175" s="285">
        <v>1</v>
      </c>
      <c r="I175" s="286"/>
      <c r="J175" s="287"/>
      <c r="K175" s="287"/>
      <c r="L175" s="288">
        <v>1</v>
      </c>
      <c r="M175" s="289">
        <f t="shared" si="78"/>
        <v>1</v>
      </c>
      <c r="N175" s="290"/>
      <c r="O175" s="291"/>
      <c r="P175" s="291"/>
      <c r="Q175" s="292"/>
      <c r="R175" s="369">
        <f>SUM(N175:Q175)</f>
        <v>0</v>
      </c>
      <c r="S175" s="277">
        <f t="shared" si="80"/>
        <v>0</v>
      </c>
      <c r="T175" s="126">
        <f t="shared" si="81"/>
        <v>0</v>
      </c>
      <c r="U175" s="127">
        <f t="shared" si="82"/>
        <v>0</v>
      </c>
      <c r="V175" s="128">
        <f t="shared" si="83"/>
        <v>1</v>
      </c>
      <c r="W175" s="294">
        <f t="shared" si="84"/>
        <v>1</v>
      </c>
    </row>
    <row r="176" spans="2:23" ht="13.5" customHeight="1" x14ac:dyDescent="0.15">
      <c r="B176" s="107"/>
      <c r="C176" s="176">
        <v>1</v>
      </c>
      <c r="D176" s="282" t="s">
        <v>115</v>
      </c>
      <c r="E176" s="283">
        <v>1</v>
      </c>
      <c r="F176" s="284">
        <v>100</v>
      </c>
      <c r="G176" s="267">
        <f t="shared" si="70"/>
        <v>100</v>
      </c>
      <c r="H176" s="285"/>
      <c r="I176" s="286"/>
      <c r="J176" s="287"/>
      <c r="K176" s="287"/>
      <c r="L176" s="288">
        <v>1</v>
      </c>
      <c r="M176" s="289">
        <f t="shared" si="78"/>
        <v>1</v>
      </c>
      <c r="N176" s="290"/>
      <c r="O176" s="291"/>
      <c r="P176" s="291"/>
      <c r="Q176" s="292"/>
      <c r="R176" s="369">
        <f>SUM(N176:Q176)</f>
        <v>0</v>
      </c>
      <c r="S176" s="277">
        <f t="shared" si="80"/>
        <v>0</v>
      </c>
      <c r="T176" s="126">
        <f t="shared" si="81"/>
        <v>0</v>
      </c>
      <c r="U176" s="127">
        <f t="shared" si="82"/>
        <v>0</v>
      </c>
      <c r="V176" s="128">
        <f t="shared" si="83"/>
        <v>1</v>
      </c>
      <c r="W176" s="294">
        <f t="shared" si="84"/>
        <v>1</v>
      </c>
    </row>
    <row r="177" spans="2:23" ht="13.5" customHeight="1" x14ac:dyDescent="0.15">
      <c r="B177" s="107"/>
      <c r="C177" s="176">
        <v>1</v>
      </c>
      <c r="D177" s="282" t="s">
        <v>115</v>
      </c>
      <c r="E177" s="283"/>
      <c r="F177" s="284"/>
      <c r="G177" s="267">
        <f t="shared" si="70"/>
        <v>0</v>
      </c>
      <c r="H177" s="285">
        <v>1</v>
      </c>
      <c r="I177" s="286"/>
      <c r="J177" s="287"/>
      <c r="K177" s="287"/>
      <c r="L177" s="288">
        <v>1</v>
      </c>
      <c r="M177" s="289">
        <f t="shared" si="78"/>
        <v>1</v>
      </c>
      <c r="N177" s="290"/>
      <c r="O177" s="291"/>
      <c r="P177" s="291"/>
      <c r="Q177" s="292"/>
      <c r="R177" s="296">
        <f t="shared" ref="R177:R178" si="85">SUM(N177:Q177)</f>
        <v>0</v>
      </c>
      <c r="S177" s="277">
        <f t="shared" si="80"/>
        <v>0</v>
      </c>
      <c r="T177" s="126">
        <f t="shared" si="81"/>
        <v>0</v>
      </c>
      <c r="U177" s="127">
        <f t="shared" si="82"/>
        <v>0</v>
      </c>
      <c r="V177" s="128">
        <f t="shared" si="83"/>
        <v>1</v>
      </c>
      <c r="W177" s="294">
        <f t="shared" si="84"/>
        <v>1</v>
      </c>
    </row>
    <row r="178" spans="2:23" ht="13.5" customHeight="1" x14ac:dyDescent="0.15">
      <c r="B178" s="107">
        <v>44015</v>
      </c>
      <c r="C178" s="176">
        <v>1</v>
      </c>
      <c r="D178" s="282" t="s">
        <v>80</v>
      </c>
      <c r="E178" s="283">
        <v>3</v>
      </c>
      <c r="F178" s="284">
        <v>100</v>
      </c>
      <c r="G178" s="267">
        <f t="shared" si="70"/>
        <v>300</v>
      </c>
      <c r="H178" s="285"/>
      <c r="I178" s="286"/>
      <c r="J178" s="287"/>
      <c r="K178" s="287"/>
      <c r="L178" s="288">
        <v>3</v>
      </c>
      <c r="M178" s="289">
        <f t="shared" si="78"/>
        <v>3</v>
      </c>
      <c r="N178" s="290"/>
      <c r="O178" s="291"/>
      <c r="P178" s="291"/>
      <c r="Q178" s="292"/>
      <c r="R178" s="369">
        <f t="shared" si="85"/>
        <v>0</v>
      </c>
      <c r="S178" s="277">
        <f t="shared" si="80"/>
        <v>0</v>
      </c>
      <c r="T178" s="126">
        <f t="shared" si="81"/>
        <v>0</v>
      </c>
      <c r="U178" s="127">
        <f t="shared" si="82"/>
        <v>0</v>
      </c>
      <c r="V178" s="128">
        <f t="shared" si="83"/>
        <v>3</v>
      </c>
      <c r="W178" s="294">
        <f t="shared" si="84"/>
        <v>3</v>
      </c>
    </row>
    <row r="179" spans="2:23" ht="13.5" customHeight="1" x14ac:dyDescent="0.15">
      <c r="B179" s="107"/>
      <c r="C179" s="176">
        <v>1</v>
      </c>
      <c r="D179" s="282" t="s">
        <v>119</v>
      </c>
      <c r="E179" s="283">
        <v>1</v>
      </c>
      <c r="F179" s="284">
        <v>100</v>
      </c>
      <c r="G179" s="267">
        <f t="shared" si="70"/>
        <v>100</v>
      </c>
      <c r="H179" s="285"/>
      <c r="I179" s="286"/>
      <c r="J179" s="287"/>
      <c r="K179" s="287"/>
      <c r="L179" s="288">
        <v>1</v>
      </c>
      <c r="M179" s="289">
        <f t="shared" si="78"/>
        <v>1</v>
      </c>
      <c r="N179" s="290"/>
      <c r="O179" s="291"/>
      <c r="P179" s="291"/>
      <c r="Q179" s="292"/>
      <c r="R179" s="369">
        <f>SUM(N179:Q179)</f>
        <v>0</v>
      </c>
      <c r="S179" s="277">
        <f t="shared" si="80"/>
        <v>0</v>
      </c>
      <c r="T179" s="126">
        <f t="shared" si="81"/>
        <v>0</v>
      </c>
      <c r="U179" s="127">
        <f t="shared" si="82"/>
        <v>0</v>
      </c>
      <c r="V179" s="128">
        <f t="shared" si="83"/>
        <v>1</v>
      </c>
      <c r="W179" s="294">
        <f t="shared" si="84"/>
        <v>1</v>
      </c>
    </row>
    <row r="180" spans="2:23" ht="13.5" customHeight="1" x14ac:dyDescent="0.15">
      <c r="B180" s="107">
        <v>44018</v>
      </c>
      <c r="C180" s="176">
        <v>1</v>
      </c>
      <c r="D180" s="282" t="s">
        <v>75</v>
      </c>
      <c r="E180" s="283">
        <v>3</v>
      </c>
      <c r="F180" s="284">
        <v>100</v>
      </c>
      <c r="G180" s="267">
        <f t="shared" si="70"/>
        <v>300</v>
      </c>
      <c r="H180" s="285"/>
      <c r="I180" s="286"/>
      <c r="J180" s="287"/>
      <c r="K180" s="287"/>
      <c r="L180" s="288">
        <v>3</v>
      </c>
      <c r="M180" s="289">
        <f t="shared" ref="M180:M195" si="86">SUM(I180:L180)</f>
        <v>3</v>
      </c>
      <c r="N180" s="290"/>
      <c r="O180" s="291"/>
      <c r="P180" s="291"/>
      <c r="Q180" s="292"/>
      <c r="R180" s="369">
        <f>SUM(N180:Q180)</f>
        <v>0</v>
      </c>
      <c r="S180" s="277">
        <f t="shared" ref="S180:S195" si="87">I180+N180</f>
        <v>0</v>
      </c>
      <c r="T180" s="126">
        <f t="shared" ref="T180:T195" si="88">J180+O180</f>
        <v>0</v>
      </c>
      <c r="U180" s="127">
        <f t="shared" ref="U180:U195" si="89">K180+P180</f>
        <v>0</v>
      </c>
      <c r="V180" s="128">
        <f t="shared" ref="V180:V195" si="90">L180+Q180</f>
        <v>3</v>
      </c>
      <c r="W180" s="294">
        <f t="shared" ref="W180:W195" si="91">SUM(S180:V180)</f>
        <v>3</v>
      </c>
    </row>
    <row r="181" spans="2:23" ht="13.5" customHeight="1" x14ac:dyDescent="0.15">
      <c r="B181" s="107"/>
      <c r="C181" s="176">
        <v>1</v>
      </c>
      <c r="D181" s="282" t="s">
        <v>75</v>
      </c>
      <c r="E181" s="283">
        <v>1</v>
      </c>
      <c r="F181" s="284">
        <v>100</v>
      </c>
      <c r="G181" s="267">
        <f t="shared" si="70"/>
        <v>100</v>
      </c>
      <c r="H181" s="285"/>
      <c r="I181" s="286"/>
      <c r="J181" s="287"/>
      <c r="K181" s="287"/>
      <c r="L181" s="288">
        <v>1</v>
      </c>
      <c r="M181" s="289">
        <f t="shared" si="86"/>
        <v>1</v>
      </c>
      <c r="N181" s="290"/>
      <c r="O181" s="291"/>
      <c r="P181" s="291"/>
      <c r="Q181" s="292"/>
      <c r="R181" s="369">
        <f>SUM(N181:Q181)</f>
        <v>0</v>
      </c>
      <c r="S181" s="277">
        <f t="shared" si="87"/>
        <v>0</v>
      </c>
      <c r="T181" s="126">
        <f t="shared" si="88"/>
        <v>0</v>
      </c>
      <c r="U181" s="127">
        <f t="shared" si="89"/>
        <v>0</v>
      </c>
      <c r="V181" s="128">
        <f t="shared" si="90"/>
        <v>1</v>
      </c>
      <c r="W181" s="294">
        <f t="shared" si="91"/>
        <v>1</v>
      </c>
    </row>
    <row r="182" spans="2:23" ht="13.5" customHeight="1" x14ac:dyDescent="0.15">
      <c r="B182" s="107"/>
      <c r="C182" s="176">
        <v>1</v>
      </c>
      <c r="D182" s="282" t="s">
        <v>75</v>
      </c>
      <c r="E182" s="283">
        <v>1</v>
      </c>
      <c r="F182" s="284">
        <v>100</v>
      </c>
      <c r="G182" s="267">
        <f t="shared" si="70"/>
        <v>100</v>
      </c>
      <c r="H182" s="285"/>
      <c r="I182" s="286"/>
      <c r="J182" s="287"/>
      <c r="K182" s="287"/>
      <c r="L182" s="288">
        <v>1</v>
      </c>
      <c r="M182" s="289">
        <f t="shared" si="86"/>
        <v>1</v>
      </c>
      <c r="N182" s="290"/>
      <c r="O182" s="291"/>
      <c r="P182" s="291"/>
      <c r="Q182" s="292"/>
      <c r="R182" s="296">
        <f t="shared" ref="R182:R183" si="92">SUM(N182:Q182)</f>
        <v>0</v>
      </c>
      <c r="S182" s="277">
        <f t="shared" si="87"/>
        <v>0</v>
      </c>
      <c r="T182" s="126">
        <f t="shared" si="88"/>
        <v>0</v>
      </c>
      <c r="U182" s="127">
        <f t="shared" si="89"/>
        <v>0</v>
      </c>
      <c r="V182" s="128">
        <f t="shared" si="90"/>
        <v>1</v>
      </c>
      <c r="W182" s="294">
        <f t="shared" si="91"/>
        <v>1</v>
      </c>
    </row>
    <row r="183" spans="2:23" ht="13.5" customHeight="1" x14ac:dyDescent="0.15">
      <c r="B183" s="107"/>
      <c r="C183" s="176">
        <v>1</v>
      </c>
      <c r="D183" s="282" t="s">
        <v>122</v>
      </c>
      <c r="E183" s="283">
        <v>1</v>
      </c>
      <c r="F183" s="284">
        <v>100</v>
      </c>
      <c r="G183" s="267">
        <f t="shared" si="70"/>
        <v>100</v>
      </c>
      <c r="H183" s="285"/>
      <c r="I183" s="286"/>
      <c r="J183" s="287"/>
      <c r="K183" s="287"/>
      <c r="L183" s="288">
        <v>1</v>
      </c>
      <c r="M183" s="289">
        <f t="shared" si="86"/>
        <v>1</v>
      </c>
      <c r="N183" s="290"/>
      <c r="O183" s="291"/>
      <c r="P183" s="291"/>
      <c r="Q183" s="292"/>
      <c r="R183" s="369">
        <f t="shared" si="92"/>
        <v>0</v>
      </c>
      <c r="S183" s="277">
        <f t="shared" si="87"/>
        <v>0</v>
      </c>
      <c r="T183" s="126">
        <f t="shared" si="88"/>
        <v>0</v>
      </c>
      <c r="U183" s="127">
        <f t="shared" si="89"/>
        <v>0</v>
      </c>
      <c r="V183" s="128">
        <f t="shared" si="90"/>
        <v>1</v>
      </c>
      <c r="W183" s="294">
        <f t="shared" si="91"/>
        <v>1</v>
      </c>
    </row>
    <row r="184" spans="2:23" ht="13.5" customHeight="1" x14ac:dyDescent="0.15">
      <c r="B184" s="107"/>
      <c r="C184" s="176">
        <v>1</v>
      </c>
      <c r="D184" s="282" t="s">
        <v>75</v>
      </c>
      <c r="E184" s="283">
        <v>1</v>
      </c>
      <c r="F184" s="284">
        <v>100</v>
      </c>
      <c r="G184" s="267">
        <f t="shared" si="70"/>
        <v>100</v>
      </c>
      <c r="H184" s="285"/>
      <c r="I184" s="286"/>
      <c r="J184" s="287"/>
      <c r="K184" s="287"/>
      <c r="L184" s="288">
        <v>1</v>
      </c>
      <c r="M184" s="289">
        <f t="shared" si="86"/>
        <v>1</v>
      </c>
      <c r="N184" s="290"/>
      <c r="O184" s="291"/>
      <c r="P184" s="291"/>
      <c r="Q184" s="292"/>
      <c r="R184" s="369">
        <f>SUM(N184:Q184)</f>
        <v>0</v>
      </c>
      <c r="S184" s="277">
        <f t="shared" si="87"/>
        <v>0</v>
      </c>
      <c r="T184" s="126">
        <f t="shared" si="88"/>
        <v>0</v>
      </c>
      <c r="U184" s="127">
        <f t="shared" si="89"/>
        <v>0</v>
      </c>
      <c r="V184" s="128">
        <f t="shared" si="90"/>
        <v>1</v>
      </c>
      <c r="W184" s="294">
        <f t="shared" si="91"/>
        <v>1</v>
      </c>
    </row>
    <row r="185" spans="2:23" ht="13.5" customHeight="1" x14ac:dyDescent="0.15">
      <c r="B185" s="107">
        <v>44019</v>
      </c>
      <c r="C185" s="176">
        <v>1</v>
      </c>
      <c r="D185" s="282" t="s">
        <v>123</v>
      </c>
      <c r="E185" s="283">
        <v>2</v>
      </c>
      <c r="F185" s="284">
        <v>100</v>
      </c>
      <c r="G185" s="267">
        <f t="shared" si="70"/>
        <v>200</v>
      </c>
      <c r="H185" s="285"/>
      <c r="I185" s="286"/>
      <c r="J185" s="287"/>
      <c r="K185" s="287"/>
      <c r="L185" s="288">
        <v>2</v>
      </c>
      <c r="M185" s="289">
        <f t="shared" ref="M185:M193" si="93">SUM(I185:L185)</f>
        <v>2</v>
      </c>
      <c r="N185" s="290"/>
      <c r="O185" s="291"/>
      <c r="P185" s="291"/>
      <c r="Q185" s="292"/>
      <c r="R185" s="369">
        <f>SUM(N185:Q185)</f>
        <v>0</v>
      </c>
      <c r="S185" s="277">
        <f t="shared" ref="S185:S193" si="94">I185+N185</f>
        <v>0</v>
      </c>
      <c r="T185" s="126">
        <f t="shared" ref="T185:T193" si="95">J185+O185</f>
        <v>0</v>
      </c>
      <c r="U185" s="127">
        <f t="shared" ref="U185:U193" si="96">K185+P185</f>
        <v>0</v>
      </c>
      <c r="V185" s="128">
        <f t="shared" ref="V185:V193" si="97">L185+Q185</f>
        <v>2</v>
      </c>
      <c r="W185" s="294">
        <f t="shared" ref="W185:W193" si="98">SUM(S185:V185)</f>
        <v>2</v>
      </c>
    </row>
    <row r="186" spans="2:23" ht="13.5" customHeight="1" x14ac:dyDescent="0.15">
      <c r="B186" s="107"/>
      <c r="C186" s="176">
        <v>1</v>
      </c>
      <c r="D186" s="282" t="s">
        <v>124</v>
      </c>
      <c r="E186" s="283">
        <v>1</v>
      </c>
      <c r="F186" s="284">
        <v>100</v>
      </c>
      <c r="G186" s="267">
        <f t="shared" si="70"/>
        <v>100</v>
      </c>
      <c r="H186" s="285"/>
      <c r="I186" s="286"/>
      <c r="J186" s="287"/>
      <c r="K186" s="287"/>
      <c r="L186" s="288">
        <v>1</v>
      </c>
      <c r="M186" s="289">
        <f t="shared" si="93"/>
        <v>1</v>
      </c>
      <c r="N186" s="290"/>
      <c r="O186" s="291"/>
      <c r="P186" s="291"/>
      <c r="Q186" s="292"/>
      <c r="R186" s="369">
        <f>SUM(N186:Q186)</f>
        <v>0</v>
      </c>
      <c r="S186" s="277">
        <f t="shared" si="94"/>
        <v>0</v>
      </c>
      <c r="T186" s="126">
        <f t="shared" si="95"/>
        <v>0</v>
      </c>
      <c r="U186" s="127">
        <f t="shared" si="96"/>
        <v>0</v>
      </c>
      <c r="V186" s="128">
        <f t="shared" si="97"/>
        <v>1</v>
      </c>
      <c r="W186" s="294">
        <f t="shared" si="98"/>
        <v>1</v>
      </c>
    </row>
    <row r="187" spans="2:23" ht="13.5" customHeight="1" x14ac:dyDescent="0.15">
      <c r="B187" s="107"/>
      <c r="C187" s="176">
        <v>1</v>
      </c>
      <c r="D187" s="282" t="s">
        <v>123</v>
      </c>
      <c r="E187" s="283"/>
      <c r="F187" s="284"/>
      <c r="G187" s="267">
        <f t="shared" si="70"/>
        <v>0</v>
      </c>
      <c r="H187" s="285">
        <v>1</v>
      </c>
      <c r="I187" s="286"/>
      <c r="J187" s="287"/>
      <c r="K187" s="287"/>
      <c r="L187" s="288">
        <v>1</v>
      </c>
      <c r="M187" s="289">
        <f t="shared" si="93"/>
        <v>1</v>
      </c>
      <c r="N187" s="290"/>
      <c r="O187" s="291"/>
      <c r="P187" s="291"/>
      <c r="Q187" s="292"/>
      <c r="R187" s="369">
        <f>SUM(N187:Q187)</f>
        <v>0</v>
      </c>
      <c r="S187" s="277">
        <f t="shared" si="94"/>
        <v>0</v>
      </c>
      <c r="T187" s="126">
        <f t="shared" si="95"/>
        <v>0</v>
      </c>
      <c r="U187" s="127">
        <f t="shared" si="96"/>
        <v>0</v>
      </c>
      <c r="V187" s="128">
        <f t="shared" si="97"/>
        <v>1</v>
      </c>
      <c r="W187" s="294">
        <f t="shared" si="98"/>
        <v>1</v>
      </c>
    </row>
    <row r="188" spans="2:23" ht="13.5" customHeight="1" x14ac:dyDescent="0.15">
      <c r="B188" s="107"/>
      <c r="C188" s="176">
        <v>1</v>
      </c>
      <c r="D188" s="282" t="s">
        <v>123</v>
      </c>
      <c r="E188" s="283"/>
      <c r="F188" s="284"/>
      <c r="G188" s="267">
        <f t="shared" si="70"/>
        <v>0</v>
      </c>
      <c r="H188" s="285">
        <v>1</v>
      </c>
      <c r="I188" s="286"/>
      <c r="J188" s="287"/>
      <c r="K188" s="287"/>
      <c r="L188" s="288">
        <v>1</v>
      </c>
      <c r="M188" s="289">
        <f t="shared" si="93"/>
        <v>1</v>
      </c>
      <c r="N188" s="290"/>
      <c r="O188" s="291"/>
      <c r="P188" s="291"/>
      <c r="Q188" s="292"/>
      <c r="R188" s="369">
        <f>SUM(N188:Q188)</f>
        <v>0</v>
      </c>
      <c r="S188" s="277">
        <f t="shared" si="94"/>
        <v>0</v>
      </c>
      <c r="T188" s="126">
        <f t="shared" si="95"/>
        <v>0</v>
      </c>
      <c r="U188" s="127">
        <f t="shared" si="96"/>
        <v>0</v>
      </c>
      <c r="V188" s="128">
        <f t="shared" si="97"/>
        <v>1</v>
      </c>
      <c r="W188" s="294">
        <f t="shared" si="98"/>
        <v>1</v>
      </c>
    </row>
    <row r="189" spans="2:23" ht="13.5" customHeight="1" x14ac:dyDescent="0.15">
      <c r="B189" s="107">
        <v>44020</v>
      </c>
      <c r="C189" s="176">
        <v>1</v>
      </c>
      <c r="D189" s="282" t="s">
        <v>125</v>
      </c>
      <c r="E189" s="283"/>
      <c r="F189" s="284"/>
      <c r="G189" s="267">
        <f t="shared" si="70"/>
        <v>0</v>
      </c>
      <c r="H189" s="285"/>
      <c r="I189" s="286"/>
      <c r="J189" s="287"/>
      <c r="K189" s="287"/>
      <c r="L189" s="288"/>
      <c r="M189" s="289">
        <f t="shared" si="93"/>
        <v>0</v>
      </c>
      <c r="N189" s="290"/>
      <c r="O189" s="291">
        <v>1</v>
      </c>
      <c r="P189" s="291"/>
      <c r="Q189" s="292"/>
      <c r="R189" s="296">
        <f t="shared" ref="R189:R190" si="99">SUM(N189:Q189)</f>
        <v>1</v>
      </c>
      <c r="S189" s="277">
        <f t="shared" si="94"/>
        <v>0</v>
      </c>
      <c r="T189" s="126">
        <f t="shared" si="95"/>
        <v>1</v>
      </c>
      <c r="U189" s="127">
        <f t="shared" si="96"/>
        <v>0</v>
      </c>
      <c r="V189" s="128">
        <f t="shared" si="97"/>
        <v>0</v>
      </c>
      <c r="W189" s="294">
        <f t="shared" si="98"/>
        <v>1</v>
      </c>
    </row>
    <row r="190" spans="2:23" ht="13.5" customHeight="1" x14ac:dyDescent="0.15">
      <c r="B190" s="107"/>
      <c r="C190" s="176">
        <v>1</v>
      </c>
      <c r="D190" s="282" t="s">
        <v>123</v>
      </c>
      <c r="E190" s="283"/>
      <c r="F190" s="284"/>
      <c r="G190" s="267">
        <f t="shared" si="70"/>
        <v>0</v>
      </c>
      <c r="H190" s="285"/>
      <c r="I190" s="286"/>
      <c r="J190" s="287"/>
      <c r="K190" s="287"/>
      <c r="L190" s="288"/>
      <c r="M190" s="289">
        <f t="shared" si="93"/>
        <v>0</v>
      </c>
      <c r="N190" s="290"/>
      <c r="O190" s="291">
        <v>1</v>
      </c>
      <c r="P190" s="291"/>
      <c r="Q190" s="292"/>
      <c r="R190" s="369">
        <f t="shared" si="99"/>
        <v>1</v>
      </c>
      <c r="S190" s="277">
        <f t="shared" si="94"/>
        <v>0</v>
      </c>
      <c r="T190" s="126">
        <f t="shared" si="95"/>
        <v>1</v>
      </c>
      <c r="U190" s="127">
        <f t="shared" si="96"/>
        <v>0</v>
      </c>
      <c r="V190" s="128">
        <f t="shared" si="97"/>
        <v>0</v>
      </c>
      <c r="W190" s="294">
        <f t="shared" si="98"/>
        <v>1</v>
      </c>
    </row>
    <row r="191" spans="2:23" ht="13.5" customHeight="1" x14ac:dyDescent="0.15">
      <c r="B191" s="107"/>
      <c r="C191" s="176">
        <v>1</v>
      </c>
      <c r="D191" s="282" t="s">
        <v>123</v>
      </c>
      <c r="E191" s="283"/>
      <c r="F191" s="284"/>
      <c r="G191" s="267">
        <f t="shared" si="70"/>
        <v>0</v>
      </c>
      <c r="H191" s="285"/>
      <c r="I191" s="286"/>
      <c r="J191" s="287"/>
      <c r="K191" s="287"/>
      <c r="L191" s="288"/>
      <c r="M191" s="289">
        <f t="shared" si="93"/>
        <v>0</v>
      </c>
      <c r="N191" s="290"/>
      <c r="O191" s="291">
        <v>1</v>
      </c>
      <c r="P191" s="291"/>
      <c r="Q191" s="292"/>
      <c r="R191" s="369">
        <f t="shared" ref="R191:R199" si="100">SUM(N191:Q191)</f>
        <v>1</v>
      </c>
      <c r="S191" s="277">
        <f t="shared" si="94"/>
        <v>0</v>
      </c>
      <c r="T191" s="126">
        <f t="shared" si="95"/>
        <v>1</v>
      </c>
      <c r="U191" s="127">
        <f t="shared" si="96"/>
        <v>0</v>
      </c>
      <c r="V191" s="128">
        <f t="shared" si="97"/>
        <v>0</v>
      </c>
      <c r="W191" s="294">
        <f t="shared" si="98"/>
        <v>1</v>
      </c>
    </row>
    <row r="192" spans="2:23" ht="13.5" customHeight="1" x14ac:dyDescent="0.15">
      <c r="B192" s="107"/>
      <c r="C192" s="176">
        <v>1</v>
      </c>
      <c r="D192" s="282" t="s">
        <v>123</v>
      </c>
      <c r="E192" s="283"/>
      <c r="F192" s="284"/>
      <c r="G192" s="267">
        <f t="shared" si="70"/>
        <v>0</v>
      </c>
      <c r="H192" s="285"/>
      <c r="I192" s="286"/>
      <c r="J192" s="287"/>
      <c r="K192" s="287"/>
      <c r="L192" s="288"/>
      <c r="M192" s="289">
        <f t="shared" si="93"/>
        <v>0</v>
      </c>
      <c r="N192" s="290"/>
      <c r="O192" s="291">
        <v>1</v>
      </c>
      <c r="P192" s="291"/>
      <c r="Q192" s="292"/>
      <c r="R192" s="369">
        <f t="shared" si="100"/>
        <v>1</v>
      </c>
      <c r="S192" s="277">
        <f t="shared" si="94"/>
        <v>0</v>
      </c>
      <c r="T192" s="126">
        <f t="shared" si="95"/>
        <v>1</v>
      </c>
      <c r="U192" s="127">
        <f t="shared" si="96"/>
        <v>0</v>
      </c>
      <c r="V192" s="128">
        <f t="shared" si="97"/>
        <v>0</v>
      </c>
      <c r="W192" s="294">
        <f t="shared" si="98"/>
        <v>1</v>
      </c>
    </row>
    <row r="193" spans="2:23" ht="13.5" customHeight="1" x14ac:dyDescent="0.15">
      <c r="B193" s="107"/>
      <c r="C193" s="176">
        <v>1</v>
      </c>
      <c r="D193" s="282" t="s">
        <v>123</v>
      </c>
      <c r="E193" s="283">
        <v>1</v>
      </c>
      <c r="F193" s="284">
        <v>100</v>
      </c>
      <c r="G193" s="267">
        <f t="shared" si="70"/>
        <v>100</v>
      </c>
      <c r="H193" s="285"/>
      <c r="I193" s="286"/>
      <c r="J193" s="287"/>
      <c r="K193" s="287"/>
      <c r="L193" s="288">
        <v>1</v>
      </c>
      <c r="M193" s="289">
        <f t="shared" si="93"/>
        <v>1</v>
      </c>
      <c r="N193" s="290"/>
      <c r="O193" s="291"/>
      <c r="P193" s="291"/>
      <c r="Q193" s="292"/>
      <c r="R193" s="369">
        <f t="shared" si="100"/>
        <v>0</v>
      </c>
      <c r="S193" s="277">
        <f t="shared" si="94"/>
        <v>0</v>
      </c>
      <c r="T193" s="126">
        <f t="shared" si="95"/>
        <v>0</v>
      </c>
      <c r="U193" s="127">
        <f t="shared" si="96"/>
        <v>0</v>
      </c>
      <c r="V193" s="128">
        <f t="shared" si="97"/>
        <v>1</v>
      </c>
      <c r="W193" s="294">
        <f t="shared" si="98"/>
        <v>1</v>
      </c>
    </row>
    <row r="194" spans="2:23" ht="13.5" customHeight="1" x14ac:dyDescent="0.15">
      <c r="B194" s="107"/>
      <c r="C194" s="176">
        <v>1</v>
      </c>
      <c r="D194" s="282" t="s">
        <v>123</v>
      </c>
      <c r="E194" s="283"/>
      <c r="F194" s="284"/>
      <c r="G194" s="267">
        <f t="shared" si="70"/>
        <v>0</v>
      </c>
      <c r="H194" s="285">
        <v>1</v>
      </c>
      <c r="I194" s="286"/>
      <c r="J194" s="287"/>
      <c r="K194" s="287"/>
      <c r="L194" s="288">
        <v>1</v>
      </c>
      <c r="M194" s="289">
        <f t="shared" si="86"/>
        <v>1</v>
      </c>
      <c r="N194" s="290"/>
      <c r="O194" s="291"/>
      <c r="P194" s="291"/>
      <c r="Q194" s="292"/>
      <c r="R194" s="369">
        <f t="shared" si="100"/>
        <v>0</v>
      </c>
      <c r="S194" s="277">
        <f t="shared" si="87"/>
        <v>0</v>
      </c>
      <c r="T194" s="126">
        <f t="shared" si="88"/>
        <v>0</v>
      </c>
      <c r="U194" s="127">
        <f t="shared" si="89"/>
        <v>0</v>
      </c>
      <c r="V194" s="128">
        <f t="shared" si="90"/>
        <v>1</v>
      </c>
      <c r="W194" s="294">
        <f t="shared" si="91"/>
        <v>1</v>
      </c>
    </row>
    <row r="195" spans="2:23" ht="13.5" customHeight="1" x14ac:dyDescent="0.15">
      <c r="B195" s="107"/>
      <c r="C195" s="176">
        <v>1</v>
      </c>
      <c r="D195" s="282" t="s">
        <v>123</v>
      </c>
      <c r="E195" s="283">
        <v>1</v>
      </c>
      <c r="F195" s="284">
        <v>100</v>
      </c>
      <c r="G195" s="267">
        <f t="shared" si="70"/>
        <v>100</v>
      </c>
      <c r="H195" s="285"/>
      <c r="I195" s="286"/>
      <c r="J195" s="287"/>
      <c r="K195" s="287"/>
      <c r="L195" s="288">
        <v>1</v>
      </c>
      <c r="M195" s="289">
        <f t="shared" si="86"/>
        <v>1</v>
      </c>
      <c r="N195" s="290"/>
      <c r="O195" s="291"/>
      <c r="P195" s="291"/>
      <c r="Q195" s="292"/>
      <c r="R195" s="369">
        <f t="shared" si="100"/>
        <v>0</v>
      </c>
      <c r="S195" s="277">
        <f t="shared" si="87"/>
        <v>0</v>
      </c>
      <c r="T195" s="126">
        <f t="shared" si="88"/>
        <v>0</v>
      </c>
      <c r="U195" s="127">
        <f t="shared" si="89"/>
        <v>0</v>
      </c>
      <c r="V195" s="128">
        <f t="shared" si="90"/>
        <v>1</v>
      </c>
      <c r="W195" s="294">
        <f t="shared" si="91"/>
        <v>1</v>
      </c>
    </row>
    <row r="196" spans="2:23" ht="13.5" customHeight="1" x14ac:dyDescent="0.15">
      <c r="B196" s="107"/>
      <c r="C196" s="176">
        <v>1</v>
      </c>
      <c r="D196" s="282" t="s">
        <v>123</v>
      </c>
      <c r="E196" s="283">
        <v>1</v>
      </c>
      <c r="F196" s="284">
        <v>100</v>
      </c>
      <c r="G196" s="267">
        <f t="shared" si="70"/>
        <v>100</v>
      </c>
      <c r="H196" s="285"/>
      <c r="I196" s="286"/>
      <c r="J196" s="287"/>
      <c r="K196" s="287"/>
      <c r="L196" s="288">
        <v>1</v>
      </c>
      <c r="M196" s="289">
        <f t="shared" si="78"/>
        <v>1</v>
      </c>
      <c r="N196" s="290"/>
      <c r="O196" s="291"/>
      <c r="P196" s="291"/>
      <c r="Q196" s="292"/>
      <c r="R196" s="369">
        <f t="shared" si="100"/>
        <v>0</v>
      </c>
      <c r="S196" s="277">
        <f t="shared" si="80"/>
        <v>0</v>
      </c>
      <c r="T196" s="126">
        <f t="shared" si="81"/>
        <v>0</v>
      </c>
      <c r="U196" s="127">
        <f t="shared" si="82"/>
        <v>0</v>
      </c>
      <c r="V196" s="128">
        <f t="shared" si="83"/>
        <v>1</v>
      </c>
      <c r="W196" s="294">
        <f t="shared" si="84"/>
        <v>1</v>
      </c>
    </row>
    <row r="197" spans="2:23" ht="13.5" customHeight="1" x14ac:dyDescent="0.15">
      <c r="B197" s="107"/>
      <c r="C197" s="176">
        <v>1</v>
      </c>
      <c r="D197" s="282" t="s">
        <v>124</v>
      </c>
      <c r="E197" s="283">
        <v>1</v>
      </c>
      <c r="F197" s="284">
        <v>100</v>
      </c>
      <c r="G197" s="267">
        <f t="shared" si="70"/>
        <v>100</v>
      </c>
      <c r="H197" s="285"/>
      <c r="I197" s="286"/>
      <c r="J197" s="287"/>
      <c r="K197" s="287"/>
      <c r="L197" s="288">
        <v>1</v>
      </c>
      <c r="M197" s="289">
        <f t="shared" si="78"/>
        <v>1</v>
      </c>
      <c r="N197" s="290"/>
      <c r="O197" s="291"/>
      <c r="P197" s="291"/>
      <c r="Q197" s="292"/>
      <c r="R197" s="369">
        <f t="shared" si="100"/>
        <v>0</v>
      </c>
      <c r="S197" s="277">
        <f t="shared" si="80"/>
        <v>0</v>
      </c>
      <c r="T197" s="126">
        <f t="shared" si="81"/>
        <v>0</v>
      </c>
      <c r="U197" s="127">
        <f t="shared" si="82"/>
        <v>0</v>
      </c>
      <c r="V197" s="128">
        <f t="shared" si="83"/>
        <v>1</v>
      </c>
      <c r="W197" s="294">
        <f t="shared" si="84"/>
        <v>1</v>
      </c>
    </row>
    <row r="198" spans="2:23" ht="13.5" customHeight="1" x14ac:dyDescent="0.15">
      <c r="B198" s="107">
        <v>44021</v>
      </c>
      <c r="C198" s="176">
        <v>1</v>
      </c>
      <c r="D198" s="282" t="s">
        <v>79</v>
      </c>
      <c r="E198" s="283"/>
      <c r="F198" s="284"/>
      <c r="G198" s="267">
        <f t="shared" si="70"/>
        <v>0</v>
      </c>
      <c r="H198" s="285">
        <v>1</v>
      </c>
      <c r="I198" s="286"/>
      <c r="J198" s="287"/>
      <c r="K198" s="287"/>
      <c r="L198" s="288">
        <v>1</v>
      </c>
      <c r="M198" s="289">
        <f t="shared" ref="M198:M202" si="101">SUM(I198:L198)</f>
        <v>1</v>
      </c>
      <c r="N198" s="290"/>
      <c r="O198" s="291"/>
      <c r="P198" s="291"/>
      <c r="Q198" s="292"/>
      <c r="R198" s="296">
        <f t="shared" si="100"/>
        <v>0</v>
      </c>
      <c r="S198" s="277">
        <f t="shared" ref="S198:S203" si="102">I198+N198</f>
        <v>0</v>
      </c>
      <c r="T198" s="126">
        <f t="shared" ref="T198:T203" si="103">J198+O198</f>
        <v>0</v>
      </c>
      <c r="U198" s="127">
        <f t="shared" ref="U198:U203" si="104">K198+P198</f>
        <v>0</v>
      </c>
      <c r="V198" s="128">
        <f t="shared" ref="V198:V203" si="105">L198+Q198</f>
        <v>1</v>
      </c>
      <c r="W198" s="294">
        <f t="shared" ref="W198:W203" si="106">SUM(S198:V198)</f>
        <v>1</v>
      </c>
    </row>
    <row r="199" spans="2:23" ht="13.5" customHeight="1" x14ac:dyDescent="0.15">
      <c r="B199" s="107"/>
      <c r="C199" s="176">
        <v>1</v>
      </c>
      <c r="D199" s="282" t="s">
        <v>126</v>
      </c>
      <c r="E199" s="283">
        <v>2</v>
      </c>
      <c r="F199" s="284">
        <v>100</v>
      </c>
      <c r="G199" s="267">
        <f t="shared" si="70"/>
        <v>200</v>
      </c>
      <c r="H199" s="285">
        <v>1</v>
      </c>
      <c r="I199" s="286"/>
      <c r="J199" s="287"/>
      <c r="K199" s="287"/>
      <c r="L199" s="288">
        <v>3</v>
      </c>
      <c r="M199" s="289">
        <f t="shared" si="101"/>
        <v>3</v>
      </c>
      <c r="N199" s="290"/>
      <c r="O199" s="291"/>
      <c r="P199" s="291"/>
      <c r="Q199" s="292"/>
      <c r="R199" s="369">
        <f t="shared" si="100"/>
        <v>0</v>
      </c>
      <c r="S199" s="277">
        <f t="shared" si="102"/>
        <v>0</v>
      </c>
      <c r="T199" s="126">
        <f t="shared" si="103"/>
        <v>0</v>
      </c>
      <c r="U199" s="127">
        <f t="shared" si="104"/>
        <v>0</v>
      </c>
      <c r="V199" s="128">
        <f t="shared" si="105"/>
        <v>3</v>
      </c>
      <c r="W199" s="294">
        <f t="shared" si="106"/>
        <v>3</v>
      </c>
    </row>
    <row r="200" spans="2:23" ht="13.5" customHeight="1" x14ac:dyDescent="0.15">
      <c r="B200" s="107"/>
      <c r="C200" s="176">
        <v>1</v>
      </c>
      <c r="D200" s="282" t="s">
        <v>79</v>
      </c>
      <c r="E200" s="283">
        <v>1</v>
      </c>
      <c r="F200" s="284">
        <v>100</v>
      </c>
      <c r="G200" s="267">
        <f t="shared" si="70"/>
        <v>100</v>
      </c>
      <c r="H200" s="285"/>
      <c r="I200" s="286"/>
      <c r="J200" s="287"/>
      <c r="K200" s="287"/>
      <c r="L200" s="288">
        <v>1</v>
      </c>
      <c r="M200" s="289">
        <f t="shared" si="101"/>
        <v>1</v>
      </c>
      <c r="N200" s="290"/>
      <c r="O200" s="291"/>
      <c r="P200" s="291"/>
      <c r="Q200" s="292"/>
      <c r="R200" s="369">
        <f>SUM(N200:Q200)</f>
        <v>0</v>
      </c>
      <c r="S200" s="277">
        <f t="shared" si="102"/>
        <v>0</v>
      </c>
      <c r="T200" s="126">
        <f t="shared" si="103"/>
        <v>0</v>
      </c>
      <c r="U200" s="127">
        <f t="shared" si="104"/>
        <v>0</v>
      </c>
      <c r="V200" s="128">
        <f t="shared" si="105"/>
        <v>1</v>
      </c>
      <c r="W200" s="294">
        <f t="shared" si="106"/>
        <v>1</v>
      </c>
    </row>
    <row r="201" spans="2:23" ht="13.5" customHeight="1" x14ac:dyDescent="0.15">
      <c r="B201" s="107"/>
      <c r="C201" s="176">
        <v>1</v>
      </c>
      <c r="D201" s="282" t="s">
        <v>79</v>
      </c>
      <c r="E201" s="283"/>
      <c r="F201" s="284"/>
      <c r="G201" s="267">
        <f t="shared" si="70"/>
        <v>0</v>
      </c>
      <c r="H201" s="285">
        <v>1</v>
      </c>
      <c r="I201" s="286"/>
      <c r="J201" s="287"/>
      <c r="K201" s="287"/>
      <c r="L201" s="288">
        <v>1</v>
      </c>
      <c r="M201" s="289">
        <f t="shared" si="101"/>
        <v>1</v>
      </c>
      <c r="N201" s="290"/>
      <c r="O201" s="291"/>
      <c r="P201" s="291"/>
      <c r="Q201" s="292"/>
      <c r="R201" s="369">
        <f>SUM(N201:Q201)</f>
        <v>0</v>
      </c>
      <c r="S201" s="277">
        <f t="shared" si="102"/>
        <v>0</v>
      </c>
      <c r="T201" s="126">
        <f t="shared" si="103"/>
        <v>0</v>
      </c>
      <c r="U201" s="127">
        <f t="shared" si="104"/>
        <v>0</v>
      </c>
      <c r="V201" s="128">
        <f t="shared" si="105"/>
        <v>1</v>
      </c>
      <c r="W201" s="294">
        <f t="shared" si="106"/>
        <v>1</v>
      </c>
    </row>
    <row r="202" spans="2:23" ht="13.5" customHeight="1" x14ac:dyDescent="0.15">
      <c r="B202" s="107"/>
      <c r="C202" s="176">
        <v>1</v>
      </c>
      <c r="D202" s="282" t="s">
        <v>79</v>
      </c>
      <c r="E202" s="283">
        <v>1</v>
      </c>
      <c r="F202" s="284">
        <v>100</v>
      </c>
      <c r="G202" s="267">
        <f t="shared" si="70"/>
        <v>100</v>
      </c>
      <c r="H202" s="285"/>
      <c r="I202" s="286"/>
      <c r="J202" s="287"/>
      <c r="K202" s="287"/>
      <c r="L202" s="288">
        <v>1</v>
      </c>
      <c r="M202" s="289">
        <f t="shared" si="101"/>
        <v>1</v>
      </c>
      <c r="N202" s="290"/>
      <c r="O202" s="291"/>
      <c r="P202" s="291"/>
      <c r="Q202" s="292"/>
      <c r="R202" s="369">
        <f>SUM(N202:Q202)</f>
        <v>0</v>
      </c>
      <c r="S202" s="277">
        <f t="shared" si="102"/>
        <v>0</v>
      </c>
      <c r="T202" s="126">
        <f t="shared" si="103"/>
        <v>0</v>
      </c>
      <c r="U202" s="127">
        <f t="shared" si="104"/>
        <v>0</v>
      </c>
      <c r="V202" s="128">
        <f t="shared" si="105"/>
        <v>1</v>
      </c>
      <c r="W202" s="294">
        <f t="shared" si="106"/>
        <v>1</v>
      </c>
    </row>
    <row r="203" spans="2:23" ht="13.5" customHeight="1" x14ac:dyDescent="0.15">
      <c r="B203" s="107"/>
      <c r="C203" s="176">
        <v>1</v>
      </c>
      <c r="D203" s="282" t="s">
        <v>79</v>
      </c>
      <c r="E203" s="283"/>
      <c r="F203" s="284"/>
      <c r="G203" s="267">
        <f t="shared" si="70"/>
        <v>0</v>
      </c>
      <c r="H203" s="285">
        <v>1</v>
      </c>
      <c r="I203" s="286"/>
      <c r="J203" s="287"/>
      <c r="K203" s="287"/>
      <c r="L203" s="288">
        <v>1</v>
      </c>
      <c r="M203" s="289">
        <f t="shared" ref="M203" si="107">SUM(I203:L203)</f>
        <v>1</v>
      </c>
      <c r="N203" s="290"/>
      <c r="O203" s="291"/>
      <c r="P203" s="291"/>
      <c r="Q203" s="292"/>
      <c r="R203" s="369">
        <f>SUM(N203:Q203)</f>
        <v>0</v>
      </c>
      <c r="S203" s="277">
        <f t="shared" si="102"/>
        <v>0</v>
      </c>
      <c r="T203" s="126">
        <f t="shared" si="103"/>
        <v>0</v>
      </c>
      <c r="U203" s="127">
        <f t="shared" si="104"/>
        <v>0</v>
      </c>
      <c r="V203" s="128">
        <f t="shared" si="105"/>
        <v>1</v>
      </c>
      <c r="W203" s="294">
        <f t="shared" si="106"/>
        <v>1</v>
      </c>
    </row>
    <row r="204" spans="2:23" ht="13.5" customHeight="1" x14ac:dyDescent="0.15">
      <c r="B204" s="107"/>
      <c r="C204" s="176">
        <v>1</v>
      </c>
      <c r="D204" s="282" t="s">
        <v>127</v>
      </c>
      <c r="E204" s="283">
        <v>1</v>
      </c>
      <c r="F204" s="284">
        <v>100</v>
      </c>
      <c r="G204" s="267">
        <f t="shared" si="70"/>
        <v>100</v>
      </c>
      <c r="H204" s="285"/>
      <c r="I204" s="286"/>
      <c r="J204" s="287"/>
      <c r="K204" s="287"/>
      <c r="L204" s="288">
        <v>1</v>
      </c>
      <c r="M204" s="289">
        <f t="shared" si="78"/>
        <v>1</v>
      </c>
      <c r="N204" s="290"/>
      <c r="O204" s="291"/>
      <c r="P204" s="291"/>
      <c r="Q204" s="292"/>
      <c r="R204" s="369">
        <f t="shared" ref="R204" si="108">SUM(N204:Q204)</f>
        <v>0</v>
      </c>
      <c r="S204" s="277">
        <f t="shared" si="80"/>
        <v>0</v>
      </c>
      <c r="T204" s="126">
        <f t="shared" si="81"/>
        <v>0</v>
      </c>
      <c r="U204" s="127">
        <f t="shared" si="82"/>
        <v>0</v>
      </c>
      <c r="V204" s="128">
        <f t="shared" si="83"/>
        <v>1</v>
      </c>
      <c r="W204" s="294">
        <f t="shared" si="84"/>
        <v>1</v>
      </c>
    </row>
    <row r="205" spans="2:23" x14ac:dyDescent="0.15">
      <c r="B205" s="107">
        <v>44023</v>
      </c>
      <c r="C205" s="176">
        <v>1</v>
      </c>
      <c r="D205" s="282" t="s">
        <v>75</v>
      </c>
      <c r="E205" s="283">
        <v>4</v>
      </c>
      <c r="F205" s="284">
        <v>100</v>
      </c>
      <c r="G205" s="267">
        <f t="shared" si="70"/>
        <v>400</v>
      </c>
      <c r="H205" s="285"/>
      <c r="I205" s="286"/>
      <c r="J205" s="287"/>
      <c r="K205" s="287"/>
      <c r="L205" s="288">
        <v>4</v>
      </c>
      <c r="M205" s="289">
        <f t="shared" si="78"/>
        <v>4</v>
      </c>
      <c r="N205" s="290"/>
      <c r="O205" s="291"/>
      <c r="P205" s="291"/>
      <c r="Q205" s="292"/>
      <c r="R205" s="369">
        <f t="shared" ref="R205:R267" si="109">SUM(N205:Q205)</f>
        <v>0</v>
      </c>
      <c r="S205" s="277">
        <f t="shared" si="80"/>
        <v>0</v>
      </c>
      <c r="T205" s="126">
        <f t="shared" si="81"/>
        <v>0</v>
      </c>
      <c r="U205" s="127">
        <f t="shared" si="82"/>
        <v>0</v>
      </c>
      <c r="V205" s="128">
        <f t="shared" si="83"/>
        <v>4</v>
      </c>
      <c r="W205" s="294">
        <f t="shared" si="84"/>
        <v>4</v>
      </c>
    </row>
    <row r="206" spans="2:23" x14ac:dyDescent="0.15">
      <c r="B206" s="107">
        <v>44025</v>
      </c>
      <c r="C206" s="176">
        <v>1</v>
      </c>
      <c r="D206" s="282" t="s">
        <v>75</v>
      </c>
      <c r="E206" s="283">
        <v>2</v>
      </c>
      <c r="F206" s="284">
        <v>100</v>
      </c>
      <c r="G206" s="267">
        <f t="shared" si="70"/>
        <v>200</v>
      </c>
      <c r="H206" s="285"/>
      <c r="I206" s="286"/>
      <c r="J206" s="287"/>
      <c r="K206" s="287"/>
      <c r="L206" s="288">
        <v>2</v>
      </c>
      <c r="M206" s="289">
        <f t="shared" ref="M206" si="110">SUM(I206:L206)</f>
        <v>2</v>
      </c>
      <c r="N206" s="290"/>
      <c r="O206" s="291"/>
      <c r="P206" s="291"/>
      <c r="Q206" s="292"/>
      <c r="R206" s="369">
        <f t="shared" si="109"/>
        <v>0</v>
      </c>
      <c r="S206" s="277">
        <f t="shared" ref="S206:S214" si="111">I206+N206</f>
        <v>0</v>
      </c>
      <c r="T206" s="126">
        <f t="shared" ref="T206:T214" si="112">J206+O206</f>
        <v>0</v>
      </c>
      <c r="U206" s="127">
        <f t="shared" ref="U206:U214" si="113">K206+P206</f>
        <v>0</v>
      </c>
      <c r="V206" s="128">
        <f t="shared" ref="V206:V214" si="114">L206+Q206</f>
        <v>2</v>
      </c>
      <c r="W206" s="294">
        <f t="shared" ref="W206:W214" si="115">SUM(S206:V206)</f>
        <v>2</v>
      </c>
    </row>
    <row r="207" spans="2:23" x14ac:dyDescent="0.15">
      <c r="B207" s="107"/>
      <c r="C207" s="176">
        <v>1</v>
      </c>
      <c r="D207" s="282" t="s">
        <v>75</v>
      </c>
      <c r="E207" s="283">
        <v>1</v>
      </c>
      <c r="F207" s="284">
        <v>100</v>
      </c>
      <c r="G207" s="267">
        <f t="shared" si="70"/>
        <v>100</v>
      </c>
      <c r="H207" s="285"/>
      <c r="I207" s="286"/>
      <c r="J207" s="287"/>
      <c r="K207" s="287"/>
      <c r="L207" s="288">
        <v>1</v>
      </c>
      <c r="M207" s="289">
        <f t="shared" ref="M207" si="116">SUM(I207:L207)</f>
        <v>1</v>
      </c>
      <c r="N207" s="290"/>
      <c r="O207" s="291"/>
      <c r="P207" s="291"/>
      <c r="Q207" s="292"/>
      <c r="R207" s="369">
        <f t="shared" si="109"/>
        <v>0</v>
      </c>
      <c r="S207" s="277">
        <f t="shared" si="111"/>
        <v>0</v>
      </c>
      <c r="T207" s="126">
        <f t="shared" si="112"/>
        <v>0</v>
      </c>
      <c r="U207" s="127">
        <f t="shared" si="113"/>
        <v>0</v>
      </c>
      <c r="V207" s="128">
        <f t="shared" si="114"/>
        <v>1</v>
      </c>
      <c r="W207" s="294">
        <f t="shared" si="115"/>
        <v>1</v>
      </c>
    </row>
    <row r="208" spans="2:23" x14ac:dyDescent="0.15">
      <c r="B208" s="107"/>
      <c r="C208" s="176">
        <v>1</v>
      </c>
      <c r="D208" s="282" t="s">
        <v>75</v>
      </c>
      <c r="E208" s="283">
        <v>1</v>
      </c>
      <c r="F208" s="284">
        <v>100</v>
      </c>
      <c r="G208" s="267">
        <f t="shared" si="70"/>
        <v>100</v>
      </c>
      <c r="H208" s="285"/>
      <c r="I208" s="286"/>
      <c r="J208" s="287"/>
      <c r="K208" s="287"/>
      <c r="L208" s="288">
        <v>1</v>
      </c>
      <c r="M208" s="289">
        <f t="shared" ref="M208:M211" si="117">SUM(I208:L208)</f>
        <v>1</v>
      </c>
      <c r="N208" s="290"/>
      <c r="O208" s="291"/>
      <c r="P208" s="291"/>
      <c r="Q208" s="292"/>
      <c r="R208" s="369">
        <f t="shared" si="109"/>
        <v>0</v>
      </c>
      <c r="S208" s="277">
        <f t="shared" si="111"/>
        <v>0</v>
      </c>
      <c r="T208" s="126">
        <f t="shared" si="112"/>
        <v>0</v>
      </c>
      <c r="U208" s="127">
        <f t="shared" si="113"/>
        <v>0</v>
      </c>
      <c r="V208" s="128">
        <f t="shared" si="114"/>
        <v>1</v>
      </c>
      <c r="W208" s="294">
        <f t="shared" si="115"/>
        <v>1</v>
      </c>
    </row>
    <row r="209" spans="2:23" x14ac:dyDescent="0.15">
      <c r="B209" s="107"/>
      <c r="C209" s="176">
        <v>1</v>
      </c>
      <c r="D209" s="282" t="s">
        <v>75</v>
      </c>
      <c r="E209" s="283">
        <v>1</v>
      </c>
      <c r="F209" s="284">
        <v>100</v>
      </c>
      <c r="G209" s="267">
        <f t="shared" si="70"/>
        <v>100</v>
      </c>
      <c r="H209" s="285"/>
      <c r="I209" s="286"/>
      <c r="J209" s="287"/>
      <c r="K209" s="287"/>
      <c r="L209" s="288">
        <v>1</v>
      </c>
      <c r="M209" s="289">
        <f t="shared" si="117"/>
        <v>1</v>
      </c>
      <c r="N209" s="290"/>
      <c r="O209" s="291"/>
      <c r="P209" s="291"/>
      <c r="Q209" s="292"/>
      <c r="R209" s="369">
        <f t="shared" si="109"/>
        <v>0</v>
      </c>
      <c r="S209" s="277">
        <f t="shared" si="111"/>
        <v>0</v>
      </c>
      <c r="T209" s="126">
        <f t="shared" si="112"/>
        <v>0</v>
      </c>
      <c r="U209" s="127">
        <f t="shared" si="113"/>
        <v>0</v>
      </c>
      <c r="V209" s="128">
        <f t="shared" si="114"/>
        <v>1</v>
      </c>
      <c r="W209" s="294">
        <f t="shared" si="115"/>
        <v>1</v>
      </c>
    </row>
    <row r="210" spans="2:23" x14ac:dyDescent="0.15">
      <c r="B210" s="107"/>
      <c r="C210" s="176">
        <v>1</v>
      </c>
      <c r="D210" s="282" t="s">
        <v>75</v>
      </c>
      <c r="E210" s="283">
        <v>1</v>
      </c>
      <c r="F210" s="284">
        <v>100</v>
      </c>
      <c r="G210" s="267">
        <f t="shared" si="70"/>
        <v>100</v>
      </c>
      <c r="H210" s="285"/>
      <c r="I210" s="286"/>
      <c r="J210" s="287"/>
      <c r="K210" s="287"/>
      <c r="L210" s="288">
        <v>1</v>
      </c>
      <c r="M210" s="289">
        <f t="shared" si="117"/>
        <v>1</v>
      </c>
      <c r="N210" s="290"/>
      <c r="O210" s="291"/>
      <c r="P210" s="291"/>
      <c r="Q210" s="292"/>
      <c r="R210" s="369">
        <f t="shared" si="109"/>
        <v>0</v>
      </c>
      <c r="S210" s="277">
        <f t="shared" si="111"/>
        <v>0</v>
      </c>
      <c r="T210" s="126">
        <f t="shared" si="112"/>
        <v>0</v>
      </c>
      <c r="U210" s="127">
        <f t="shared" si="113"/>
        <v>0</v>
      </c>
      <c r="V210" s="128">
        <f t="shared" si="114"/>
        <v>1</v>
      </c>
      <c r="W210" s="294">
        <f t="shared" si="115"/>
        <v>1</v>
      </c>
    </row>
    <row r="211" spans="2:23" x14ac:dyDescent="0.15">
      <c r="B211" s="107"/>
      <c r="C211" s="176">
        <v>1</v>
      </c>
      <c r="D211" s="282" t="s">
        <v>75</v>
      </c>
      <c r="E211" s="283">
        <v>1</v>
      </c>
      <c r="F211" s="284">
        <v>100</v>
      </c>
      <c r="G211" s="267">
        <f t="shared" si="70"/>
        <v>100</v>
      </c>
      <c r="H211" s="285"/>
      <c r="I211" s="286"/>
      <c r="J211" s="287"/>
      <c r="K211" s="287"/>
      <c r="L211" s="288">
        <v>1</v>
      </c>
      <c r="M211" s="289">
        <f t="shared" si="117"/>
        <v>1</v>
      </c>
      <c r="N211" s="290"/>
      <c r="O211" s="291"/>
      <c r="P211" s="291"/>
      <c r="Q211" s="292"/>
      <c r="R211" s="369">
        <f t="shared" si="109"/>
        <v>0</v>
      </c>
      <c r="S211" s="277">
        <f t="shared" si="111"/>
        <v>0</v>
      </c>
      <c r="T211" s="126">
        <f t="shared" si="112"/>
        <v>0</v>
      </c>
      <c r="U211" s="127">
        <f t="shared" si="113"/>
        <v>0</v>
      </c>
      <c r="V211" s="128">
        <f t="shared" si="114"/>
        <v>1</v>
      </c>
      <c r="W211" s="294">
        <f t="shared" si="115"/>
        <v>1</v>
      </c>
    </row>
    <row r="212" spans="2:23" x14ac:dyDescent="0.15">
      <c r="B212" s="107">
        <v>44027</v>
      </c>
      <c r="C212" s="176">
        <v>1</v>
      </c>
      <c r="D212" s="282" t="s">
        <v>75</v>
      </c>
      <c r="E212" s="283"/>
      <c r="F212" s="284"/>
      <c r="G212" s="267">
        <f t="shared" si="70"/>
        <v>0</v>
      </c>
      <c r="H212" s="285"/>
      <c r="I212" s="286"/>
      <c r="J212" s="287"/>
      <c r="K212" s="287"/>
      <c r="L212" s="288"/>
      <c r="M212" s="289">
        <f t="shared" ref="M212" si="118">SUM(I212:L212)</f>
        <v>0</v>
      </c>
      <c r="N212" s="290"/>
      <c r="O212" s="291">
        <v>1</v>
      </c>
      <c r="P212" s="291"/>
      <c r="Q212" s="292"/>
      <c r="R212" s="369">
        <f t="shared" si="109"/>
        <v>1</v>
      </c>
      <c r="S212" s="277">
        <f t="shared" si="111"/>
        <v>0</v>
      </c>
      <c r="T212" s="126">
        <f t="shared" si="112"/>
        <v>1</v>
      </c>
      <c r="U212" s="127">
        <f t="shared" si="113"/>
        <v>0</v>
      </c>
      <c r="V212" s="128">
        <f t="shared" si="114"/>
        <v>0</v>
      </c>
      <c r="W212" s="294">
        <f t="shared" si="115"/>
        <v>1</v>
      </c>
    </row>
    <row r="213" spans="2:23" x14ac:dyDescent="0.15">
      <c r="B213" s="107"/>
      <c r="C213" s="176">
        <v>1</v>
      </c>
      <c r="D213" s="282" t="s">
        <v>75</v>
      </c>
      <c r="E213" s="283">
        <v>1</v>
      </c>
      <c r="F213" s="284">
        <v>100</v>
      </c>
      <c r="G213" s="267">
        <f t="shared" si="70"/>
        <v>100</v>
      </c>
      <c r="H213" s="285"/>
      <c r="I213" s="286"/>
      <c r="J213" s="287"/>
      <c r="K213" s="287"/>
      <c r="L213" s="288">
        <v>1</v>
      </c>
      <c r="M213" s="289">
        <f t="shared" ref="M213:M214" si="119">SUM(I213:L213)</f>
        <v>1</v>
      </c>
      <c r="N213" s="290"/>
      <c r="O213" s="291"/>
      <c r="P213" s="291"/>
      <c r="Q213" s="292"/>
      <c r="R213" s="369">
        <f t="shared" si="109"/>
        <v>0</v>
      </c>
      <c r="S213" s="277">
        <f t="shared" si="111"/>
        <v>0</v>
      </c>
      <c r="T213" s="126">
        <f t="shared" si="112"/>
        <v>0</v>
      </c>
      <c r="U213" s="127">
        <f t="shared" si="113"/>
        <v>0</v>
      </c>
      <c r="V213" s="128">
        <f t="shared" si="114"/>
        <v>1</v>
      </c>
      <c r="W213" s="294">
        <f t="shared" si="115"/>
        <v>1</v>
      </c>
    </row>
    <row r="214" spans="2:23" x14ac:dyDescent="0.15">
      <c r="B214" s="107"/>
      <c r="C214" s="176">
        <v>1</v>
      </c>
      <c r="D214" s="282" t="s">
        <v>75</v>
      </c>
      <c r="E214" s="283"/>
      <c r="F214" s="284"/>
      <c r="G214" s="267">
        <f t="shared" si="70"/>
        <v>0</v>
      </c>
      <c r="H214" s="285"/>
      <c r="I214" s="286"/>
      <c r="J214" s="287"/>
      <c r="K214" s="287"/>
      <c r="L214" s="288"/>
      <c r="M214" s="289">
        <f t="shared" si="119"/>
        <v>0</v>
      </c>
      <c r="N214" s="290"/>
      <c r="O214" s="291">
        <v>1</v>
      </c>
      <c r="P214" s="291"/>
      <c r="Q214" s="292"/>
      <c r="R214" s="369">
        <f t="shared" si="109"/>
        <v>1</v>
      </c>
      <c r="S214" s="277">
        <f t="shared" si="111"/>
        <v>0</v>
      </c>
      <c r="T214" s="126">
        <f t="shared" si="112"/>
        <v>1</v>
      </c>
      <c r="U214" s="127">
        <f t="shared" si="113"/>
        <v>0</v>
      </c>
      <c r="V214" s="128">
        <f t="shared" si="114"/>
        <v>0</v>
      </c>
      <c r="W214" s="294">
        <f t="shared" si="115"/>
        <v>1</v>
      </c>
    </row>
    <row r="215" spans="2:23" x14ac:dyDescent="0.15">
      <c r="B215" s="107"/>
      <c r="C215" s="176">
        <v>1</v>
      </c>
      <c r="D215" s="282" t="s">
        <v>75</v>
      </c>
      <c r="E215" s="283">
        <v>1</v>
      </c>
      <c r="F215" s="284">
        <v>100</v>
      </c>
      <c r="G215" s="267">
        <f t="shared" si="70"/>
        <v>100</v>
      </c>
      <c r="H215" s="285"/>
      <c r="I215" s="286"/>
      <c r="J215" s="287"/>
      <c r="K215" s="287"/>
      <c r="L215" s="288">
        <v>1</v>
      </c>
      <c r="M215" s="289">
        <f t="shared" si="78"/>
        <v>1</v>
      </c>
      <c r="N215" s="290"/>
      <c r="O215" s="291"/>
      <c r="P215" s="291"/>
      <c r="Q215" s="292"/>
      <c r="R215" s="369">
        <f t="shared" si="109"/>
        <v>0</v>
      </c>
      <c r="S215" s="277">
        <f t="shared" si="80"/>
        <v>0</v>
      </c>
      <c r="T215" s="126">
        <f t="shared" si="81"/>
        <v>0</v>
      </c>
      <c r="U215" s="127">
        <f t="shared" si="82"/>
        <v>0</v>
      </c>
      <c r="V215" s="128">
        <f t="shared" si="83"/>
        <v>1</v>
      </c>
      <c r="W215" s="294">
        <f t="shared" si="84"/>
        <v>1</v>
      </c>
    </row>
    <row r="216" spans="2:23" x14ac:dyDescent="0.15">
      <c r="B216" s="107"/>
      <c r="C216" s="176">
        <v>1</v>
      </c>
      <c r="D216" s="282" t="s">
        <v>75</v>
      </c>
      <c r="E216" s="283"/>
      <c r="F216" s="284"/>
      <c r="G216" s="267">
        <f t="shared" si="70"/>
        <v>0</v>
      </c>
      <c r="H216" s="285"/>
      <c r="I216" s="286"/>
      <c r="J216" s="287"/>
      <c r="K216" s="287"/>
      <c r="L216" s="288"/>
      <c r="M216" s="289">
        <f t="shared" si="78"/>
        <v>0</v>
      </c>
      <c r="N216" s="290"/>
      <c r="O216" s="291">
        <v>1</v>
      </c>
      <c r="P216" s="291"/>
      <c r="Q216" s="292"/>
      <c r="R216" s="369">
        <f t="shared" si="109"/>
        <v>1</v>
      </c>
      <c r="S216" s="277">
        <f t="shared" si="80"/>
        <v>0</v>
      </c>
      <c r="T216" s="126">
        <f t="shared" si="81"/>
        <v>1</v>
      </c>
      <c r="U216" s="127">
        <f t="shared" si="82"/>
        <v>0</v>
      </c>
      <c r="V216" s="128">
        <f t="shared" si="83"/>
        <v>0</v>
      </c>
      <c r="W216" s="294">
        <f t="shared" si="84"/>
        <v>1</v>
      </c>
    </row>
    <row r="217" spans="2:23" x14ac:dyDescent="0.15">
      <c r="B217" s="107"/>
      <c r="C217" s="176">
        <v>1</v>
      </c>
      <c r="D217" s="282" t="s">
        <v>75</v>
      </c>
      <c r="E217" s="283"/>
      <c r="F217" s="284"/>
      <c r="G217" s="267">
        <f t="shared" si="70"/>
        <v>0</v>
      </c>
      <c r="H217" s="285"/>
      <c r="I217" s="286"/>
      <c r="J217" s="287"/>
      <c r="K217" s="287"/>
      <c r="L217" s="288"/>
      <c r="M217" s="289">
        <f t="shared" ref="M217" si="120">SUM(I217:L217)</f>
        <v>0</v>
      </c>
      <c r="N217" s="290"/>
      <c r="O217" s="291">
        <v>1</v>
      </c>
      <c r="P217" s="291"/>
      <c r="Q217" s="292"/>
      <c r="R217" s="369">
        <f t="shared" si="109"/>
        <v>1</v>
      </c>
      <c r="S217" s="277">
        <f t="shared" si="80"/>
        <v>0</v>
      </c>
      <c r="T217" s="126">
        <f t="shared" si="81"/>
        <v>1</v>
      </c>
      <c r="U217" s="127">
        <f t="shared" si="82"/>
        <v>0</v>
      </c>
      <c r="V217" s="128">
        <f t="shared" si="83"/>
        <v>0</v>
      </c>
      <c r="W217" s="294">
        <f t="shared" si="84"/>
        <v>1</v>
      </c>
    </row>
    <row r="218" spans="2:23" x14ac:dyDescent="0.15">
      <c r="B218" s="107"/>
      <c r="C218" s="176">
        <v>1</v>
      </c>
      <c r="D218" s="282" t="s">
        <v>75</v>
      </c>
      <c r="E218" s="283"/>
      <c r="F218" s="284"/>
      <c r="G218" s="267">
        <f t="shared" si="70"/>
        <v>0</v>
      </c>
      <c r="H218" s="285"/>
      <c r="I218" s="286"/>
      <c r="J218" s="287"/>
      <c r="K218" s="287"/>
      <c r="L218" s="288"/>
      <c r="M218" s="289">
        <f t="shared" ref="M218:M219" si="121">SUM(I218:L218)</f>
        <v>0</v>
      </c>
      <c r="N218" s="290"/>
      <c r="O218" s="291">
        <v>1</v>
      </c>
      <c r="P218" s="291"/>
      <c r="Q218" s="292"/>
      <c r="R218" s="369">
        <f t="shared" si="109"/>
        <v>1</v>
      </c>
      <c r="S218" s="277">
        <f t="shared" ref="S218:S219" si="122">I218+N218</f>
        <v>0</v>
      </c>
      <c r="T218" s="126">
        <f t="shared" ref="T218:T219" si="123">J218+O218</f>
        <v>1</v>
      </c>
      <c r="U218" s="127">
        <f t="shared" ref="U218:U219" si="124">K218+P218</f>
        <v>0</v>
      </c>
      <c r="V218" s="128">
        <f t="shared" ref="V218:V219" si="125">L218+Q218</f>
        <v>0</v>
      </c>
      <c r="W218" s="294">
        <f t="shared" ref="W218:W219" si="126">SUM(S218:V218)</f>
        <v>1</v>
      </c>
    </row>
    <row r="219" spans="2:23" x14ac:dyDescent="0.15">
      <c r="B219" s="107"/>
      <c r="C219" s="176">
        <v>1</v>
      </c>
      <c r="D219" s="282" t="s">
        <v>75</v>
      </c>
      <c r="E219" s="283"/>
      <c r="F219" s="284"/>
      <c r="G219" s="267">
        <f t="shared" si="70"/>
        <v>0</v>
      </c>
      <c r="H219" s="285">
        <v>1</v>
      </c>
      <c r="I219" s="286"/>
      <c r="J219" s="287"/>
      <c r="K219" s="287"/>
      <c r="L219" s="288">
        <v>1</v>
      </c>
      <c r="M219" s="289">
        <f t="shared" si="121"/>
        <v>1</v>
      </c>
      <c r="N219" s="290"/>
      <c r="O219" s="291"/>
      <c r="P219" s="291"/>
      <c r="Q219" s="292"/>
      <c r="R219" s="369">
        <f t="shared" si="109"/>
        <v>0</v>
      </c>
      <c r="S219" s="277">
        <f t="shared" si="122"/>
        <v>0</v>
      </c>
      <c r="T219" s="126">
        <f t="shared" si="123"/>
        <v>0</v>
      </c>
      <c r="U219" s="127">
        <f t="shared" si="124"/>
        <v>0</v>
      </c>
      <c r="V219" s="128">
        <f t="shared" si="125"/>
        <v>1</v>
      </c>
      <c r="W219" s="294">
        <f t="shared" si="126"/>
        <v>1</v>
      </c>
    </row>
    <row r="220" spans="2:23" x14ac:dyDescent="0.15">
      <c r="B220" s="107"/>
      <c r="C220" s="176">
        <v>1</v>
      </c>
      <c r="D220" s="282" t="s">
        <v>128</v>
      </c>
      <c r="E220" s="283">
        <v>1</v>
      </c>
      <c r="F220" s="284">
        <v>100</v>
      </c>
      <c r="G220" s="267">
        <f t="shared" si="70"/>
        <v>100</v>
      </c>
      <c r="H220" s="285"/>
      <c r="I220" s="286"/>
      <c r="J220" s="287"/>
      <c r="K220" s="287"/>
      <c r="L220" s="288">
        <v>1</v>
      </c>
      <c r="M220" s="289">
        <f t="shared" ref="M220:M258" si="127">SUM(I220:L220)</f>
        <v>1</v>
      </c>
      <c r="N220" s="290"/>
      <c r="O220" s="291"/>
      <c r="P220" s="291"/>
      <c r="Q220" s="292"/>
      <c r="R220" s="369">
        <f t="shared" si="109"/>
        <v>0</v>
      </c>
      <c r="S220" s="277">
        <f t="shared" ref="S220:S263" si="128">I220+N220</f>
        <v>0</v>
      </c>
      <c r="T220" s="126">
        <f t="shared" ref="T220:T263" si="129">J220+O220</f>
        <v>0</v>
      </c>
      <c r="U220" s="127">
        <f t="shared" ref="U220:U263" si="130">K220+P220</f>
        <v>0</v>
      </c>
      <c r="V220" s="128">
        <f t="shared" ref="V220:V263" si="131">L220+Q220</f>
        <v>1</v>
      </c>
      <c r="W220" s="294">
        <f t="shared" ref="W220:W263" si="132">SUM(S220:V220)</f>
        <v>1</v>
      </c>
    </row>
    <row r="221" spans="2:23" x14ac:dyDescent="0.15">
      <c r="B221" s="107">
        <v>44028</v>
      </c>
      <c r="C221" s="176">
        <v>1</v>
      </c>
      <c r="D221" s="282" t="s">
        <v>79</v>
      </c>
      <c r="E221" s="283">
        <v>2</v>
      </c>
      <c r="F221" s="284">
        <v>100</v>
      </c>
      <c r="G221" s="267">
        <f t="shared" si="70"/>
        <v>200</v>
      </c>
      <c r="H221" s="285"/>
      <c r="I221" s="286"/>
      <c r="J221" s="287"/>
      <c r="K221" s="287"/>
      <c r="L221" s="288">
        <v>2</v>
      </c>
      <c r="M221" s="289">
        <f t="shared" si="127"/>
        <v>2</v>
      </c>
      <c r="N221" s="290"/>
      <c r="O221" s="291"/>
      <c r="P221" s="291"/>
      <c r="Q221" s="292"/>
      <c r="R221" s="369">
        <f t="shared" si="109"/>
        <v>0</v>
      </c>
      <c r="S221" s="277">
        <f t="shared" si="128"/>
        <v>0</v>
      </c>
      <c r="T221" s="126">
        <f t="shared" si="129"/>
        <v>0</v>
      </c>
      <c r="U221" s="127">
        <f t="shared" si="130"/>
        <v>0</v>
      </c>
      <c r="V221" s="128">
        <f t="shared" si="131"/>
        <v>2</v>
      </c>
      <c r="W221" s="294">
        <f t="shared" si="132"/>
        <v>2</v>
      </c>
    </row>
    <row r="222" spans="2:23" x14ac:dyDescent="0.15">
      <c r="B222" s="107"/>
      <c r="C222" s="176">
        <v>1</v>
      </c>
      <c r="D222" s="282" t="s">
        <v>129</v>
      </c>
      <c r="E222" s="283"/>
      <c r="F222" s="284"/>
      <c r="G222" s="267">
        <f t="shared" si="70"/>
        <v>0</v>
      </c>
      <c r="H222" s="285">
        <v>1</v>
      </c>
      <c r="I222" s="286"/>
      <c r="J222" s="287"/>
      <c r="K222" s="287"/>
      <c r="L222" s="288">
        <v>1</v>
      </c>
      <c r="M222" s="289">
        <f t="shared" ref="M222" si="133">SUM(I222:L222)</f>
        <v>1</v>
      </c>
      <c r="N222" s="290"/>
      <c r="O222" s="291"/>
      <c r="P222" s="291"/>
      <c r="Q222" s="292"/>
      <c r="R222" s="369">
        <f t="shared" si="109"/>
        <v>0</v>
      </c>
      <c r="S222" s="277">
        <f t="shared" si="128"/>
        <v>0</v>
      </c>
      <c r="T222" s="126">
        <f t="shared" si="129"/>
        <v>0</v>
      </c>
      <c r="U222" s="127">
        <f t="shared" si="130"/>
        <v>0</v>
      </c>
      <c r="V222" s="128">
        <f t="shared" si="131"/>
        <v>1</v>
      </c>
      <c r="W222" s="294">
        <f t="shared" si="132"/>
        <v>1</v>
      </c>
    </row>
    <row r="223" spans="2:23" x14ac:dyDescent="0.15">
      <c r="B223" s="107"/>
      <c r="C223" s="176">
        <v>1</v>
      </c>
      <c r="D223" s="282" t="s">
        <v>130</v>
      </c>
      <c r="E223" s="283">
        <v>1</v>
      </c>
      <c r="F223" s="284">
        <v>100</v>
      </c>
      <c r="G223" s="267">
        <f t="shared" si="70"/>
        <v>100</v>
      </c>
      <c r="H223" s="285"/>
      <c r="I223" s="286"/>
      <c r="J223" s="287"/>
      <c r="K223" s="287"/>
      <c r="L223" s="288">
        <v>1</v>
      </c>
      <c r="M223" s="289">
        <f t="shared" ref="M223:M224" si="134">SUM(I223:L223)</f>
        <v>1</v>
      </c>
      <c r="N223" s="290"/>
      <c r="O223" s="291"/>
      <c r="P223" s="291"/>
      <c r="Q223" s="292"/>
      <c r="R223" s="369">
        <f t="shared" si="109"/>
        <v>0</v>
      </c>
      <c r="S223" s="277">
        <f t="shared" si="128"/>
        <v>0</v>
      </c>
      <c r="T223" s="126">
        <f t="shared" si="129"/>
        <v>0</v>
      </c>
      <c r="U223" s="127">
        <f t="shared" si="130"/>
        <v>0</v>
      </c>
      <c r="V223" s="128">
        <f t="shared" si="131"/>
        <v>1</v>
      </c>
      <c r="W223" s="294">
        <f t="shared" si="132"/>
        <v>1</v>
      </c>
    </row>
    <row r="224" spans="2:23" x14ac:dyDescent="0.15">
      <c r="B224" s="107"/>
      <c r="C224" s="176">
        <v>1</v>
      </c>
      <c r="D224" s="282" t="s">
        <v>79</v>
      </c>
      <c r="E224" s="283"/>
      <c r="F224" s="284"/>
      <c r="G224" s="267">
        <f t="shared" si="70"/>
        <v>0</v>
      </c>
      <c r="H224" s="285">
        <v>1</v>
      </c>
      <c r="I224" s="286"/>
      <c r="J224" s="287"/>
      <c r="K224" s="287"/>
      <c r="L224" s="288">
        <v>1</v>
      </c>
      <c r="M224" s="289">
        <f t="shared" si="134"/>
        <v>1</v>
      </c>
      <c r="N224" s="290"/>
      <c r="O224" s="291"/>
      <c r="P224" s="291"/>
      <c r="Q224" s="292"/>
      <c r="R224" s="369">
        <f t="shared" si="109"/>
        <v>0</v>
      </c>
      <c r="S224" s="277">
        <f t="shared" si="128"/>
        <v>0</v>
      </c>
      <c r="T224" s="126">
        <f t="shared" si="129"/>
        <v>0</v>
      </c>
      <c r="U224" s="127">
        <f t="shared" si="130"/>
        <v>0</v>
      </c>
      <c r="V224" s="128">
        <f t="shared" si="131"/>
        <v>1</v>
      </c>
      <c r="W224" s="294">
        <f t="shared" si="132"/>
        <v>1</v>
      </c>
    </row>
    <row r="225" spans="2:23" x14ac:dyDescent="0.15">
      <c r="B225" s="107"/>
      <c r="C225" s="176">
        <v>1</v>
      </c>
      <c r="D225" s="282" t="s">
        <v>79</v>
      </c>
      <c r="E225" s="283">
        <v>1</v>
      </c>
      <c r="F225" s="284">
        <v>100</v>
      </c>
      <c r="G225" s="267">
        <f t="shared" si="70"/>
        <v>100</v>
      </c>
      <c r="H225" s="285">
        <v>1</v>
      </c>
      <c r="I225" s="286"/>
      <c r="J225" s="287"/>
      <c r="K225" s="287"/>
      <c r="L225" s="288">
        <v>2</v>
      </c>
      <c r="M225" s="289">
        <f t="shared" ref="M225:M226" si="135">SUM(I225:L225)</f>
        <v>2</v>
      </c>
      <c r="N225" s="290"/>
      <c r="O225" s="291"/>
      <c r="P225" s="291"/>
      <c r="Q225" s="292"/>
      <c r="R225" s="369">
        <f t="shared" si="109"/>
        <v>0</v>
      </c>
      <c r="S225" s="277">
        <f t="shared" si="128"/>
        <v>0</v>
      </c>
      <c r="T225" s="126">
        <f t="shared" si="129"/>
        <v>0</v>
      </c>
      <c r="U225" s="127">
        <f t="shared" si="130"/>
        <v>0</v>
      </c>
      <c r="V225" s="128">
        <f t="shared" si="131"/>
        <v>2</v>
      </c>
      <c r="W225" s="294">
        <f t="shared" si="132"/>
        <v>2</v>
      </c>
    </row>
    <row r="226" spans="2:23" x14ac:dyDescent="0.15">
      <c r="B226" s="107"/>
      <c r="C226" s="176">
        <v>1</v>
      </c>
      <c r="D226" s="282" t="s">
        <v>79</v>
      </c>
      <c r="E226" s="283">
        <v>1</v>
      </c>
      <c r="F226" s="284">
        <v>100</v>
      </c>
      <c r="G226" s="267">
        <f t="shared" si="70"/>
        <v>100</v>
      </c>
      <c r="H226" s="285"/>
      <c r="I226" s="286"/>
      <c r="J226" s="287"/>
      <c r="K226" s="287"/>
      <c r="L226" s="288">
        <v>1</v>
      </c>
      <c r="M226" s="289">
        <f t="shared" si="135"/>
        <v>1</v>
      </c>
      <c r="N226" s="290"/>
      <c r="O226" s="291"/>
      <c r="P226" s="291"/>
      <c r="Q226" s="292"/>
      <c r="R226" s="369">
        <f t="shared" si="109"/>
        <v>0</v>
      </c>
      <c r="S226" s="277">
        <f t="shared" si="128"/>
        <v>0</v>
      </c>
      <c r="T226" s="126">
        <f t="shared" si="129"/>
        <v>0</v>
      </c>
      <c r="U226" s="127">
        <f t="shared" si="130"/>
        <v>0</v>
      </c>
      <c r="V226" s="128">
        <f t="shared" si="131"/>
        <v>1</v>
      </c>
      <c r="W226" s="294">
        <f t="shared" si="132"/>
        <v>1</v>
      </c>
    </row>
    <row r="227" spans="2:23" x14ac:dyDescent="0.15">
      <c r="B227" s="107">
        <v>44032</v>
      </c>
      <c r="C227" s="176">
        <v>1</v>
      </c>
      <c r="D227" s="282" t="s">
        <v>131</v>
      </c>
      <c r="E227" s="283">
        <v>1</v>
      </c>
      <c r="F227" s="284">
        <v>100</v>
      </c>
      <c r="G227" s="267">
        <f t="shared" si="70"/>
        <v>100</v>
      </c>
      <c r="H227" s="285"/>
      <c r="I227" s="286"/>
      <c r="J227" s="287"/>
      <c r="K227" s="287"/>
      <c r="L227" s="288">
        <v>1</v>
      </c>
      <c r="M227" s="289">
        <f t="shared" ref="M227:M228" si="136">SUM(I227:L227)</f>
        <v>1</v>
      </c>
      <c r="N227" s="290"/>
      <c r="O227" s="291"/>
      <c r="P227" s="291"/>
      <c r="Q227" s="292"/>
      <c r="R227" s="369">
        <f t="shared" ref="R227:R228" si="137">SUM(N227:Q227)</f>
        <v>0</v>
      </c>
      <c r="S227" s="277">
        <f t="shared" ref="S227:S228" si="138">I227+N227</f>
        <v>0</v>
      </c>
      <c r="T227" s="126">
        <f t="shared" ref="T227:T228" si="139">J227+O227</f>
        <v>0</v>
      </c>
      <c r="U227" s="127">
        <f t="shared" ref="U227:U228" si="140">K227+P227</f>
        <v>0</v>
      </c>
      <c r="V227" s="128">
        <f t="shared" ref="V227:V228" si="141">L227+Q227</f>
        <v>1</v>
      </c>
      <c r="W227" s="294">
        <f t="shared" ref="W227:W228" si="142">SUM(S227:V227)</f>
        <v>1</v>
      </c>
    </row>
    <row r="228" spans="2:23" x14ac:dyDescent="0.15">
      <c r="B228" s="107"/>
      <c r="C228" s="176">
        <v>1</v>
      </c>
      <c r="D228" s="282" t="s">
        <v>132</v>
      </c>
      <c r="E228" s="283">
        <v>1</v>
      </c>
      <c r="F228" s="284">
        <v>100</v>
      </c>
      <c r="G228" s="267">
        <f t="shared" si="70"/>
        <v>100</v>
      </c>
      <c r="H228" s="285"/>
      <c r="I228" s="286"/>
      <c r="J228" s="287"/>
      <c r="K228" s="287"/>
      <c r="L228" s="288">
        <v>1</v>
      </c>
      <c r="M228" s="289">
        <f t="shared" si="136"/>
        <v>1</v>
      </c>
      <c r="N228" s="290"/>
      <c r="O228" s="291"/>
      <c r="P228" s="291"/>
      <c r="Q228" s="292"/>
      <c r="R228" s="369">
        <f t="shared" si="137"/>
        <v>0</v>
      </c>
      <c r="S228" s="277">
        <f t="shared" si="138"/>
        <v>0</v>
      </c>
      <c r="T228" s="126">
        <f t="shared" si="139"/>
        <v>0</v>
      </c>
      <c r="U228" s="127">
        <f t="shared" si="140"/>
        <v>0</v>
      </c>
      <c r="V228" s="128">
        <f t="shared" si="141"/>
        <v>1</v>
      </c>
      <c r="W228" s="294">
        <f t="shared" si="142"/>
        <v>1</v>
      </c>
    </row>
    <row r="229" spans="2:23" x14ac:dyDescent="0.15">
      <c r="B229" s="107"/>
      <c r="C229" s="176">
        <v>1</v>
      </c>
      <c r="D229" s="282" t="s">
        <v>133</v>
      </c>
      <c r="E229" s="283">
        <v>1</v>
      </c>
      <c r="F229" s="284">
        <v>100</v>
      </c>
      <c r="G229" s="267">
        <f t="shared" si="70"/>
        <v>100</v>
      </c>
      <c r="H229" s="285"/>
      <c r="I229" s="286"/>
      <c r="J229" s="287"/>
      <c r="K229" s="287"/>
      <c r="L229" s="288">
        <v>1</v>
      </c>
      <c r="M229" s="289">
        <f t="shared" ref="M229" si="143">SUM(I229:L229)</f>
        <v>1</v>
      </c>
      <c r="N229" s="290"/>
      <c r="O229" s="291"/>
      <c r="P229" s="291"/>
      <c r="Q229" s="292"/>
      <c r="R229" s="369">
        <f t="shared" ref="R229:R233" si="144">SUM(N229:Q229)</f>
        <v>0</v>
      </c>
      <c r="S229" s="277">
        <f t="shared" ref="S229:S233" si="145">I229+N229</f>
        <v>0</v>
      </c>
      <c r="T229" s="126">
        <f t="shared" ref="T229:T233" si="146">J229+O229</f>
        <v>0</v>
      </c>
      <c r="U229" s="127">
        <f t="shared" ref="U229:U233" si="147">K229+P229</f>
        <v>0</v>
      </c>
      <c r="V229" s="128">
        <f t="shared" ref="V229:V233" si="148">L229+Q229</f>
        <v>1</v>
      </c>
      <c r="W229" s="294">
        <f t="shared" ref="W229:W233" si="149">SUM(S229:V229)</f>
        <v>1</v>
      </c>
    </row>
    <row r="230" spans="2:23" x14ac:dyDescent="0.15">
      <c r="B230" s="107"/>
      <c r="C230" s="176">
        <v>1</v>
      </c>
      <c r="D230" s="282" t="s">
        <v>134</v>
      </c>
      <c r="E230" s="283">
        <v>1</v>
      </c>
      <c r="F230" s="284">
        <v>100</v>
      </c>
      <c r="G230" s="267">
        <f t="shared" si="70"/>
        <v>100</v>
      </c>
      <c r="H230" s="285"/>
      <c r="I230" s="286"/>
      <c r="J230" s="287"/>
      <c r="K230" s="287"/>
      <c r="L230" s="288">
        <v>1</v>
      </c>
      <c r="M230" s="289">
        <f t="shared" ref="M230" si="150">SUM(I230:L230)</f>
        <v>1</v>
      </c>
      <c r="N230" s="290"/>
      <c r="O230" s="291"/>
      <c r="P230" s="291"/>
      <c r="Q230" s="292"/>
      <c r="R230" s="369">
        <f t="shared" si="144"/>
        <v>0</v>
      </c>
      <c r="S230" s="277">
        <f t="shared" si="145"/>
        <v>0</v>
      </c>
      <c r="T230" s="126">
        <f t="shared" si="146"/>
        <v>0</v>
      </c>
      <c r="U230" s="127">
        <f t="shared" si="147"/>
        <v>0</v>
      </c>
      <c r="V230" s="128">
        <f t="shared" si="148"/>
        <v>1</v>
      </c>
      <c r="W230" s="294">
        <f t="shared" si="149"/>
        <v>1</v>
      </c>
    </row>
    <row r="231" spans="2:23" x14ac:dyDescent="0.15">
      <c r="B231" s="107"/>
      <c r="C231" s="176">
        <v>1</v>
      </c>
      <c r="D231" s="282" t="s">
        <v>132</v>
      </c>
      <c r="E231" s="283">
        <v>1</v>
      </c>
      <c r="F231" s="284">
        <v>100</v>
      </c>
      <c r="G231" s="267">
        <f t="shared" si="70"/>
        <v>100</v>
      </c>
      <c r="H231" s="285"/>
      <c r="I231" s="286"/>
      <c r="J231" s="287"/>
      <c r="K231" s="287"/>
      <c r="L231" s="288">
        <v>1</v>
      </c>
      <c r="M231" s="289">
        <f t="shared" ref="M231:M232" si="151">SUM(I231:L231)</f>
        <v>1</v>
      </c>
      <c r="N231" s="290"/>
      <c r="O231" s="291"/>
      <c r="P231" s="291"/>
      <c r="Q231" s="292"/>
      <c r="R231" s="369">
        <f t="shared" si="144"/>
        <v>0</v>
      </c>
      <c r="S231" s="277">
        <f t="shared" si="145"/>
        <v>0</v>
      </c>
      <c r="T231" s="126">
        <f t="shared" si="146"/>
        <v>0</v>
      </c>
      <c r="U231" s="127">
        <f t="shared" si="147"/>
        <v>0</v>
      </c>
      <c r="V231" s="128">
        <f t="shared" si="148"/>
        <v>1</v>
      </c>
      <c r="W231" s="294">
        <f t="shared" si="149"/>
        <v>1</v>
      </c>
    </row>
    <row r="232" spans="2:23" x14ac:dyDescent="0.15">
      <c r="B232" s="107"/>
      <c r="C232" s="176">
        <v>1</v>
      </c>
      <c r="D232" s="282" t="s">
        <v>132</v>
      </c>
      <c r="E232" s="283">
        <v>1</v>
      </c>
      <c r="F232" s="284">
        <v>100</v>
      </c>
      <c r="G232" s="267">
        <f t="shared" si="70"/>
        <v>100</v>
      </c>
      <c r="H232" s="285"/>
      <c r="I232" s="286"/>
      <c r="J232" s="287"/>
      <c r="K232" s="287"/>
      <c r="L232" s="288">
        <v>1</v>
      </c>
      <c r="M232" s="289">
        <f t="shared" si="151"/>
        <v>1</v>
      </c>
      <c r="N232" s="290"/>
      <c r="O232" s="291"/>
      <c r="P232" s="291"/>
      <c r="Q232" s="292"/>
      <c r="R232" s="369">
        <f t="shared" si="144"/>
        <v>0</v>
      </c>
      <c r="S232" s="277">
        <f t="shared" si="145"/>
        <v>0</v>
      </c>
      <c r="T232" s="126">
        <f t="shared" si="146"/>
        <v>0</v>
      </c>
      <c r="U232" s="127">
        <f t="shared" si="147"/>
        <v>0</v>
      </c>
      <c r="V232" s="128">
        <f t="shared" si="148"/>
        <v>1</v>
      </c>
      <c r="W232" s="294">
        <f t="shared" si="149"/>
        <v>1</v>
      </c>
    </row>
    <row r="233" spans="2:23" x14ac:dyDescent="0.15">
      <c r="B233" s="107"/>
      <c r="C233" s="176">
        <v>1</v>
      </c>
      <c r="D233" s="282" t="s">
        <v>132</v>
      </c>
      <c r="E233" s="283">
        <v>1</v>
      </c>
      <c r="F233" s="284">
        <v>100</v>
      </c>
      <c r="G233" s="267">
        <f t="shared" si="70"/>
        <v>100</v>
      </c>
      <c r="H233" s="285"/>
      <c r="I233" s="286"/>
      <c r="J233" s="287"/>
      <c r="K233" s="287"/>
      <c r="L233" s="288">
        <v>1</v>
      </c>
      <c r="M233" s="289">
        <f t="shared" ref="M233" si="152">SUM(I233:L233)</f>
        <v>1</v>
      </c>
      <c r="N233" s="290"/>
      <c r="O233" s="291"/>
      <c r="P233" s="291"/>
      <c r="Q233" s="292"/>
      <c r="R233" s="369">
        <f t="shared" si="144"/>
        <v>0</v>
      </c>
      <c r="S233" s="277">
        <f t="shared" si="145"/>
        <v>0</v>
      </c>
      <c r="T233" s="126">
        <f t="shared" si="146"/>
        <v>0</v>
      </c>
      <c r="U233" s="127">
        <f t="shared" si="147"/>
        <v>0</v>
      </c>
      <c r="V233" s="128">
        <f t="shared" si="148"/>
        <v>1</v>
      </c>
      <c r="W233" s="294">
        <f t="shared" si="149"/>
        <v>1</v>
      </c>
    </row>
    <row r="234" spans="2:23" x14ac:dyDescent="0.15">
      <c r="B234" s="107"/>
      <c r="C234" s="176">
        <v>1</v>
      </c>
      <c r="D234" s="282" t="s">
        <v>132</v>
      </c>
      <c r="E234" s="283">
        <v>1</v>
      </c>
      <c r="F234" s="284">
        <v>100</v>
      </c>
      <c r="G234" s="267">
        <f t="shared" si="70"/>
        <v>100</v>
      </c>
      <c r="H234" s="285"/>
      <c r="I234" s="286"/>
      <c r="J234" s="287"/>
      <c r="K234" s="287"/>
      <c r="L234" s="288">
        <v>1</v>
      </c>
      <c r="M234" s="289">
        <f t="shared" ref="M234" si="153">SUM(I234:L234)</f>
        <v>1</v>
      </c>
      <c r="N234" s="290"/>
      <c r="O234" s="291"/>
      <c r="P234" s="291"/>
      <c r="Q234" s="292"/>
      <c r="R234" s="369">
        <f t="shared" ref="R234:R257" si="154">SUM(N234:Q234)</f>
        <v>0</v>
      </c>
      <c r="S234" s="277">
        <f t="shared" ref="S234:S257" si="155">I234+N234</f>
        <v>0</v>
      </c>
      <c r="T234" s="126">
        <f t="shared" ref="T234:T257" si="156">J234+O234</f>
        <v>0</v>
      </c>
      <c r="U234" s="127">
        <f t="shared" ref="U234:U257" si="157">K234+P234</f>
        <v>0</v>
      </c>
      <c r="V234" s="128">
        <f t="shared" ref="V234:V257" si="158">L234+Q234</f>
        <v>1</v>
      </c>
      <c r="W234" s="294">
        <f t="shared" ref="W234:W257" si="159">SUM(S234:V234)</f>
        <v>1</v>
      </c>
    </row>
    <row r="235" spans="2:23" x14ac:dyDescent="0.15">
      <c r="B235" s="107"/>
      <c r="C235" s="176">
        <v>1</v>
      </c>
      <c r="D235" s="282" t="s">
        <v>132</v>
      </c>
      <c r="E235" s="283">
        <v>1</v>
      </c>
      <c r="F235" s="284">
        <v>100</v>
      </c>
      <c r="G235" s="267">
        <f t="shared" si="70"/>
        <v>100</v>
      </c>
      <c r="H235" s="285"/>
      <c r="I235" s="286"/>
      <c r="J235" s="287"/>
      <c r="K235" s="287"/>
      <c r="L235" s="288">
        <v>1</v>
      </c>
      <c r="M235" s="289">
        <f t="shared" ref="M235:M241" si="160">SUM(I235:L235)</f>
        <v>1</v>
      </c>
      <c r="N235" s="290"/>
      <c r="O235" s="291"/>
      <c r="P235" s="291"/>
      <c r="Q235" s="292"/>
      <c r="R235" s="369">
        <f t="shared" si="154"/>
        <v>0</v>
      </c>
      <c r="S235" s="277">
        <f t="shared" si="155"/>
        <v>0</v>
      </c>
      <c r="T235" s="126">
        <f t="shared" si="156"/>
        <v>0</v>
      </c>
      <c r="U235" s="127">
        <f t="shared" si="157"/>
        <v>0</v>
      </c>
      <c r="V235" s="128">
        <f t="shared" si="158"/>
        <v>1</v>
      </c>
      <c r="W235" s="294">
        <f t="shared" si="159"/>
        <v>1</v>
      </c>
    </row>
    <row r="236" spans="2:23" x14ac:dyDescent="0.15">
      <c r="B236" s="107">
        <v>44033</v>
      </c>
      <c r="C236" s="176">
        <v>1</v>
      </c>
      <c r="D236" s="282" t="s">
        <v>75</v>
      </c>
      <c r="E236" s="283"/>
      <c r="F236" s="284"/>
      <c r="G236" s="267">
        <f t="shared" si="70"/>
        <v>0</v>
      </c>
      <c r="H236" s="285">
        <v>1</v>
      </c>
      <c r="I236" s="286"/>
      <c r="J236" s="287"/>
      <c r="K236" s="287"/>
      <c r="L236" s="288">
        <v>1</v>
      </c>
      <c r="M236" s="289">
        <f t="shared" si="160"/>
        <v>1</v>
      </c>
      <c r="N236" s="290"/>
      <c r="O236" s="291"/>
      <c r="P236" s="291"/>
      <c r="Q236" s="292"/>
      <c r="R236" s="369">
        <f t="shared" ref="R236:R241" si="161">SUM(N236:Q236)</f>
        <v>0</v>
      </c>
      <c r="S236" s="277">
        <f t="shared" ref="S236:S241" si="162">I236+N236</f>
        <v>0</v>
      </c>
      <c r="T236" s="126">
        <f t="shared" ref="T236:T241" si="163">J236+O236</f>
        <v>0</v>
      </c>
      <c r="U236" s="127">
        <f t="shared" ref="U236:U241" si="164">K236+P236</f>
        <v>0</v>
      </c>
      <c r="V236" s="128">
        <f t="shared" ref="V236:V241" si="165">L236+Q236</f>
        <v>1</v>
      </c>
      <c r="W236" s="294">
        <f t="shared" ref="W236:W241" si="166">SUM(S236:V236)</f>
        <v>1</v>
      </c>
    </row>
    <row r="237" spans="2:23" x14ac:dyDescent="0.15">
      <c r="B237" s="107"/>
      <c r="C237" s="176">
        <v>1</v>
      </c>
      <c r="D237" s="282" t="s">
        <v>75</v>
      </c>
      <c r="E237" s="283"/>
      <c r="F237" s="284"/>
      <c r="G237" s="267">
        <f t="shared" si="70"/>
        <v>0</v>
      </c>
      <c r="H237" s="285">
        <v>1</v>
      </c>
      <c r="I237" s="286"/>
      <c r="J237" s="287"/>
      <c r="K237" s="287"/>
      <c r="L237" s="288">
        <v>1</v>
      </c>
      <c r="M237" s="289">
        <f t="shared" si="160"/>
        <v>1</v>
      </c>
      <c r="N237" s="290"/>
      <c r="O237" s="291"/>
      <c r="P237" s="291"/>
      <c r="Q237" s="292"/>
      <c r="R237" s="369">
        <f t="shared" si="161"/>
        <v>0</v>
      </c>
      <c r="S237" s="277">
        <f t="shared" si="162"/>
        <v>0</v>
      </c>
      <c r="T237" s="126">
        <f t="shared" si="163"/>
        <v>0</v>
      </c>
      <c r="U237" s="127">
        <f t="shared" si="164"/>
        <v>0</v>
      </c>
      <c r="V237" s="128">
        <f t="shared" si="165"/>
        <v>1</v>
      </c>
      <c r="W237" s="294">
        <f t="shared" si="166"/>
        <v>1</v>
      </c>
    </row>
    <row r="238" spans="2:23" x14ac:dyDescent="0.15">
      <c r="B238" s="107">
        <v>44034</v>
      </c>
      <c r="C238" s="176">
        <v>1</v>
      </c>
      <c r="D238" s="282" t="s">
        <v>75</v>
      </c>
      <c r="E238" s="283"/>
      <c r="F238" s="284"/>
      <c r="G238" s="267">
        <f t="shared" si="70"/>
        <v>0</v>
      </c>
      <c r="H238" s="285"/>
      <c r="I238" s="286"/>
      <c r="J238" s="287"/>
      <c r="K238" s="287"/>
      <c r="L238" s="288"/>
      <c r="M238" s="289">
        <f t="shared" si="160"/>
        <v>0</v>
      </c>
      <c r="N238" s="290"/>
      <c r="O238" s="291">
        <v>1</v>
      </c>
      <c r="P238" s="291"/>
      <c r="Q238" s="292"/>
      <c r="R238" s="369">
        <f t="shared" si="161"/>
        <v>1</v>
      </c>
      <c r="S238" s="277">
        <f t="shared" si="162"/>
        <v>0</v>
      </c>
      <c r="T238" s="126">
        <f t="shared" si="163"/>
        <v>1</v>
      </c>
      <c r="U238" s="127">
        <f t="shared" si="164"/>
        <v>0</v>
      </c>
      <c r="V238" s="128">
        <f t="shared" si="165"/>
        <v>0</v>
      </c>
      <c r="W238" s="294">
        <f t="shared" si="166"/>
        <v>1</v>
      </c>
    </row>
    <row r="239" spans="2:23" x14ac:dyDescent="0.15">
      <c r="B239" s="107"/>
      <c r="C239" s="176">
        <v>1</v>
      </c>
      <c r="D239" s="282" t="s">
        <v>75</v>
      </c>
      <c r="E239" s="283"/>
      <c r="F239" s="284"/>
      <c r="G239" s="267">
        <f t="shared" si="70"/>
        <v>0</v>
      </c>
      <c r="H239" s="285"/>
      <c r="I239" s="286"/>
      <c r="J239" s="287"/>
      <c r="K239" s="287"/>
      <c r="L239" s="288"/>
      <c r="M239" s="289">
        <f t="shared" si="160"/>
        <v>0</v>
      </c>
      <c r="N239" s="290"/>
      <c r="O239" s="291">
        <v>1</v>
      </c>
      <c r="P239" s="291"/>
      <c r="Q239" s="292"/>
      <c r="R239" s="369">
        <f t="shared" si="161"/>
        <v>1</v>
      </c>
      <c r="S239" s="277">
        <f t="shared" si="162"/>
        <v>0</v>
      </c>
      <c r="T239" s="126">
        <f t="shared" si="163"/>
        <v>1</v>
      </c>
      <c r="U239" s="127">
        <f t="shared" si="164"/>
        <v>0</v>
      </c>
      <c r="V239" s="128">
        <f t="shared" si="165"/>
        <v>0</v>
      </c>
      <c r="W239" s="294">
        <f t="shared" si="166"/>
        <v>1</v>
      </c>
    </row>
    <row r="240" spans="2:23" x14ac:dyDescent="0.15">
      <c r="B240" s="107"/>
      <c r="C240" s="176">
        <v>1</v>
      </c>
      <c r="D240" s="282" t="s">
        <v>75</v>
      </c>
      <c r="E240" s="283"/>
      <c r="F240" s="284"/>
      <c r="G240" s="267">
        <f t="shared" si="70"/>
        <v>0</v>
      </c>
      <c r="H240" s="285">
        <v>1</v>
      </c>
      <c r="I240" s="286"/>
      <c r="J240" s="287"/>
      <c r="K240" s="287"/>
      <c r="L240" s="288">
        <v>1</v>
      </c>
      <c r="M240" s="289">
        <f t="shared" si="160"/>
        <v>1</v>
      </c>
      <c r="N240" s="290"/>
      <c r="O240" s="291"/>
      <c r="P240" s="291"/>
      <c r="Q240" s="292"/>
      <c r="R240" s="369">
        <f t="shared" si="161"/>
        <v>0</v>
      </c>
      <c r="S240" s="277">
        <f t="shared" si="162"/>
        <v>0</v>
      </c>
      <c r="T240" s="126">
        <f t="shared" si="163"/>
        <v>0</v>
      </c>
      <c r="U240" s="127">
        <f t="shared" si="164"/>
        <v>0</v>
      </c>
      <c r="V240" s="128">
        <f t="shared" si="165"/>
        <v>1</v>
      </c>
      <c r="W240" s="294">
        <f t="shared" si="166"/>
        <v>1</v>
      </c>
    </row>
    <row r="241" spans="2:23" x14ac:dyDescent="0.15">
      <c r="B241" s="107"/>
      <c r="C241" s="176">
        <v>1</v>
      </c>
      <c r="D241" s="282" t="s">
        <v>75</v>
      </c>
      <c r="E241" s="283"/>
      <c r="F241" s="284"/>
      <c r="G241" s="267">
        <f t="shared" si="70"/>
        <v>0</v>
      </c>
      <c r="H241" s="285"/>
      <c r="I241" s="286"/>
      <c r="J241" s="287"/>
      <c r="K241" s="287"/>
      <c r="L241" s="288"/>
      <c r="M241" s="289">
        <f t="shared" si="160"/>
        <v>0</v>
      </c>
      <c r="N241" s="290"/>
      <c r="O241" s="291">
        <v>1</v>
      </c>
      <c r="P241" s="291"/>
      <c r="Q241" s="292"/>
      <c r="R241" s="369">
        <f t="shared" si="161"/>
        <v>1</v>
      </c>
      <c r="S241" s="277">
        <f t="shared" si="162"/>
        <v>0</v>
      </c>
      <c r="T241" s="126">
        <f t="shared" si="163"/>
        <v>1</v>
      </c>
      <c r="U241" s="127">
        <f t="shared" si="164"/>
        <v>0</v>
      </c>
      <c r="V241" s="128">
        <f t="shared" si="165"/>
        <v>0</v>
      </c>
      <c r="W241" s="294">
        <f t="shared" si="166"/>
        <v>1</v>
      </c>
    </row>
    <row r="242" spans="2:23" x14ac:dyDescent="0.15">
      <c r="B242" s="107"/>
      <c r="C242" s="176">
        <v>1</v>
      </c>
      <c r="D242" s="282" t="s">
        <v>135</v>
      </c>
      <c r="E242" s="283">
        <v>1</v>
      </c>
      <c r="F242" s="284">
        <v>100</v>
      </c>
      <c r="G242" s="267">
        <f t="shared" si="70"/>
        <v>100</v>
      </c>
      <c r="H242" s="285"/>
      <c r="I242" s="286"/>
      <c r="J242" s="287"/>
      <c r="K242" s="287"/>
      <c r="L242" s="288">
        <v>1</v>
      </c>
      <c r="M242" s="289">
        <f t="shared" ref="M242" si="167">SUM(I242:L242)</f>
        <v>1</v>
      </c>
      <c r="N242" s="290"/>
      <c r="O242" s="291"/>
      <c r="P242" s="291"/>
      <c r="Q242" s="292"/>
      <c r="R242" s="369">
        <f t="shared" si="154"/>
        <v>0</v>
      </c>
      <c r="S242" s="277">
        <f t="shared" si="155"/>
        <v>0</v>
      </c>
      <c r="T242" s="126">
        <f t="shared" si="156"/>
        <v>0</v>
      </c>
      <c r="U242" s="127">
        <f t="shared" si="157"/>
        <v>0</v>
      </c>
      <c r="V242" s="128">
        <f t="shared" si="158"/>
        <v>1</v>
      </c>
      <c r="W242" s="294">
        <f t="shared" si="159"/>
        <v>1</v>
      </c>
    </row>
    <row r="243" spans="2:23" x14ac:dyDescent="0.15">
      <c r="B243" s="107"/>
      <c r="C243" s="176">
        <v>1</v>
      </c>
      <c r="D243" s="282" t="s">
        <v>135</v>
      </c>
      <c r="E243" s="283">
        <v>1</v>
      </c>
      <c r="F243" s="284">
        <v>100</v>
      </c>
      <c r="G243" s="267">
        <f t="shared" si="70"/>
        <v>100</v>
      </c>
      <c r="H243" s="285"/>
      <c r="I243" s="286"/>
      <c r="J243" s="287"/>
      <c r="K243" s="287"/>
      <c r="L243" s="288">
        <v>1</v>
      </c>
      <c r="M243" s="289">
        <f t="shared" ref="M243:M244" si="168">SUM(I243:L243)</f>
        <v>1</v>
      </c>
      <c r="N243" s="290"/>
      <c r="O243" s="291"/>
      <c r="P243" s="291"/>
      <c r="Q243" s="292"/>
      <c r="R243" s="369">
        <f t="shared" si="154"/>
        <v>0</v>
      </c>
      <c r="S243" s="277">
        <f t="shared" si="155"/>
        <v>0</v>
      </c>
      <c r="T243" s="126">
        <f t="shared" si="156"/>
        <v>0</v>
      </c>
      <c r="U243" s="127">
        <f t="shared" si="157"/>
        <v>0</v>
      </c>
      <c r="V243" s="128">
        <f t="shared" si="158"/>
        <v>1</v>
      </c>
      <c r="W243" s="294">
        <f t="shared" si="159"/>
        <v>1</v>
      </c>
    </row>
    <row r="244" spans="2:23" x14ac:dyDescent="0.15">
      <c r="B244" s="107">
        <v>44036</v>
      </c>
      <c r="C244" s="176">
        <v>1</v>
      </c>
      <c r="D244" s="282" t="s">
        <v>75</v>
      </c>
      <c r="E244" s="283"/>
      <c r="F244" s="284"/>
      <c r="G244" s="267">
        <f t="shared" si="70"/>
        <v>0</v>
      </c>
      <c r="H244" s="285">
        <v>2</v>
      </c>
      <c r="I244" s="286"/>
      <c r="J244" s="287"/>
      <c r="K244" s="287"/>
      <c r="L244" s="288">
        <v>2</v>
      </c>
      <c r="M244" s="289">
        <f t="shared" si="168"/>
        <v>2</v>
      </c>
      <c r="N244" s="290"/>
      <c r="O244" s="291"/>
      <c r="P244" s="291"/>
      <c r="Q244" s="292"/>
      <c r="R244" s="369">
        <f t="shared" si="154"/>
        <v>0</v>
      </c>
      <c r="S244" s="277">
        <f t="shared" si="155"/>
        <v>0</v>
      </c>
      <c r="T244" s="126">
        <f t="shared" si="156"/>
        <v>0</v>
      </c>
      <c r="U244" s="127">
        <f t="shared" si="157"/>
        <v>0</v>
      </c>
      <c r="V244" s="128">
        <f t="shared" si="158"/>
        <v>2</v>
      </c>
      <c r="W244" s="294">
        <f t="shared" si="159"/>
        <v>2</v>
      </c>
    </row>
    <row r="245" spans="2:23" x14ac:dyDescent="0.15">
      <c r="B245" s="107"/>
      <c r="C245" s="176">
        <v>1</v>
      </c>
      <c r="D245" s="282" t="s">
        <v>136</v>
      </c>
      <c r="E245" s="283">
        <v>2</v>
      </c>
      <c r="F245" s="284">
        <v>100</v>
      </c>
      <c r="G245" s="267">
        <f t="shared" si="70"/>
        <v>200</v>
      </c>
      <c r="H245" s="285"/>
      <c r="I245" s="286"/>
      <c r="J245" s="287"/>
      <c r="K245" s="287"/>
      <c r="L245" s="288">
        <v>2</v>
      </c>
      <c r="M245" s="289">
        <f t="shared" ref="M245:M247" si="169">SUM(I245:L245)</f>
        <v>2</v>
      </c>
      <c r="N245" s="290"/>
      <c r="O245" s="291"/>
      <c r="P245" s="291"/>
      <c r="Q245" s="292"/>
      <c r="R245" s="369">
        <f t="shared" si="154"/>
        <v>0</v>
      </c>
      <c r="S245" s="277">
        <f t="shared" si="155"/>
        <v>0</v>
      </c>
      <c r="T245" s="126">
        <f t="shared" si="156"/>
        <v>0</v>
      </c>
      <c r="U245" s="127">
        <f t="shared" si="157"/>
        <v>0</v>
      </c>
      <c r="V245" s="128">
        <f t="shared" si="158"/>
        <v>2</v>
      </c>
      <c r="W245" s="294">
        <f t="shared" si="159"/>
        <v>2</v>
      </c>
    </row>
    <row r="246" spans="2:23" x14ac:dyDescent="0.15">
      <c r="B246" s="107"/>
      <c r="C246" s="176">
        <v>1</v>
      </c>
      <c r="D246" s="282" t="s">
        <v>75</v>
      </c>
      <c r="E246" s="283">
        <v>1</v>
      </c>
      <c r="F246" s="284">
        <v>100</v>
      </c>
      <c r="G246" s="267">
        <f t="shared" si="70"/>
        <v>100</v>
      </c>
      <c r="H246" s="285"/>
      <c r="I246" s="286"/>
      <c r="J246" s="287"/>
      <c r="K246" s="287"/>
      <c r="L246" s="288">
        <v>1</v>
      </c>
      <c r="M246" s="289">
        <f t="shared" si="169"/>
        <v>1</v>
      </c>
      <c r="N246" s="290"/>
      <c r="O246" s="291"/>
      <c r="P246" s="291"/>
      <c r="Q246" s="292"/>
      <c r="R246" s="369">
        <f t="shared" si="154"/>
        <v>0</v>
      </c>
      <c r="S246" s="277">
        <f t="shared" si="155"/>
        <v>0</v>
      </c>
      <c r="T246" s="126">
        <f t="shared" si="156"/>
        <v>0</v>
      </c>
      <c r="U246" s="127">
        <f t="shared" si="157"/>
        <v>0</v>
      </c>
      <c r="V246" s="128">
        <f t="shared" si="158"/>
        <v>1</v>
      </c>
      <c r="W246" s="294">
        <f t="shared" si="159"/>
        <v>1</v>
      </c>
    </row>
    <row r="247" spans="2:23" x14ac:dyDescent="0.15">
      <c r="B247" s="107">
        <v>44039</v>
      </c>
      <c r="C247" s="176">
        <v>1</v>
      </c>
      <c r="D247" s="282" t="s">
        <v>75</v>
      </c>
      <c r="E247" s="283">
        <v>1</v>
      </c>
      <c r="F247" s="284">
        <v>100</v>
      </c>
      <c r="G247" s="267">
        <f t="shared" si="70"/>
        <v>100</v>
      </c>
      <c r="H247" s="285"/>
      <c r="I247" s="286"/>
      <c r="J247" s="287"/>
      <c r="K247" s="287"/>
      <c r="L247" s="288">
        <v>1</v>
      </c>
      <c r="M247" s="289">
        <f t="shared" si="169"/>
        <v>1</v>
      </c>
      <c r="N247" s="290"/>
      <c r="O247" s="291"/>
      <c r="P247" s="291"/>
      <c r="Q247" s="292"/>
      <c r="R247" s="369">
        <f t="shared" si="154"/>
        <v>0</v>
      </c>
      <c r="S247" s="277">
        <f t="shared" si="155"/>
        <v>0</v>
      </c>
      <c r="T247" s="126">
        <f t="shared" si="156"/>
        <v>0</v>
      </c>
      <c r="U247" s="127">
        <f t="shared" si="157"/>
        <v>0</v>
      </c>
      <c r="V247" s="128">
        <f t="shared" si="158"/>
        <v>1</v>
      </c>
      <c r="W247" s="294">
        <f t="shared" si="159"/>
        <v>1</v>
      </c>
    </row>
    <row r="248" spans="2:23" x14ac:dyDescent="0.15">
      <c r="B248" s="107"/>
      <c r="C248" s="176">
        <v>1</v>
      </c>
      <c r="D248" s="282" t="s">
        <v>75</v>
      </c>
      <c r="E248" s="283">
        <v>1</v>
      </c>
      <c r="F248" s="284">
        <v>100</v>
      </c>
      <c r="G248" s="267">
        <f t="shared" si="70"/>
        <v>100</v>
      </c>
      <c r="H248" s="285"/>
      <c r="I248" s="286"/>
      <c r="J248" s="287"/>
      <c r="K248" s="287"/>
      <c r="L248" s="288">
        <v>1</v>
      </c>
      <c r="M248" s="289">
        <f t="shared" ref="M248" si="170">SUM(I248:L248)</f>
        <v>1</v>
      </c>
      <c r="N248" s="290"/>
      <c r="O248" s="291"/>
      <c r="P248" s="291"/>
      <c r="Q248" s="292"/>
      <c r="R248" s="369">
        <f t="shared" si="154"/>
        <v>0</v>
      </c>
      <c r="S248" s="277">
        <f t="shared" si="155"/>
        <v>0</v>
      </c>
      <c r="T248" s="126">
        <f t="shared" si="156"/>
        <v>0</v>
      </c>
      <c r="U248" s="127">
        <f t="shared" si="157"/>
        <v>0</v>
      </c>
      <c r="V248" s="128">
        <f t="shared" si="158"/>
        <v>1</v>
      </c>
      <c r="W248" s="294">
        <f t="shared" si="159"/>
        <v>1</v>
      </c>
    </row>
    <row r="249" spans="2:23" x14ac:dyDescent="0.15">
      <c r="B249" s="107"/>
      <c r="C249" s="176">
        <v>1</v>
      </c>
      <c r="D249" s="282" t="s">
        <v>75</v>
      </c>
      <c r="E249" s="283">
        <v>1</v>
      </c>
      <c r="F249" s="284">
        <v>100</v>
      </c>
      <c r="G249" s="267">
        <f t="shared" si="70"/>
        <v>100</v>
      </c>
      <c r="H249" s="285"/>
      <c r="I249" s="286"/>
      <c r="J249" s="287"/>
      <c r="K249" s="287"/>
      <c r="L249" s="288">
        <v>1</v>
      </c>
      <c r="M249" s="289">
        <f t="shared" ref="M249" si="171">SUM(I249:L249)</f>
        <v>1</v>
      </c>
      <c r="N249" s="290"/>
      <c r="O249" s="291"/>
      <c r="P249" s="291"/>
      <c r="Q249" s="292"/>
      <c r="R249" s="369">
        <f t="shared" si="154"/>
        <v>0</v>
      </c>
      <c r="S249" s="277">
        <f t="shared" si="155"/>
        <v>0</v>
      </c>
      <c r="T249" s="126">
        <f t="shared" si="156"/>
        <v>0</v>
      </c>
      <c r="U249" s="127">
        <f t="shared" si="157"/>
        <v>0</v>
      </c>
      <c r="V249" s="128">
        <f t="shared" si="158"/>
        <v>1</v>
      </c>
      <c r="W249" s="294">
        <f t="shared" si="159"/>
        <v>1</v>
      </c>
    </row>
    <row r="250" spans="2:23" x14ac:dyDescent="0.15">
      <c r="B250" s="107"/>
      <c r="C250" s="176">
        <v>1</v>
      </c>
      <c r="D250" s="282" t="s">
        <v>75</v>
      </c>
      <c r="E250" s="283">
        <v>1</v>
      </c>
      <c r="F250" s="284">
        <v>100</v>
      </c>
      <c r="G250" s="267">
        <f t="shared" si="70"/>
        <v>100</v>
      </c>
      <c r="H250" s="285"/>
      <c r="I250" s="286"/>
      <c r="J250" s="287"/>
      <c r="K250" s="287"/>
      <c r="L250" s="288">
        <v>1</v>
      </c>
      <c r="M250" s="289">
        <f t="shared" ref="M250:M252" si="172">SUM(I250:L250)</f>
        <v>1</v>
      </c>
      <c r="N250" s="290"/>
      <c r="O250" s="291"/>
      <c r="P250" s="291"/>
      <c r="Q250" s="292"/>
      <c r="R250" s="369">
        <f t="shared" si="154"/>
        <v>0</v>
      </c>
      <c r="S250" s="277">
        <f t="shared" si="155"/>
        <v>0</v>
      </c>
      <c r="T250" s="126">
        <f t="shared" si="156"/>
        <v>0</v>
      </c>
      <c r="U250" s="127">
        <f t="shared" si="157"/>
        <v>0</v>
      </c>
      <c r="V250" s="128">
        <f t="shared" si="158"/>
        <v>1</v>
      </c>
      <c r="W250" s="294">
        <f t="shared" si="159"/>
        <v>1</v>
      </c>
    </row>
    <row r="251" spans="2:23" x14ac:dyDescent="0.15">
      <c r="B251" s="107"/>
      <c r="C251" s="176">
        <v>1</v>
      </c>
      <c r="D251" s="282" t="s">
        <v>137</v>
      </c>
      <c r="E251" s="283">
        <v>1</v>
      </c>
      <c r="F251" s="284">
        <v>100</v>
      </c>
      <c r="G251" s="267">
        <f t="shared" si="70"/>
        <v>100</v>
      </c>
      <c r="H251" s="285"/>
      <c r="I251" s="286"/>
      <c r="J251" s="287"/>
      <c r="K251" s="287"/>
      <c r="L251" s="288">
        <v>1</v>
      </c>
      <c r="M251" s="289">
        <f t="shared" si="172"/>
        <v>1</v>
      </c>
      <c r="N251" s="290"/>
      <c r="O251" s="291"/>
      <c r="P251" s="291"/>
      <c r="Q251" s="292"/>
      <c r="R251" s="369">
        <f t="shared" si="154"/>
        <v>0</v>
      </c>
      <c r="S251" s="277">
        <f t="shared" si="155"/>
        <v>0</v>
      </c>
      <c r="T251" s="126">
        <f t="shared" si="156"/>
        <v>0</v>
      </c>
      <c r="U251" s="127">
        <f t="shared" si="157"/>
        <v>0</v>
      </c>
      <c r="V251" s="128">
        <f t="shared" si="158"/>
        <v>1</v>
      </c>
      <c r="W251" s="294">
        <f t="shared" si="159"/>
        <v>1</v>
      </c>
    </row>
    <row r="252" spans="2:23" x14ac:dyDescent="0.15">
      <c r="B252" s="107">
        <v>44040</v>
      </c>
      <c r="C252" s="176">
        <v>1</v>
      </c>
      <c r="D252" s="282" t="s">
        <v>75</v>
      </c>
      <c r="E252" s="283"/>
      <c r="F252" s="284"/>
      <c r="G252" s="267">
        <f t="shared" si="70"/>
        <v>0</v>
      </c>
      <c r="H252" s="285"/>
      <c r="I252" s="286"/>
      <c r="J252" s="287"/>
      <c r="K252" s="287"/>
      <c r="L252" s="288"/>
      <c r="M252" s="289">
        <f t="shared" si="172"/>
        <v>0</v>
      </c>
      <c r="N252" s="290"/>
      <c r="O252" s="291">
        <v>1</v>
      </c>
      <c r="P252" s="291"/>
      <c r="Q252" s="292"/>
      <c r="R252" s="369">
        <f t="shared" ref="R252:R256" si="173">SUM(N252:Q252)</f>
        <v>1</v>
      </c>
      <c r="S252" s="277">
        <f t="shared" ref="S252:S256" si="174">I252+N252</f>
        <v>0</v>
      </c>
      <c r="T252" s="126">
        <f t="shared" ref="T252:T256" si="175">J252+O252</f>
        <v>1</v>
      </c>
      <c r="U252" s="127">
        <f t="shared" ref="U252:U256" si="176">K252+P252</f>
        <v>0</v>
      </c>
      <c r="V252" s="128">
        <f t="shared" ref="V252:V256" si="177">L252+Q252</f>
        <v>0</v>
      </c>
      <c r="W252" s="294">
        <f t="shared" ref="W252:W256" si="178">SUM(S252:V252)</f>
        <v>1</v>
      </c>
    </row>
    <row r="253" spans="2:23" x14ac:dyDescent="0.15">
      <c r="B253" s="107"/>
      <c r="C253" s="176">
        <v>1</v>
      </c>
      <c r="D253" s="282" t="s">
        <v>75</v>
      </c>
      <c r="E253" s="283"/>
      <c r="F253" s="284"/>
      <c r="G253" s="267">
        <f t="shared" si="70"/>
        <v>0</v>
      </c>
      <c r="H253" s="285"/>
      <c r="I253" s="286"/>
      <c r="J253" s="287"/>
      <c r="K253" s="287"/>
      <c r="L253" s="288"/>
      <c r="M253" s="289">
        <f t="shared" ref="M253" si="179">SUM(I253:L253)</f>
        <v>0</v>
      </c>
      <c r="N253" s="290"/>
      <c r="O253" s="291">
        <v>1</v>
      </c>
      <c r="P253" s="291"/>
      <c r="Q253" s="292"/>
      <c r="R253" s="369">
        <f t="shared" si="173"/>
        <v>1</v>
      </c>
      <c r="S253" s="277">
        <f t="shared" si="174"/>
        <v>0</v>
      </c>
      <c r="T253" s="126">
        <f t="shared" si="175"/>
        <v>1</v>
      </c>
      <c r="U253" s="127">
        <f t="shared" si="176"/>
        <v>0</v>
      </c>
      <c r="V253" s="128">
        <f t="shared" si="177"/>
        <v>0</v>
      </c>
      <c r="W253" s="294">
        <f t="shared" si="178"/>
        <v>1</v>
      </c>
    </row>
    <row r="254" spans="2:23" x14ac:dyDescent="0.15">
      <c r="B254" s="107">
        <v>44041</v>
      </c>
      <c r="C254" s="176">
        <v>1</v>
      </c>
      <c r="D254" s="282" t="s">
        <v>139</v>
      </c>
      <c r="E254" s="283"/>
      <c r="F254" s="284"/>
      <c r="G254" s="267">
        <f t="shared" si="70"/>
        <v>0</v>
      </c>
      <c r="H254" s="285"/>
      <c r="I254" s="286"/>
      <c r="J254" s="287"/>
      <c r="K254" s="287"/>
      <c r="L254" s="288"/>
      <c r="M254" s="289">
        <f t="shared" ref="M254" si="180">SUM(I254:L254)</f>
        <v>0</v>
      </c>
      <c r="N254" s="290"/>
      <c r="O254" s="291">
        <v>3</v>
      </c>
      <c r="P254" s="291"/>
      <c r="Q254" s="292"/>
      <c r="R254" s="369">
        <f t="shared" si="173"/>
        <v>3</v>
      </c>
      <c r="S254" s="277">
        <f t="shared" si="174"/>
        <v>0</v>
      </c>
      <c r="T254" s="126">
        <f t="shared" si="175"/>
        <v>3</v>
      </c>
      <c r="U254" s="127">
        <f t="shared" si="176"/>
        <v>0</v>
      </c>
      <c r="V254" s="128">
        <f t="shared" si="177"/>
        <v>0</v>
      </c>
      <c r="W254" s="294">
        <f t="shared" si="178"/>
        <v>3</v>
      </c>
    </row>
    <row r="255" spans="2:23" x14ac:dyDescent="0.15">
      <c r="B255" s="107"/>
      <c r="C255" s="176">
        <v>1</v>
      </c>
      <c r="D255" s="282" t="s">
        <v>139</v>
      </c>
      <c r="E255" s="283"/>
      <c r="F255" s="284"/>
      <c r="G255" s="267">
        <f t="shared" si="70"/>
        <v>0</v>
      </c>
      <c r="H255" s="285"/>
      <c r="I255" s="286"/>
      <c r="J255" s="287"/>
      <c r="K255" s="287"/>
      <c r="L255" s="288"/>
      <c r="M255" s="289">
        <f t="shared" ref="M255:M256" si="181">SUM(I255:L255)</f>
        <v>0</v>
      </c>
      <c r="N255" s="290"/>
      <c r="O255" s="291">
        <v>2</v>
      </c>
      <c r="P255" s="291"/>
      <c r="Q255" s="292"/>
      <c r="R255" s="369">
        <f t="shared" si="173"/>
        <v>2</v>
      </c>
      <c r="S255" s="277">
        <f t="shared" si="174"/>
        <v>0</v>
      </c>
      <c r="T255" s="126">
        <f t="shared" si="175"/>
        <v>2</v>
      </c>
      <c r="U255" s="127">
        <f t="shared" si="176"/>
        <v>0</v>
      </c>
      <c r="V255" s="128">
        <f t="shared" si="177"/>
        <v>0</v>
      </c>
      <c r="W255" s="294">
        <f t="shared" si="178"/>
        <v>2</v>
      </c>
    </row>
    <row r="256" spans="2:23" x14ac:dyDescent="0.15">
      <c r="B256" s="107"/>
      <c r="C256" s="176">
        <v>1</v>
      </c>
      <c r="D256" s="282" t="s">
        <v>139</v>
      </c>
      <c r="E256" s="283"/>
      <c r="F256" s="284"/>
      <c r="G256" s="267">
        <f t="shared" si="70"/>
        <v>0</v>
      </c>
      <c r="H256" s="285"/>
      <c r="I256" s="286"/>
      <c r="J256" s="287"/>
      <c r="K256" s="287"/>
      <c r="L256" s="288"/>
      <c r="M256" s="289">
        <f t="shared" si="181"/>
        <v>0</v>
      </c>
      <c r="N256" s="290"/>
      <c r="O256" s="291">
        <v>2</v>
      </c>
      <c r="P256" s="291"/>
      <c r="Q256" s="292"/>
      <c r="R256" s="369">
        <f t="shared" si="173"/>
        <v>2</v>
      </c>
      <c r="S256" s="277">
        <f t="shared" si="174"/>
        <v>0</v>
      </c>
      <c r="T256" s="126">
        <f t="shared" si="175"/>
        <v>2</v>
      </c>
      <c r="U256" s="127">
        <f t="shared" si="176"/>
        <v>0</v>
      </c>
      <c r="V256" s="128">
        <f t="shared" si="177"/>
        <v>0</v>
      </c>
      <c r="W256" s="294">
        <f t="shared" si="178"/>
        <v>2</v>
      </c>
    </row>
    <row r="257" spans="2:23" x14ac:dyDescent="0.15">
      <c r="B257" s="107">
        <v>44042</v>
      </c>
      <c r="C257" s="176">
        <v>1</v>
      </c>
      <c r="D257" s="282" t="s">
        <v>138</v>
      </c>
      <c r="E257" s="283">
        <v>1</v>
      </c>
      <c r="F257" s="284">
        <v>100</v>
      </c>
      <c r="G257" s="267">
        <f t="shared" si="70"/>
        <v>100</v>
      </c>
      <c r="H257" s="285"/>
      <c r="I257" s="286"/>
      <c r="J257" s="287"/>
      <c r="K257" s="287"/>
      <c r="L257" s="288">
        <v>1</v>
      </c>
      <c r="M257" s="289">
        <f t="shared" ref="M257" si="182">SUM(I257:L257)</f>
        <v>1</v>
      </c>
      <c r="N257" s="290"/>
      <c r="O257" s="291"/>
      <c r="P257" s="291"/>
      <c r="Q257" s="292"/>
      <c r="R257" s="369">
        <f t="shared" si="154"/>
        <v>0</v>
      </c>
      <c r="S257" s="277">
        <f t="shared" si="155"/>
        <v>0</v>
      </c>
      <c r="T257" s="126">
        <f t="shared" si="156"/>
        <v>0</v>
      </c>
      <c r="U257" s="127">
        <f t="shared" si="157"/>
        <v>0</v>
      </c>
      <c r="V257" s="128">
        <f t="shared" si="158"/>
        <v>1</v>
      </c>
      <c r="W257" s="294">
        <f t="shared" si="159"/>
        <v>1</v>
      </c>
    </row>
    <row r="258" spans="2:23" x14ac:dyDescent="0.15">
      <c r="B258" s="107"/>
      <c r="C258" s="176">
        <v>1</v>
      </c>
      <c r="D258" s="282" t="s">
        <v>138</v>
      </c>
      <c r="E258" s="283">
        <v>1</v>
      </c>
      <c r="F258" s="284">
        <v>100</v>
      </c>
      <c r="G258" s="267">
        <f t="shared" si="70"/>
        <v>100</v>
      </c>
      <c r="H258" s="285"/>
      <c r="I258" s="286"/>
      <c r="J258" s="287"/>
      <c r="K258" s="287"/>
      <c r="L258" s="288">
        <v>1</v>
      </c>
      <c r="M258" s="289">
        <f t="shared" si="127"/>
        <v>1</v>
      </c>
      <c r="N258" s="290"/>
      <c r="O258" s="291"/>
      <c r="P258" s="291"/>
      <c r="Q258" s="292"/>
      <c r="R258" s="369">
        <f t="shared" si="109"/>
        <v>0</v>
      </c>
      <c r="S258" s="277">
        <f t="shared" si="128"/>
        <v>0</v>
      </c>
      <c r="T258" s="126">
        <f t="shared" si="129"/>
        <v>0</v>
      </c>
      <c r="U258" s="127">
        <f t="shared" si="130"/>
        <v>0</v>
      </c>
      <c r="V258" s="128">
        <f t="shared" si="131"/>
        <v>1</v>
      </c>
      <c r="W258" s="294">
        <f t="shared" si="132"/>
        <v>1</v>
      </c>
    </row>
    <row r="259" spans="2:23" x14ac:dyDescent="0.15">
      <c r="B259" s="107"/>
      <c r="C259" s="176">
        <v>1</v>
      </c>
      <c r="D259" s="282" t="s">
        <v>138</v>
      </c>
      <c r="E259" s="283"/>
      <c r="F259" s="284"/>
      <c r="G259" s="267">
        <f t="shared" si="70"/>
        <v>0</v>
      </c>
      <c r="H259" s="285">
        <v>1</v>
      </c>
      <c r="I259" s="286"/>
      <c r="J259" s="287"/>
      <c r="K259" s="287"/>
      <c r="L259" s="288">
        <v>1</v>
      </c>
      <c r="M259" s="289">
        <f t="shared" ref="M259:M263" si="183">SUM(I259:L259)</f>
        <v>1</v>
      </c>
      <c r="N259" s="290"/>
      <c r="O259" s="291"/>
      <c r="P259" s="291"/>
      <c r="Q259" s="292"/>
      <c r="R259" s="369">
        <f t="shared" si="109"/>
        <v>0</v>
      </c>
      <c r="S259" s="277">
        <f t="shared" si="128"/>
        <v>0</v>
      </c>
      <c r="T259" s="126">
        <f t="shared" si="129"/>
        <v>0</v>
      </c>
      <c r="U259" s="127">
        <f t="shared" si="130"/>
        <v>0</v>
      </c>
      <c r="V259" s="128">
        <f t="shared" si="131"/>
        <v>1</v>
      </c>
      <c r="W259" s="294">
        <f t="shared" si="132"/>
        <v>1</v>
      </c>
    </row>
    <row r="260" spans="2:23" x14ac:dyDescent="0.15">
      <c r="B260" s="107"/>
      <c r="C260" s="176">
        <v>1</v>
      </c>
      <c r="D260" s="282" t="s">
        <v>138</v>
      </c>
      <c r="E260" s="283">
        <v>1</v>
      </c>
      <c r="F260" s="284">
        <v>100</v>
      </c>
      <c r="G260" s="267">
        <f t="shared" si="70"/>
        <v>100</v>
      </c>
      <c r="H260" s="285"/>
      <c r="I260" s="286"/>
      <c r="J260" s="287"/>
      <c r="K260" s="287"/>
      <c r="L260" s="288">
        <v>1</v>
      </c>
      <c r="M260" s="289">
        <f t="shared" si="183"/>
        <v>1</v>
      </c>
      <c r="N260" s="290"/>
      <c r="O260" s="291"/>
      <c r="P260" s="291"/>
      <c r="Q260" s="292"/>
      <c r="R260" s="369">
        <f t="shared" ref="R260:R262" si="184">SUM(N260:Q260)</f>
        <v>0</v>
      </c>
      <c r="S260" s="277">
        <f t="shared" si="128"/>
        <v>0</v>
      </c>
      <c r="T260" s="126">
        <f t="shared" si="129"/>
        <v>0</v>
      </c>
      <c r="U260" s="127">
        <f t="shared" si="130"/>
        <v>0</v>
      </c>
      <c r="V260" s="128">
        <f t="shared" si="131"/>
        <v>1</v>
      </c>
      <c r="W260" s="294">
        <f t="shared" si="132"/>
        <v>1</v>
      </c>
    </row>
    <row r="261" spans="2:23" x14ac:dyDescent="0.15">
      <c r="B261" s="107"/>
      <c r="C261" s="176">
        <v>1</v>
      </c>
      <c r="D261" s="282" t="s">
        <v>138</v>
      </c>
      <c r="E261" s="283"/>
      <c r="F261" s="284"/>
      <c r="G261" s="267">
        <f t="shared" si="70"/>
        <v>0</v>
      </c>
      <c r="H261" s="285">
        <v>1</v>
      </c>
      <c r="I261" s="286"/>
      <c r="J261" s="287"/>
      <c r="K261" s="287"/>
      <c r="L261" s="288">
        <v>1</v>
      </c>
      <c r="M261" s="289">
        <f t="shared" si="183"/>
        <v>1</v>
      </c>
      <c r="N261" s="290"/>
      <c r="O261" s="291"/>
      <c r="P261" s="291"/>
      <c r="Q261" s="292"/>
      <c r="R261" s="369">
        <f t="shared" si="184"/>
        <v>0</v>
      </c>
      <c r="S261" s="277">
        <f t="shared" si="128"/>
        <v>0</v>
      </c>
      <c r="T261" s="126">
        <f t="shared" si="129"/>
        <v>0</v>
      </c>
      <c r="U261" s="127">
        <f t="shared" si="130"/>
        <v>0</v>
      </c>
      <c r="V261" s="128">
        <f t="shared" si="131"/>
        <v>1</v>
      </c>
      <c r="W261" s="294">
        <f t="shared" si="132"/>
        <v>1</v>
      </c>
    </row>
    <row r="262" spans="2:23" x14ac:dyDescent="0.15">
      <c r="B262" s="107"/>
      <c r="C262" s="176">
        <v>1</v>
      </c>
      <c r="D262" s="282" t="s">
        <v>140</v>
      </c>
      <c r="E262" s="283">
        <v>1</v>
      </c>
      <c r="F262" s="284">
        <v>100</v>
      </c>
      <c r="G262" s="267">
        <f t="shared" si="70"/>
        <v>100</v>
      </c>
      <c r="H262" s="285"/>
      <c r="I262" s="286"/>
      <c r="J262" s="287"/>
      <c r="K262" s="287"/>
      <c r="L262" s="288">
        <v>1</v>
      </c>
      <c r="M262" s="289">
        <f t="shared" si="183"/>
        <v>1</v>
      </c>
      <c r="N262" s="290"/>
      <c r="O262" s="291"/>
      <c r="P262" s="291"/>
      <c r="Q262" s="292"/>
      <c r="R262" s="369">
        <f t="shared" si="184"/>
        <v>0</v>
      </c>
      <c r="S262" s="277">
        <f t="shared" si="128"/>
        <v>0</v>
      </c>
      <c r="T262" s="126">
        <f t="shared" si="129"/>
        <v>0</v>
      </c>
      <c r="U262" s="127">
        <f t="shared" si="130"/>
        <v>0</v>
      </c>
      <c r="V262" s="128">
        <f t="shared" si="131"/>
        <v>1</v>
      </c>
      <c r="W262" s="294">
        <f t="shared" si="132"/>
        <v>1</v>
      </c>
    </row>
    <row r="263" spans="2:23" x14ac:dyDescent="0.15">
      <c r="B263" s="107"/>
      <c r="C263" s="176"/>
      <c r="D263" s="282"/>
      <c r="E263" s="283"/>
      <c r="F263" s="284"/>
      <c r="G263" s="267">
        <f t="shared" si="70"/>
        <v>0</v>
      </c>
      <c r="H263" s="285"/>
      <c r="I263" s="286"/>
      <c r="J263" s="287"/>
      <c r="K263" s="287"/>
      <c r="L263" s="288"/>
      <c r="M263" s="289">
        <f t="shared" si="183"/>
        <v>0</v>
      </c>
      <c r="N263" s="290"/>
      <c r="O263" s="291"/>
      <c r="P263" s="291"/>
      <c r="Q263" s="292"/>
      <c r="R263" s="369">
        <f t="shared" ref="R263:R265" si="185">SUM(N263:Q263)</f>
        <v>0</v>
      </c>
      <c r="S263" s="277">
        <f t="shared" si="128"/>
        <v>0</v>
      </c>
      <c r="T263" s="126">
        <f t="shared" si="129"/>
        <v>0</v>
      </c>
      <c r="U263" s="127">
        <f t="shared" si="130"/>
        <v>0</v>
      </c>
      <c r="V263" s="128">
        <f t="shared" si="131"/>
        <v>0</v>
      </c>
      <c r="W263" s="294">
        <f t="shared" si="132"/>
        <v>0</v>
      </c>
    </row>
    <row r="264" spans="2:23" x14ac:dyDescent="0.15">
      <c r="B264" s="107"/>
      <c r="C264" s="176"/>
      <c r="D264" s="282"/>
      <c r="E264" s="283"/>
      <c r="F264" s="284"/>
      <c r="G264" s="267">
        <f t="shared" si="70"/>
        <v>0</v>
      </c>
      <c r="H264" s="285"/>
      <c r="I264" s="286"/>
      <c r="J264" s="287"/>
      <c r="K264" s="287"/>
      <c r="L264" s="288"/>
      <c r="M264" s="289">
        <f t="shared" ref="M264" si="186">SUM(I264:L264)</f>
        <v>0</v>
      </c>
      <c r="N264" s="290"/>
      <c r="O264" s="291"/>
      <c r="P264" s="291"/>
      <c r="Q264" s="292"/>
      <c r="R264" s="369">
        <f t="shared" si="185"/>
        <v>0</v>
      </c>
      <c r="S264" s="277">
        <f t="shared" ref="S264:S265" si="187">I264+N264</f>
        <v>0</v>
      </c>
      <c r="T264" s="126">
        <f t="shared" ref="T264:T265" si="188">J264+O264</f>
        <v>0</v>
      </c>
      <c r="U264" s="127">
        <f t="shared" ref="U264:U265" si="189">K264+P264</f>
        <v>0</v>
      </c>
      <c r="V264" s="128">
        <f t="shared" ref="V264:V265" si="190">L264+Q264</f>
        <v>0</v>
      </c>
      <c r="W264" s="294">
        <f t="shared" ref="W264:W265" si="191">SUM(S264:V264)</f>
        <v>0</v>
      </c>
    </row>
    <row r="265" spans="2:23" x14ac:dyDescent="0.15">
      <c r="B265" s="107"/>
      <c r="C265" s="176"/>
      <c r="D265" s="282"/>
      <c r="E265" s="283"/>
      <c r="F265" s="284"/>
      <c r="G265" s="267">
        <f t="shared" si="70"/>
        <v>0</v>
      </c>
      <c r="H265" s="285"/>
      <c r="I265" s="286"/>
      <c r="J265" s="287"/>
      <c r="K265" s="287"/>
      <c r="L265" s="288"/>
      <c r="M265" s="289">
        <f t="shared" ref="M265" si="192">SUM(I265:L265)</f>
        <v>0</v>
      </c>
      <c r="N265" s="290"/>
      <c r="O265" s="291"/>
      <c r="P265" s="291"/>
      <c r="Q265" s="292"/>
      <c r="R265" s="369">
        <f t="shared" si="185"/>
        <v>0</v>
      </c>
      <c r="S265" s="277">
        <f t="shared" si="187"/>
        <v>0</v>
      </c>
      <c r="T265" s="126">
        <f t="shared" si="188"/>
        <v>0</v>
      </c>
      <c r="U265" s="127">
        <f t="shared" si="189"/>
        <v>0</v>
      </c>
      <c r="V265" s="128">
        <f t="shared" si="190"/>
        <v>0</v>
      </c>
      <c r="W265" s="294">
        <f t="shared" si="191"/>
        <v>0</v>
      </c>
    </row>
    <row r="266" spans="2:23" x14ac:dyDescent="0.15">
      <c r="B266" s="107"/>
      <c r="C266" s="176"/>
      <c r="D266" s="282"/>
      <c r="E266" s="283"/>
      <c r="F266" s="284"/>
      <c r="G266" s="267">
        <f t="shared" si="70"/>
        <v>0</v>
      </c>
      <c r="H266" s="285"/>
      <c r="I266" s="286"/>
      <c r="J266" s="287"/>
      <c r="K266" s="287"/>
      <c r="L266" s="288"/>
      <c r="M266" s="289">
        <f t="shared" si="77"/>
        <v>0</v>
      </c>
      <c r="N266" s="290"/>
      <c r="O266" s="291"/>
      <c r="P266" s="291"/>
      <c r="Q266" s="292"/>
      <c r="R266" s="369">
        <f t="shared" si="109"/>
        <v>0</v>
      </c>
      <c r="S266" s="277">
        <f t="shared" si="72"/>
        <v>0</v>
      </c>
      <c r="T266" s="126">
        <f t="shared" si="73"/>
        <v>0</v>
      </c>
      <c r="U266" s="127">
        <f t="shared" si="74"/>
        <v>0</v>
      </c>
      <c r="V266" s="128">
        <f t="shared" si="75"/>
        <v>0</v>
      </c>
      <c r="W266" s="294">
        <f t="shared" si="76"/>
        <v>0</v>
      </c>
    </row>
    <row r="267" spans="2:23" x14ac:dyDescent="0.15">
      <c r="B267" s="107"/>
      <c r="C267" s="176"/>
      <c r="D267" s="282"/>
      <c r="E267" s="283"/>
      <c r="F267" s="284"/>
      <c r="G267" s="267">
        <f t="shared" si="70"/>
        <v>0</v>
      </c>
      <c r="H267" s="285"/>
      <c r="I267" s="286"/>
      <c r="J267" s="287"/>
      <c r="K267" s="287"/>
      <c r="L267" s="288"/>
      <c r="M267" s="289">
        <f t="shared" si="77"/>
        <v>0</v>
      </c>
      <c r="N267" s="290"/>
      <c r="O267" s="291"/>
      <c r="P267" s="291"/>
      <c r="Q267" s="292"/>
      <c r="R267" s="369">
        <f t="shared" si="109"/>
        <v>0</v>
      </c>
      <c r="S267" s="277">
        <f t="shared" si="72"/>
        <v>0</v>
      </c>
      <c r="T267" s="126">
        <f t="shared" si="73"/>
        <v>0</v>
      </c>
      <c r="U267" s="127">
        <f t="shared" si="74"/>
        <v>0</v>
      </c>
      <c r="V267" s="128">
        <f t="shared" si="75"/>
        <v>0</v>
      </c>
      <c r="W267" s="294">
        <f t="shared" si="76"/>
        <v>0</v>
      </c>
    </row>
    <row r="268" spans="2:23" ht="14.25" thickBot="1" x14ac:dyDescent="0.2">
      <c r="B268" s="153">
        <f>COUNTA(B161:B267)</f>
        <v>19</v>
      </c>
      <c r="C268" s="153">
        <f>COUNTA(C161:C267)</f>
        <v>102</v>
      </c>
      <c r="D268" s="298" t="s">
        <v>44</v>
      </c>
      <c r="E268" s="299">
        <f>SUM(E161:E267)</f>
        <v>73</v>
      </c>
      <c r="F268" s="322"/>
      <c r="G268" s="323">
        <f t="shared" ref="G268:R268" si="193">SUM(G161:G267)</f>
        <v>7300</v>
      </c>
      <c r="H268" s="299">
        <f t="shared" si="193"/>
        <v>24</v>
      </c>
      <c r="I268" s="324">
        <f t="shared" si="193"/>
        <v>0</v>
      </c>
      <c r="J268" s="325">
        <f t="shared" si="193"/>
        <v>0</v>
      </c>
      <c r="K268" s="325">
        <f t="shared" si="193"/>
        <v>0</v>
      </c>
      <c r="L268" s="323">
        <f t="shared" si="193"/>
        <v>97</v>
      </c>
      <c r="M268" s="326">
        <f t="shared" si="193"/>
        <v>97</v>
      </c>
      <c r="N268" s="327">
        <f t="shared" si="193"/>
        <v>0</v>
      </c>
      <c r="O268" s="328">
        <f t="shared" si="193"/>
        <v>26</v>
      </c>
      <c r="P268" s="328">
        <f t="shared" si="193"/>
        <v>0</v>
      </c>
      <c r="Q268" s="329">
        <f t="shared" si="193"/>
        <v>0</v>
      </c>
      <c r="R268" s="330">
        <f t="shared" si="193"/>
        <v>26</v>
      </c>
      <c r="S268" s="331">
        <f>I268+N268</f>
        <v>0</v>
      </c>
      <c r="T268" s="332">
        <f>J268+O268</f>
        <v>26</v>
      </c>
      <c r="U268" s="333">
        <f>K268+P268</f>
        <v>0</v>
      </c>
      <c r="V268" s="334">
        <f>L268+Q268</f>
        <v>97</v>
      </c>
      <c r="W268" s="335">
        <f>SUM(S268:V268)</f>
        <v>123</v>
      </c>
    </row>
    <row r="269" spans="2:23" ht="12.75" thickBot="1" x14ac:dyDescent="0.2">
      <c r="B269" s="339" t="s">
        <v>56</v>
      </c>
      <c r="C269" s="86"/>
      <c r="D269" s="509"/>
      <c r="E269" s="314">
        <f>COUNT(E161:E267)</f>
        <v>59</v>
      </c>
      <c r="G269" s="343"/>
      <c r="H269" s="343"/>
    </row>
    <row r="270" spans="2:23" x14ac:dyDescent="0.15">
      <c r="B270" s="580" t="s">
        <v>17</v>
      </c>
      <c r="C270" s="583" t="s">
        <v>18</v>
      </c>
      <c r="D270" s="586" t="s">
        <v>19</v>
      </c>
      <c r="E270" s="574" t="s">
        <v>2</v>
      </c>
      <c r="F270" s="575"/>
      <c r="G270" s="575"/>
      <c r="H270" s="575"/>
      <c r="I270" s="575"/>
      <c r="J270" s="575"/>
      <c r="K270" s="575"/>
      <c r="L270" s="575"/>
      <c r="M270" s="575"/>
      <c r="N270" s="571" t="s">
        <v>3</v>
      </c>
      <c r="O270" s="572"/>
      <c r="P270" s="572"/>
      <c r="Q270" s="572"/>
      <c r="R270" s="573"/>
      <c r="S270" s="549" t="s">
        <v>22</v>
      </c>
      <c r="T270" s="550"/>
      <c r="U270" s="550"/>
      <c r="V270" s="550"/>
      <c r="W270" s="551"/>
    </row>
    <row r="271" spans="2:23" x14ac:dyDescent="0.15">
      <c r="B271" s="581"/>
      <c r="C271" s="584"/>
      <c r="D271" s="587"/>
      <c r="E271" s="576" t="s">
        <v>5</v>
      </c>
      <c r="F271" s="577"/>
      <c r="G271" s="577"/>
      <c r="H271" s="578"/>
      <c r="I271" s="568" t="s">
        <v>6</v>
      </c>
      <c r="J271" s="569"/>
      <c r="K271" s="569"/>
      <c r="L271" s="569"/>
      <c r="M271" s="570"/>
      <c r="N271" s="566" t="s">
        <v>6</v>
      </c>
      <c r="O271" s="566"/>
      <c r="P271" s="566"/>
      <c r="Q271" s="566"/>
      <c r="R271" s="567"/>
      <c r="S271" s="552"/>
      <c r="T271" s="553"/>
      <c r="U271" s="553"/>
      <c r="V271" s="553"/>
      <c r="W271" s="554"/>
    </row>
    <row r="272" spans="2:23" ht="12.75" thickBot="1" x14ac:dyDescent="0.2">
      <c r="B272" s="582"/>
      <c r="C272" s="585"/>
      <c r="D272" s="588"/>
      <c r="E272" s="7" t="s">
        <v>7</v>
      </c>
      <c r="F272" s="256" t="s">
        <v>27</v>
      </c>
      <c r="G272" s="8" t="s">
        <v>8</v>
      </c>
      <c r="H272" s="7" t="s">
        <v>9</v>
      </c>
      <c r="I272" s="9" t="s">
        <v>10</v>
      </c>
      <c r="J272" s="10" t="s">
        <v>11</v>
      </c>
      <c r="K272" s="10" t="s">
        <v>12</v>
      </c>
      <c r="L272" s="11" t="s">
        <v>13</v>
      </c>
      <c r="M272" s="257" t="s">
        <v>14</v>
      </c>
      <c r="N272" s="13" t="s">
        <v>10</v>
      </c>
      <c r="O272" s="14" t="s">
        <v>11</v>
      </c>
      <c r="P272" s="14" t="s">
        <v>12</v>
      </c>
      <c r="Q272" s="15" t="s">
        <v>13</v>
      </c>
      <c r="R272" s="258" t="s">
        <v>14</v>
      </c>
      <c r="S272" s="259" t="s">
        <v>10</v>
      </c>
      <c r="T272" s="260" t="s">
        <v>11</v>
      </c>
      <c r="U272" s="261" t="s">
        <v>12</v>
      </c>
      <c r="V272" s="262" t="s">
        <v>13</v>
      </c>
      <c r="W272" s="263" t="s">
        <v>14</v>
      </c>
    </row>
    <row r="273" spans="2:23" x14ac:dyDescent="0.15">
      <c r="B273" s="107">
        <v>44046</v>
      </c>
      <c r="C273" s="176">
        <v>1</v>
      </c>
      <c r="D273" s="282" t="s">
        <v>75</v>
      </c>
      <c r="E273" s="265">
        <v>1</v>
      </c>
      <c r="F273" s="266">
        <v>100</v>
      </c>
      <c r="G273" s="267">
        <f>SUM(E273*F273)</f>
        <v>100</v>
      </c>
      <c r="H273" s="268"/>
      <c r="I273" s="269"/>
      <c r="J273" s="270"/>
      <c r="K273" s="270"/>
      <c r="L273" s="271">
        <v>1</v>
      </c>
      <c r="M273" s="272">
        <f>SUM(I273:L273)</f>
        <v>1</v>
      </c>
      <c r="N273" s="273"/>
      <c r="O273" s="274"/>
      <c r="P273" s="274"/>
      <c r="Q273" s="275"/>
      <c r="R273" s="320">
        <f t="shared" ref="R273:R285" si="194">SUM(N273:Q273)</f>
        <v>0</v>
      </c>
      <c r="S273" s="277">
        <f t="shared" ref="S273:S340" si="195">I273+N273</f>
        <v>0</v>
      </c>
      <c r="T273" s="278">
        <f t="shared" ref="T273:T340" si="196">J273+O273</f>
        <v>0</v>
      </c>
      <c r="U273" s="279">
        <f t="shared" ref="U273:U340" si="197">K273+P273</f>
        <v>0</v>
      </c>
      <c r="V273" s="280">
        <f t="shared" ref="V273:V340" si="198">L273+Q273</f>
        <v>1</v>
      </c>
      <c r="W273" s="281">
        <f t="shared" ref="W273:W313" si="199">SUM(S273:V273)</f>
        <v>1</v>
      </c>
    </row>
    <row r="274" spans="2:23" x14ac:dyDescent="0.15">
      <c r="B274" s="107"/>
      <c r="C274" s="176">
        <v>1</v>
      </c>
      <c r="D274" s="282" t="s">
        <v>75</v>
      </c>
      <c r="E274" s="283">
        <v>1</v>
      </c>
      <c r="F274" s="284">
        <v>100</v>
      </c>
      <c r="G274" s="267">
        <f>SUM(E274*F274)</f>
        <v>100</v>
      </c>
      <c r="H274" s="285"/>
      <c r="I274" s="286"/>
      <c r="J274" s="287"/>
      <c r="K274" s="287"/>
      <c r="L274" s="288">
        <v>1</v>
      </c>
      <c r="M274" s="289">
        <f>SUM(I274:L274)</f>
        <v>1</v>
      </c>
      <c r="N274" s="290"/>
      <c r="O274" s="291"/>
      <c r="P274" s="291"/>
      <c r="Q274" s="292"/>
      <c r="R274" s="296">
        <f t="shared" si="194"/>
        <v>0</v>
      </c>
      <c r="S274" s="277">
        <f t="shared" si="195"/>
        <v>0</v>
      </c>
      <c r="T274" s="297">
        <f t="shared" si="196"/>
        <v>0</v>
      </c>
      <c r="U274" s="127">
        <f t="shared" si="197"/>
        <v>0</v>
      </c>
      <c r="V274" s="128">
        <f t="shared" si="198"/>
        <v>1</v>
      </c>
      <c r="W274" s="294">
        <f t="shared" si="199"/>
        <v>1</v>
      </c>
    </row>
    <row r="275" spans="2:23" ht="12.75" customHeight="1" x14ac:dyDescent="0.15">
      <c r="B275" s="107"/>
      <c r="C275" s="176">
        <v>1</v>
      </c>
      <c r="D275" s="282" t="s">
        <v>75</v>
      </c>
      <c r="E275" s="283">
        <v>1</v>
      </c>
      <c r="F275" s="284">
        <v>100</v>
      </c>
      <c r="G275" s="267">
        <f t="shared" ref="G275:G338" si="200">SUM(E275*F275)</f>
        <v>100</v>
      </c>
      <c r="H275" s="285"/>
      <c r="I275" s="286"/>
      <c r="J275" s="287"/>
      <c r="K275" s="287"/>
      <c r="L275" s="288">
        <v>1</v>
      </c>
      <c r="M275" s="289">
        <f t="shared" ref="M275:M341" si="201">SUM(I275:L275)</f>
        <v>1</v>
      </c>
      <c r="N275" s="290"/>
      <c r="O275" s="291"/>
      <c r="P275" s="291"/>
      <c r="Q275" s="292"/>
      <c r="R275" s="296">
        <f t="shared" si="194"/>
        <v>0</v>
      </c>
      <c r="S275" s="277">
        <f t="shared" si="195"/>
        <v>0</v>
      </c>
      <c r="T275" s="126">
        <f t="shared" si="196"/>
        <v>0</v>
      </c>
      <c r="U275" s="127">
        <f t="shared" si="197"/>
        <v>0</v>
      </c>
      <c r="V275" s="128">
        <f t="shared" si="198"/>
        <v>1</v>
      </c>
      <c r="W275" s="294">
        <f t="shared" si="199"/>
        <v>1</v>
      </c>
    </row>
    <row r="276" spans="2:23" ht="12.75" customHeight="1" x14ac:dyDescent="0.15">
      <c r="B276" s="107"/>
      <c r="C276" s="176">
        <v>1</v>
      </c>
      <c r="D276" s="282" t="s">
        <v>75</v>
      </c>
      <c r="E276" s="283">
        <v>1</v>
      </c>
      <c r="F276" s="284">
        <v>100</v>
      </c>
      <c r="G276" s="267">
        <f t="shared" si="200"/>
        <v>100</v>
      </c>
      <c r="H276" s="285"/>
      <c r="I276" s="286"/>
      <c r="J276" s="287"/>
      <c r="K276" s="287"/>
      <c r="L276" s="288">
        <v>1</v>
      </c>
      <c r="M276" s="289">
        <f t="shared" si="201"/>
        <v>1</v>
      </c>
      <c r="N276" s="290"/>
      <c r="O276" s="291"/>
      <c r="P276" s="291"/>
      <c r="Q276" s="292"/>
      <c r="R276" s="296">
        <f t="shared" si="194"/>
        <v>0</v>
      </c>
      <c r="S276" s="295">
        <f t="shared" si="195"/>
        <v>0</v>
      </c>
      <c r="T276" s="126">
        <f t="shared" si="196"/>
        <v>0</v>
      </c>
      <c r="U276" s="127">
        <f t="shared" si="197"/>
        <v>0</v>
      </c>
      <c r="V276" s="128">
        <f t="shared" si="198"/>
        <v>1</v>
      </c>
      <c r="W276" s="294">
        <f t="shared" si="199"/>
        <v>1</v>
      </c>
    </row>
    <row r="277" spans="2:23" ht="12.75" customHeight="1" x14ac:dyDescent="0.15">
      <c r="B277" s="107">
        <v>44049</v>
      </c>
      <c r="C277" s="176">
        <v>1</v>
      </c>
      <c r="D277" s="282" t="s">
        <v>103</v>
      </c>
      <c r="E277" s="283">
        <v>1</v>
      </c>
      <c r="F277" s="284">
        <v>100</v>
      </c>
      <c r="G277" s="267">
        <f t="shared" si="200"/>
        <v>100</v>
      </c>
      <c r="H277" s="285">
        <v>1</v>
      </c>
      <c r="I277" s="286"/>
      <c r="J277" s="287"/>
      <c r="K277" s="287"/>
      <c r="L277" s="288">
        <v>2</v>
      </c>
      <c r="M277" s="289">
        <f t="shared" si="201"/>
        <v>2</v>
      </c>
      <c r="N277" s="290"/>
      <c r="O277" s="291"/>
      <c r="P277" s="291"/>
      <c r="Q277" s="292"/>
      <c r="R277" s="296">
        <f t="shared" si="194"/>
        <v>0</v>
      </c>
      <c r="S277" s="277">
        <f t="shared" si="195"/>
        <v>0</v>
      </c>
      <c r="T277" s="126">
        <f t="shared" si="196"/>
        <v>0</v>
      </c>
      <c r="U277" s="127">
        <f t="shared" si="197"/>
        <v>0</v>
      </c>
      <c r="V277" s="128">
        <f t="shared" si="198"/>
        <v>2</v>
      </c>
      <c r="W277" s="294">
        <f t="shared" si="199"/>
        <v>2</v>
      </c>
    </row>
    <row r="278" spans="2:23" ht="12.75" customHeight="1" x14ac:dyDescent="0.15">
      <c r="B278" s="107"/>
      <c r="C278" s="176">
        <v>1</v>
      </c>
      <c r="D278" s="282" t="s">
        <v>103</v>
      </c>
      <c r="E278" s="283"/>
      <c r="F278" s="284"/>
      <c r="G278" s="267">
        <f t="shared" si="200"/>
        <v>0</v>
      </c>
      <c r="H278" s="285">
        <v>1</v>
      </c>
      <c r="I278" s="286"/>
      <c r="J278" s="287"/>
      <c r="K278" s="287"/>
      <c r="L278" s="288">
        <v>1</v>
      </c>
      <c r="M278" s="289">
        <f t="shared" si="201"/>
        <v>1</v>
      </c>
      <c r="N278" s="290"/>
      <c r="O278" s="291"/>
      <c r="P278" s="291"/>
      <c r="Q278" s="292"/>
      <c r="R278" s="296">
        <f t="shared" si="194"/>
        <v>0</v>
      </c>
      <c r="S278" s="277">
        <f t="shared" si="195"/>
        <v>0</v>
      </c>
      <c r="T278" s="126">
        <f t="shared" si="196"/>
        <v>0</v>
      </c>
      <c r="U278" s="127">
        <f t="shared" si="197"/>
        <v>0</v>
      </c>
      <c r="V278" s="128">
        <f t="shared" si="198"/>
        <v>1</v>
      </c>
      <c r="W278" s="294">
        <f t="shared" si="199"/>
        <v>1</v>
      </c>
    </row>
    <row r="279" spans="2:23" ht="12.75" customHeight="1" x14ac:dyDescent="0.15">
      <c r="B279" s="107"/>
      <c r="C279" s="176">
        <v>1</v>
      </c>
      <c r="D279" s="282" t="s">
        <v>103</v>
      </c>
      <c r="E279" s="283">
        <v>1</v>
      </c>
      <c r="F279" s="284">
        <v>100</v>
      </c>
      <c r="G279" s="267">
        <f t="shared" si="200"/>
        <v>100</v>
      </c>
      <c r="H279" s="285"/>
      <c r="I279" s="286"/>
      <c r="J279" s="287"/>
      <c r="K279" s="287"/>
      <c r="L279" s="288">
        <v>1</v>
      </c>
      <c r="M279" s="289">
        <f t="shared" si="201"/>
        <v>1</v>
      </c>
      <c r="N279" s="290"/>
      <c r="O279" s="291"/>
      <c r="P279" s="291"/>
      <c r="Q279" s="292"/>
      <c r="R279" s="296">
        <f t="shared" si="194"/>
        <v>0</v>
      </c>
      <c r="S279" s="277">
        <f t="shared" si="195"/>
        <v>0</v>
      </c>
      <c r="T279" s="126">
        <f t="shared" si="196"/>
        <v>0</v>
      </c>
      <c r="U279" s="127">
        <f t="shared" si="197"/>
        <v>0</v>
      </c>
      <c r="V279" s="128">
        <f t="shared" si="198"/>
        <v>1</v>
      </c>
      <c r="W279" s="294">
        <f t="shared" si="199"/>
        <v>1</v>
      </c>
    </row>
    <row r="280" spans="2:23" x14ac:dyDescent="0.15">
      <c r="B280" s="107"/>
      <c r="C280" s="176">
        <v>1</v>
      </c>
      <c r="D280" s="282" t="s">
        <v>103</v>
      </c>
      <c r="E280" s="283">
        <v>1</v>
      </c>
      <c r="F280" s="284">
        <v>100</v>
      </c>
      <c r="G280" s="267">
        <f t="shared" si="200"/>
        <v>100</v>
      </c>
      <c r="H280" s="285"/>
      <c r="I280" s="286"/>
      <c r="J280" s="287"/>
      <c r="K280" s="287"/>
      <c r="L280" s="288">
        <v>1</v>
      </c>
      <c r="M280" s="289">
        <f t="shared" si="201"/>
        <v>1</v>
      </c>
      <c r="N280" s="290"/>
      <c r="O280" s="291"/>
      <c r="P280" s="291"/>
      <c r="Q280" s="292"/>
      <c r="R280" s="296">
        <f t="shared" si="194"/>
        <v>0</v>
      </c>
      <c r="S280" s="277">
        <f t="shared" si="195"/>
        <v>0</v>
      </c>
      <c r="T280" s="126">
        <f t="shared" si="196"/>
        <v>0</v>
      </c>
      <c r="U280" s="127">
        <f t="shared" si="197"/>
        <v>0</v>
      </c>
      <c r="V280" s="128">
        <f t="shared" si="198"/>
        <v>1</v>
      </c>
      <c r="W280" s="294">
        <f t="shared" si="199"/>
        <v>1</v>
      </c>
    </row>
    <row r="281" spans="2:23" x14ac:dyDescent="0.15">
      <c r="B281" s="107"/>
      <c r="C281" s="176">
        <v>1</v>
      </c>
      <c r="D281" s="282" t="s">
        <v>103</v>
      </c>
      <c r="E281" s="283">
        <v>1</v>
      </c>
      <c r="F281" s="284">
        <v>100</v>
      </c>
      <c r="G281" s="267">
        <f t="shared" si="200"/>
        <v>100</v>
      </c>
      <c r="H281" s="285"/>
      <c r="I281" s="286"/>
      <c r="J281" s="287"/>
      <c r="K281" s="287"/>
      <c r="L281" s="288">
        <v>1</v>
      </c>
      <c r="M281" s="289">
        <f t="shared" si="201"/>
        <v>1</v>
      </c>
      <c r="N281" s="290"/>
      <c r="O281" s="291"/>
      <c r="P281" s="291"/>
      <c r="Q281" s="292"/>
      <c r="R281" s="296">
        <f t="shared" si="194"/>
        <v>0</v>
      </c>
      <c r="S281" s="277">
        <f t="shared" si="195"/>
        <v>0</v>
      </c>
      <c r="T281" s="126">
        <f t="shared" si="196"/>
        <v>0</v>
      </c>
      <c r="U281" s="127">
        <f t="shared" si="197"/>
        <v>0</v>
      </c>
      <c r="V281" s="128">
        <f t="shared" si="198"/>
        <v>1</v>
      </c>
      <c r="W281" s="294">
        <f t="shared" si="199"/>
        <v>1</v>
      </c>
    </row>
    <row r="282" spans="2:23" x14ac:dyDescent="0.15">
      <c r="B282" s="107"/>
      <c r="C282" s="176">
        <v>1</v>
      </c>
      <c r="D282" s="282" t="s">
        <v>103</v>
      </c>
      <c r="E282" s="283">
        <v>1</v>
      </c>
      <c r="F282" s="284">
        <v>100</v>
      </c>
      <c r="G282" s="267">
        <f t="shared" si="200"/>
        <v>100</v>
      </c>
      <c r="H282" s="285"/>
      <c r="I282" s="286"/>
      <c r="J282" s="287"/>
      <c r="K282" s="287"/>
      <c r="L282" s="288">
        <v>1</v>
      </c>
      <c r="M282" s="289">
        <f t="shared" si="201"/>
        <v>1</v>
      </c>
      <c r="N282" s="290"/>
      <c r="O282" s="291"/>
      <c r="P282" s="291"/>
      <c r="Q282" s="292"/>
      <c r="R282" s="296">
        <f t="shared" si="194"/>
        <v>0</v>
      </c>
      <c r="S282" s="277">
        <f t="shared" si="195"/>
        <v>0</v>
      </c>
      <c r="T282" s="126">
        <f t="shared" si="196"/>
        <v>0</v>
      </c>
      <c r="U282" s="127">
        <f t="shared" si="197"/>
        <v>0</v>
      </c>
      <c r="V282" s="128">
        <f t="shared" si="198"/>
        <v>1</v>
      </c>
      <c r="W282" s="294">
        <f t="shared" si="199"/>
        <v>1</v>
      </c>
    </row>
    <row r="283" spans="2:23" x14ac:dyDescent="0.15">
      <c r="B283" s="107"/>
      <c r="C283" s="176">
        <v>1</v>
      </c>
      <c r="D283" s="282" t="s">
        <v>103</v>
      </c>
      <c r="E283" s="283"/>
      <c r="F283" s="284"/>
      <c r="G283" s="267">
        <f t="shared" si="200"/>
        <v>0</v>
      </c>
      <c r="H283" s="285">
        <v>1</v>
      </c>
      <c r="I283" s="286"/>
      <c r="J283" s="287"/>
      <c r="K283" s="287"/>
      <c r="L283" s="288">
        <v>1</v>
      </c>
      <c r="M283" s="289">
        <f t="shared" si="201"/>
        <v>1</v>
      </c>
      <c r="N283" s="290"/>
      <c r="O283" s="291"/>
      <c r="P283" s="291"/>
      <c r="Q283" s="292"/>
      <c r="R283" s="296">
        <f t="shared" si="194"/>
        <v>0</v>
      </c>
      <c r="S283" s="277">
        <f t="shared" si="195"/>
        <v>0</v>
      </c>
      <c r="T283" s="126">
        <f t="shared" si="196"/>
        <v>0</v>
      </c>
      <c r="U283" s="127">
        <f t="shared" si="197"/>
        <v>0</v>
      </c>
      <c r="V283" s="128">
        <f t="shared" si="198"/>
        <v>1</v>
      </c>
      <c r="W283" s="294">
        <f t="shared" si="199"/>
        <v>1</v>
      </c>
    </row>
    <row r="284" spans="2:23" x14ac:dyDescent="0.15">
      <c r="B284" s="107"/>
      <c r="C284" s="176">
        <v>1</v>
      </c>
      <c r="D284" s="282" t="s">
        <v>103</v>
      </c>
      <c r="E284" s="283">
        <v>1</v>
      </c>
      <c r="F284" s="284">
        <v>100</v>
      </c>
      <c r="G284" s="267">
        <f t="shared" si="200"/>
        <v>100</v>
      </c>
      <c r="H284" s="285"/>
      <c r="I284" s="286"/>
      <c r="J284" s="287"/>
      <c r="K284" s="287"/>
      <c r="L284" s="288">
        <v>1</v>
      </c>
      <c r="M284" s="289">
        <f t="shared" si="201"/>
        <v>1</v>
      </c>
      <c r="N284" s="290"/>
      <c r="O284" s="291"/>
      <c r="P284" s="291"/>
      <c r="Q284" s="292"/>
      <c r="R284" s="296">
        <f t="shared" si="194"/>
        <v>0</v>
      </c>
      <c r="S284" s="277">
        <f t="shared" si="195"/>
        <v>0</v>
      </c>
      <c r="T284" s="126">
        <f t="shared" si="196"/>
        <v>0</v>
      </c>
      <c r="U284" s="127">
        <f t="shared" si="197"/>
        <v>0</v>
      </c>
      <c r="V284" s="128">
        <f t="shared" si="198"/>
        <v>1</v>
      </c>
      <c r="W284" s="294">
        <f t="shared" si="199"/>
        <v>1</v>
      </c>
    </row>
    <row r="285" spans="2:23" x14ac:dyDescent="0.15">
      <c r="B285" s="107">
        <v>44053</v>
      </c>
      <c r="C285" s="176">
        <v>1</v>
      </c>
      <c r="D285" s="282" t="s">
        <v>142</v>
      </c>
      <c r="E285" s="283">
        <v>1</v>
      </c>
      <c r="F285" s="284">
        <v>100</v>
      </c>
      <c r="G285" s="267">
        <f t="shared" si="200"/>
        <v>100</v>
      </c>
      <c r="H285" s="285"/>
      <c r="I285" s="286"/>
      <c r="J285" s="287"/>
      <c r="K285" s="287"/>
      <c r="L285" s="288">
        <v>1</v>
      </c>
      <c r="M285" s="289">
        <f t="shared" si="201"/>
        <v>1</v>
      </c>
      <c r="N285" s="290"/>
      <c r="O285" s="291"/>
      <c r="P285" s="291"/>
      <c r="Q285" s="292"/>
      <c r="R285" s="369">
        <f t="shared" si="194"/>
        <v>0</v>
      </c>
      <c r="S285" s="277">
        <f t="shared" si="195"/>
        <v>0</v>
      </c>
      <c r="T285" s="126">
        <f t="shared" si="196"/>
        <v>0</v>
      </c>
      <c r="U285" s="127">
        <f t="shared" si="197"/>
        <v>0</v>
      </c>
      <c r="V285" s="128">
        <f t="shared" si="198"/>
        <v>1</v>
      </c>
      <c r="W285" s="294">
        <f t="shared" si="199"/>
        <v>1</v>
      </c>
    </row>
    <row r="286" spans="2:23" x14ac:dyDescent="0.15">
      <c r="B286" s="107"/>
      <c r="C286" s="176">
        <v>1</v>
      </c>
      <c r="D286" s="282" t="s">
        <v>143</v>
      </c>
      <c r="E286" s="283">
        <v>1</v>
      </c>
      <c r="F286" s="284">
        <v>100</v>
      </c>
      <c r="G286" s="267">
        <f t="shared" si="200"/>
        <v>100</v>
      </c>
      <c r="H286" s="285"/>
      <c r="I286" s="286"/>
      <c r="J286" s="287"/>
      <c r="K286" s="287"/>
      <c r="L286" s="288">
        <v>1</v>
      </c>
      <c r="M286" s="289">
        <f>SUM(I286:L286)</f>
        <v>1</v>
      </c>
      <c r="N286" s="290"/>
      <c r="O286" s="291"/>
      <c r="P286" s="291"/>
      <c r="Q286" s="292"/>
      <c r="R286" s="369">
        <f t="shared" ref="R286:R341" si="202">SUM(N286:Q286)</f>
        <v>0</v>
      </c>
      <c r="S286" s="277">
        <f t="shared" si="195"/>
        <v>0</v>
      </c>
      <c r="T286" s="126">
        <f t="shared" si="196"/>
        <v>0</v>
      </c>
      <c r="U286" s="127">
        <f t="shared" si="197"/>
        <v>0</v>
      </c>
      <c r="V286" s="128">
        <f t="shared" si="198"/>
        <v>1</v>
      </c>
      <c r="W286" s="294">
        <f t="shared" si="199"/>
        <v>1</v>
      </c>
    </row>
    <row r="287" spans="2:23" x14ac:dyDescent="0.15">
      <c r="B287" s="107"/>
      <c r="C287" s="176">
        <v>1</v>
      </c>
      <c r="D287" s="282" t="s">
        <v>143</v>
      </c>
      <c r="E287" s="283">
        <v>1</v>
      </c>
      <c r="F287" s="284">
        <v>100</v>
      </c>
      <c r="G287" s="267">
        <f t="shared" si="200"/>
        <v>100</v>
      </c>
      <c r="H287" s="285"/>
      <c r="I287" s="286"/>
      <c r="J287" s="287"/>
      <c r="K287" s="287"/>
      <c r="L287" s="288">
        <v>1</v>
      </c>
      <c r="M287" s="289">
        <f t="shared" si="201"/>
        <v>1</v>
      </c>
      <c r="N287" s="290"/>
      <c r="O287" s="291"/>
      <c r="P287" s="291"/>
      <c r="Q287" s="292"/>
      <c r="R287" s="369">
        <f t="shared" si="202"/>
        <v>0</v>
      </c>
      <c r="S287" s="277">
        <f t="shared" si="195"/>
        <v>0</v>
      </c>
      <c r="T287" s="126">
        <f t="shared" si="196"/>
        <v>0</v>
      </c>
      <c r="U287" s="127">
        <f t="shared" si="197"/>
        <v>0</v>
      </c>
      <c r="V287" s="128">
        <f t="shared" si="198"/>
        <v>1</v>
      </c>
      <c r="W287" s="294">
        <f t="shared" si="199"/>
        <v>1</v>
      </c>
    </row>
    <row r="288" spans="2:23" ht="12" customHeight="1" x14ac:dyDescent="0.15">
      <c r="B288" s="107"/>
      <c r="C288" s="176">
        <v>1</v>
      </c>
      <c r="D288" s="282" t="s">
        <v>143</v>
      </c>
      <c r="E288" s="283">
        <v>1</v>
      </c>
      <c r="F288" s="284">
        <v>100</v>
      </c>
      <c r="G288" s="267">
        <f t="shared" si="200"/>
        <v>100</v>
      </c>
      <c r="H288" s="285"/>
      <c r="I288" s="286"/>
      <c r="J288" s="287"/>
      <c r="K288" s="287"/>
      <c r="L288" s="288">
        <v>1</v>
      </c>
      <c r="M288" s="289">
        <f t="shared" si="201"/>
        <v>1</v>
      </c>
      <c r="N288" s="290"/>
      <c r="O288" s="291"/>
      <c r="P288" s="291"/>
      <c r="Q288" s="292"/>
      <c r="R288" s="369">
        <f t="shared" si="202"/>
        <v>0</v>
      </c>
      <c r="S288" s="277">
        <f t="shared" si="195"/>
        <v>0</v>
      </c>
      <c r="T288" s="126">
        <f t="shared" si="196"/>
        <v>0</v>
      </c>
      <c r="U288" s="127">
        <f t="shared" si="197"/>
        <v>0</v>
      </c>
      <c r="V288" s="128">
        <f t="shared" si="198"/>
        <v>1</v>
      </c>
      <c r="W288" s="294">
        <f t="shared" si="199"/>
        <v>1</v>
      </c>
    </row>
    <row r="289" spans="2:23" ht="15" customHeight="1" x14ac:dyDescent="0.15">
      <c r="B289" s="107">
        <v>44057</v>
      </c>
      <c r="C289" s="176">
        <v>1</v>
      </c>
      <c r="D289" s="282" t="s">
        <v>75</v>
      </c>
      <c r="E289" s="283"/>
      <c r="F289" s="284"/>
      <c r="G289" s="267">
        <f t="shared" si="200"/>
        <v>0</v>
      </c>
      <c r="H289" s="285"/>
      <c r="I289" s="286"/>
      <c r="J289" s="287"/>
      <c r="K289" s="287"/>
      <c r="L289" s="288"/>
      <c r="M289" s="289">
        <f t="shared" si="201"/>
        <v>0</v>
      </c>
      <c r="N289" s="290"/>
      <c r="O289" s="291"/>
      <c r="P289" s="291">
        <v>1</v>
      </c>
      <c r="Q289" s="292"/>
      <c r="R289" s="369">
        <f t="shared" si="202"/>
        <v>1</v>
      </c>
      <c r="S289" s="277">
        <f t="shared" si="195"/>
        <v>0</v>
      </c>
      <c r="T289" s="126">
        <f t="shared" si="196"/>
        <v>0</v>
      </c>
      <c r="U289" s="127">
        <f t="shared" si="197"/>
        <v>1</v>
      </c>
      <c r="V289" s="128">
        <f t="shared" si="198"/>
        <v>0</v>
      </c>
      <c r="W289" s="294">
        <f t="shared" si="199"/>
        <v>1</v>
      </c>
    </row>
    <row r="290" spans="2:23" ht="13.5" customHeight="1" x14ac:dyDescent="0.15">
      <c r="B290" s="107"/>
      <c r="C290" s="176">
        <v>1</v>
      </c>
      <c r="D290" s="282" t="s">
        <v>75</v>
      </c>
      <c r="E290" s="283">
        <v>1</v>
      </c>
      <c r="F290" s="284">
        <v>100</v>
      </c>
      <c r="G290" s="267">
        <f t="shared" si="200"/>
        <v>100</v>
      </c>
      <c r="H290" s="285"/>
      <c r="I290" s="286"/>
      <c r="J290" s="287"/>
      <c r="K290" s="287"/>
      <c r="L290" s="288">
        <v>1</v>
      </c>
      <c r="M290" s="289">
        <f t="shared" si="201"/>
        <v>1</v>
      </c>
      <c r="N290" s="290"/>
      <c r="O290" s="291"/>
      <c r="P290" s="291"/>
      <c r="Q290" s="292"/>
      <c r="R290" s="369">
        <f t="shared" si="202"/>
        <v>0</v>
      </c>
      <c r="S290" s="277">
        <f t="shared" si="195"/>
        <v>0</v>
      </c>
      <c r="T290" s="126">
        <f t="shared" si="196"/>
        <v>0</v>
      </c>
      <c r="U290" s="127">
        <f t="shared" si="197"/>
        <v>0</v>
      </c>
      <c r="V290" s="128">
        <f t="shared" si="198"/>
        <v>1</v>
      </c>
      <c r="W290" s="294">
        <f t="shared" si="199"/>
        <v>1</v>
      </c>
    </row>
    <row r="291" spans="2:23" ht="13.5" customHeight="1" x14ac:dyDescent="0.15">
      <c r="B291" s="107"/>
      <c r="C291" s="176">
        <v>1</v>
      </c>
      <c r="D291" s="282" t="s">
        <v>75</v>
      </c>
      <c r="E291" s="283">
        <v>1</v>
      </c>
      <c r="F291" s="284">
        <v>100</v>
      </c>
      <c r="G291" s="267">
        <f t="shared" si="200"/>
        <v>100</v>
      </c>
      <c r="H291" s="285"/>
      <c r="I291" s="286"/>
      <c r="J291" s="287"/>
      <c r="K291" s="287"/>
      <c r="L291" s="288">
        <v>1</v>
      </c>
      <c r="M291" s="289">
        <f t="shared" si="201"/>
        <v>1</v>
      </c>
      <c r="N291" s="290"/>
      <c r="O291" s="291"/>
      <c r="P291" s="291"/>
      <c r="Q291" s="292"/>
      <c r="R291" s="369">
        <f t="shared" si="202"/>
        <v>0</v>
      </c>
      <c r="S291" s="277">
        <f t="shared" si="195"/>
        <v>0</v>
      </c>
      <c r="T291" s="126">
        <f t="shared" si="196"/>
        <v>0</v>
      </c>
      <c r="U291" s="127">
        <f t="shared" si="197"/>
        <v>0</v>
      </c>
      <c r="V291" s="128">
        <f t="shared" si="198"/>
        <v>1</v>
      </c>
      <c r="W291" s="294">
        <f t="shared" si="199"/>
        <v>1</v>
      </c>
    </row>
    <row r="292" spans="2:23" ht="13.5" customHeight="1" x14ac:dyDescent="0.15">
      <c r="B292" s="107">
        <v>44060</v>
      </c>
      <c r="C292" s="176">
        <v>1</v>
      </c>
      <c r="D292" s="282" t="s">
        <v>75</v>
      </c>
      <c r="E292" s="283">
        <v>1</v>
      </c>
      <c r="F292" s="284">
        <v>100</v>
      </c>
      <c r="G292" s="267">
        <f t="shared" si="200"/>
        <v>100</v>
      </c>
      <c r="H292" s="285"/>
      <c r="I292" s="286"/>
      <c r="J292" s="287"/>
      <c r="K292" s="287"/>
      <c r="L292" s="288">
        <v>1</v>
      </c>
      <c r="M292" s="289">
        <f>SUM(I292:L292)</f>
        <v>1</v>
      </c>
      <c r="N292" s="290"/>
      <c r="O292" s="291"/>
      <c r="P292" s="291"/>
      <c r="Q292" s="292"/>
      <c r="R292" s="369">
        <f t="shared" ref="R292:R296" si="203">SUM(N292:Q292)</f>
        <v>0</v>
      </c>
      <c r="S292" s="277">
        <f t="shared" si="195"/>
        <v>0</v>
      </c>
      <c r="T292" s="126">
        <f t="shared" si="196"/>
        <v>0</v>
      </c>
      <c r="U292" s="127">
        <f t="shared" si="197"/>
        <v>0</v>
      </c>
      <c r="V292" s="128">
        <f t="shared" si="198"/>
        <v>1</v>
      </c>
      <c r="W292" s="294">
        <f>SUM(S292:V292)</f>
        <v>1</v>
      </c>
    </row>
    <row r="293" spans="2:23" ht="13.5" customHeight="1" x14ac:dyDescent="0.15">
      <c r="B293" s="107"/>
      <c r="C293" s="176">
        <v>1</v>
      </c>
      <c r="D293" s="282" t="s">
        <v>75</v>
      </c>
      <c r="E293" s="283">
        <v>1</v>
      </c>
      <c r="F293" s="284">
        <v>100</v>
      </c>
      <c r="G293" s="267">
        <f t="shared" si="200"/>
        <v>100</v>
      </c>
      <c r="H293" s="285"/>
      <c r="I293" s="286"/>
      <c r="J293" s="287"/>
      <c r="K293" s="287"/>
      <c r="L293" s="288">
        <v>1</v>
      </c>
      <c r="M293" s="289">
        <f>SUM(I293:L293)</f>
        <v>1</v>
      </c>
      <c r="N293" s="290"/>
      <c r="O293" s="291"/>
      <c r="P293" s="291"/>
      <c r="Q293" s="292"/>
      <c r="R293" s="369">
        <f t="shared" si="203"/>
        <v>0</v>
      </c>
      <c r="S293" s="277">
        <f t="shared" si="195"/>
        <v>0</v>
      </c>
      <c r="T293" s="126">
        <f t="shared" si="196"/>
        <v>0</v>
      </c>
      <c r="U293" s="127">
        <f t="shared" si="197"/>
        <v>0</v>
      </c>
      <c r="V293" s="128">
        <f t="shared" si="198"/>
        <v>1</v>
      </c>
      <c r="W293" s="294">
        <f>SUM(S293:V293)</f>
        <v>1</v>
      </c>
    </row>
    <row r="294" spans="2:23" ht="13.5" customHeight="1" x14ac:dyDescent="0.15">
      <c r="B294" s="107"/>
      <c r="C294" s="176">
        <v>1</v>
      </c>
      <c r="D294" s="282" t="s">
        <v>75</v>
      </c>
      <c r="E294" s="283">
        <v>1</v>
      </c>
      <c r="F294" s="284">
        <v>100</v>
      </c>
      <c r="G294" s="267">
        <f t="shared" si="200"/>
        <v>100</v>
      </c>
      <c r="H294" s="285"/>
      <c r="I294" s="286"/>
      <c r="J294" s="287"/>
      <c r="K294" s="287"/>
      <c r="L294" s="288">
        <v>1</v>
      </c>
      <c r="M294" s="289">
        <f>SUM(I294:L294)</f>
        <v>1</v>
      </c>
      <c r="N294" s="290"/>
      <c r="O294" s="291"/>
      <c r="P294" s="291"/>
      <c r="Q294" s="292"/>
      <c r="R294" s="369">
        <f t="shared" si="203"/>
        <v>0</v>
      </c>
      <c r="S294" s="277">
        <f t="shared" si="195"/>
        <v>0</v>
      </c>
      <c r="T294" s="126">
        <f t="shared" si="196"/>
        <v>0</v>
      </c>
      <c r="U294" s="127">
        <f t="shared" si="197"/>
        <v>0</v>
      </c>
      <c r="V294" s="128">
        <f t="shared" si="198"/>
        <v>1</v>
      </c>
      <c r="W294" s="294">
        <f>SUM(S294:V294)</f>
        <v>1</v>
      </c>
    </row>
    <row r="295" spans="2:23" ht="13.5" customHeight="1" x14ac:dyDescent="0.15">
      <c r="B295" s="107"/>
      <c r="C295" s="176">
        <v>1</v>
      </c>
      <c r="D295" s="282" t="s">
        <v>75</v>
      </c>
      <c r="E295" s="283">
        <v>1</v>
      </c>
      <c r="F295" s="284">
        <v>100</v>
      </c>
      <c r="G295" s="267">
        <f t="shared" si="200"/>
        <v>100</v>
      </c>
      <c r="H295" s="285"/>
      <c r="I295" s="286"/>
      <c r="J295" s="287"/>
      <c r="K295" s="287"/>
      <c r="L295" s="288">
        <v>1</v>
      </c>
      <c r="M295" s="289">
        <f t="shared" ref="M295:M296" si="204">SUM(I295:L295)</f>
        <v>1</v>
      </c>
      <c r="N295" s="290"/>
      <c r="O295" s="291"/>
      <c r="P295" s="291"/>
      <c r="Q295" s="292"/>
      <c r="R295" s="369">
        <f t="shared" si="203"/>
        <v>0</v>
      </c>
      <c r="S295" s="277">
        <f t="shared" ref="S295:S296" si="205">I295+N295</f>
        <v>0</v>
      </c>
      <c r="T295" s="126">
        <f t="shared" ref="T295:T296" si="206">J295+O295</f>
        <v>0</v>
      </c>
      <c r="U295" s="127">
        <f t="shared" ref="U295:U296" si="207">K295+P295</f>
        <v>0</v>
      </c>
      <c r="V295" s="128">
        <f t="shared" ref="V295:V296" si="208">L295+Q295</f>
        <v>1</v>
      </c>
      <c r="W295" s="294">
        <f t="shared" ref="W295:W296" si="209">SUM(S295:V295)</f>
        <v>1</v>
      </c>
    </row>
    <row r="296" spans="2:23" ht="13.5" customHeight="1" x14ac:dyDescent="0.15">
      <c r="B296" s="107"/>
      <c r="C296" s="176">
        <v>1</v>
      </c>
      <c r="D296" s="282" t="s">
        <v>75</v>
      </c>
      <c r="E296" s="283">
        <v>1</v>
      </c>
      <c r="F296" s="284">
        <v>100</v>
      </c>
      <c r="G296" s="267">
        <f t="shared" si="200"/>
        <v>100</v>
      </c>
      <c r="H296" s="285"/>
      <c r="I296" s="286"/>
      <c r="J296" s="287"/>
      <c r="K296" s="287"/>
      <c r="L296" s="288">
        <v>1</v>
      </c>
      <c r="M296" s="289">
        <f t="shared" si="204"/>
        <v>1</v>
      </c>
      <c r="N296" s="290"/>
      <c r="O296" s="291"/>
      <c r="P296" s="291"/>
      <c r="Q296" s="292"/>
      <c r="R296" s="369">
        <f t="shared" si="203"/>
        <v>0</v>
      </c>
      <c r="S296" s="277">
        <f t="shared" si="205"/>
        <v>0</v>
      </c>
      <c r="T296" s="126">
        <f t="shared" si="206"/>
        <v>0</v>
      </c>
      <c r="U296" s="127">
        <f t="shared" si="207"/>
        <v>0</v>
      </c>
      <c r="V296" s="128">
        <f t="shared" si="208"/>
        <v>1</v>
      </c>
      <c r="W296" s="294">
        <f t="shared" si="209"/>
        <v>1</v>
      </c>
    </row>
    <row r="297" spans="2:23" x14ac:dyDescent="0.15">
      <c r="B297" s="107"/>
      <c r="C297" s="176">
        <v>1</v>
      </c>
      <c r="D297" s="282" t="s">
        <v>75</v>
      </c>
      <c r="E297" s="283">
        <v>1</v>
      </c>
      <c r="F297" s="284">
        <v>100</v>
      </c>
      <c r="G297" s="267">
        <f t="shared" si="200"/>
        <v>100</v>
      </c>
      <c r="H297" s="285"/>
      <c r="I297" s="286"/>
      <c r="J297" s="287"/>
      <c r="K297" s="287"/>
      <c r="L297" s="288">
        <v>1</v>
      </c>
      <c r="M297" s="289">
        <f>SUM(I297:L297)</f>
        <v>1</v>
      </c>
      <c r="N297" s="290"/>
      <c r="O297" s="291"/>
      <c r="P297" s="291"/>
      <c r="Q297" s="292"/>
      <c r="R297" s="369">
        <f t="shared" si="202"/>
        <v>0</v>
      </c>
      <c r="S297" s="277">
        <f t="shared" ref="S297:V307" si="210">I297+N297</f>
        <v>0</v>
      </c>
      <c r="T297" s="126">
        <f t="shared" si="210"/>
        <v>0</v>
      </c>
      <c r="U297" s="127">
        <f t="shared" si="210"/>
        <v>0</v>
      </c>
      <c r="V297" s="128">
        <f t="shared" si="210"/>
        <v>1</v>
      </c>
      <c r="W297" s="294">
        <f>SUM(S297:V297)</f>
        <v>1</v>
      </c>
    </row>
    <row r="298" spans="2:23" x14ac:dyDescent="0.15">
      <c r="B298" s="107">
        <v>44063</v>
      </c>
      <c r="C298" s="176">
        <v>1</v>
      </c>
      <c r="D298" s="282" t="s">
        <v>79</v>
      </c>
      <c r="E298" s="283">
        <v>1</v>
      </c>
      <c r="F298" s="284">
        <v>100</v>
      </c>
      <c r="G298" s="267">
        <f t="shared" si="200"/>
        <v>100</v>
      </c>
      <c r="H298" s="285">
        <v>1</v>
      </c>
      <c r="I298" s="286"/>
      <c r="J298" s="287"/>
      <c r="K298" s="287"/>
      <c r="L298" s="288">
        <v>2</v>
      </c>
      <c r="M298" s="289">
        <f>SUM(I298:L298)</f>
        <v>2</v>
      </c>
      <c r="N298" s="290"/>
      <c r="O298" s="291"/>
      <c r="P298" s="291"/>
      <c r="Q298" s="292"/>
      <c r="R298" s="369">
        <f t="shared" ref="R298:R305" si="211">SUM(N298:Q298)</f>
        <v>0</v>
      </c>
      <c r="S298" s="277">
        <f t="shared" ref="S298:S305" si="212">I298+N298</f>
        <v>0</v>
      </c>
      <c r="T298" s="126">
        <f t="shared" ref="T298:T305" si="213">J298+O298</f>
        <v>0</v>
      </c>
      <c r="U298" s="127">
        <f t="shared" ref="U298:U305" si="214">K298+P298</f>
        <v>0</v>
      </c>
      <c r="V298" s="128">
        <f t="shared" ref="V298:V305" si="215">L298+Q298</f>
        <v>2</v>
      </c>
      <c r="W298" s="294">
        <f>SUM(S298:V298)</f>
        <v>2</v>
      </c>
    </row>
    <row r="299" spans="2:23" x14ac:dyDescent="0.15">
      <c r="B299" s="107"/>
      <c r="C299" s="176">
        <v>1</v>
      </c>
      <c r="D299" s="282" t="s">
        <v>79</v>
      </c>
      <c r="E299" s="283">
        <v>1</v>
      </c>
      <c r="F299" s="284">
        <v>100</v>
      </c>
      <c r="G299" s="267">
        <f t="shared" si="200"/>
        <v>100</v>
      </c>
      <c r="H299" s="285"/>
      <c r="I299" s="286"/>
      <c r="J299" s="287"/>
      <c r="K299" s="287"/>
      <c r="L299" s="288">
        <v>1</v>
      </c>
      <c r="M299" s="289">
        <f>SUM(I299:L299)</f>
        <v>1</v>
      </c>
      <c r="N299" s="290"/>
      <c r="O299" s="291"/>
      <c r="P299" s="291"/>
      <c r="Q299" s="292"/>
      <c r="R299" s="369">
        <f t="shared" si="211"/>
        <v>0</v>
      </c>
      <c r="S299" s="277">
        <f t="shared" si="212"/>
        <v>0</v>
      </c>
      <c r="T299" s="126">
        <f t="shared" si="213"/>
        <v>0</v>
      </c>
      <c r="U299" s="127">
        <f t="shared" si="214"/>
        <v>0</v>
      </c>
      <c r="V299" s="128">
        <f t="shared" si="215"/>
        <v>1</v>
      </c>
      <c r="W299" s="294">
        <f>SUM(S299:V299)</f>
        <v>1</v>
      </c>
    </row>
    <row r="300" spans="2:23" x14ac:dyDescent="0.15">
      <c r="B300" s="107"/>
      <c r="C300" s="176">
        <v>1</v>
      </c>
      <c r="D300" s="282" t="s">
        <v>79</v>
      </c>
      <c r="E300" s="283"/>
      <c r="F300" s="284"/>
      <c r="G300" s="267">
        <f t="shared" si="200"/>
        <v>0</v>
      </c>
      <c r="H300" s="285">
        <v>1</v>
      </c>
      <c r="I300" s="286"/>
      <c r="J300" s="287"/>
      <c r="K300" s="287"/>
      <c r="L300" s="288">
        <v>1</v>
      </c>
      <c r="M300" s="289">
        <f t="shared" ref="M300:M301" si="216">SUM(I300:L300)</f>
        <v>1</v>
      </c>
      <c r="N300" s="290"/>
      <c r="O300" s="291"/>
      <c r="P300" s="291"/>
      <c r="Q300" s="292"/>
      <c r="R300" s="369">
        <f t="shared" si="211"/>
        <v>0</v>
      </c>
      <c r="S300" s="277">
        <f t="shared" si="212"/>
        <v>0</v>
      </c>
      <c r="T300" s="126">
        <f t="shared" si="213"/>
        <v>0</v>
      </c>
      <c r="U300" s="127">
        <f t="shared" si="214"/>
        <v>0</v>
      </c>
      <c r="V300" s="128">
        <f t="shared" si="215"/>
        <v>1</v>
      </c>
      <c r="W300" s="294">
        <f t="shared" ref="W300:W301" si="217">SUM(S300:V300)</f>
        <v>1</v>
      </c>
    </row>
    <row r="301" spans="2:23" x14ac:dyDescent="0.15">
      <c r="B301" s="107"/>
      <c r="C301" s="176">
        <v>1</v>
      </c>
      <c r="D301" s="282" t="s">
        <v>144</v>
      </c>
      <c r="E301" s="283">
        <v>2</v>
      </c>
      <c r="F301" s="284">
        <v>100</v>
      </c>
      <c r="G301" s="267">
        <f t="shared" si="200"/>
        <v>200</v>
      </c>
      <c r="H301" s="285"/>
      <c r="I301" s="286"/>
      <c r="J301" s="287"/>
      <c r="K301" s="287"/>
      <c r="L301" s="288">
        <v>2</v>
      </c>
      <c r="M301" s="289">
        <f t="shared" si="216"/>
        <v>2</v>
      </c>
      <c r="N301" s="290"/>
      <c r="O301" s="291"/>
      <c r="P301" s="291"/>
      <c r="Q301" s="292"/>
      <c r="R301" s="369">
        <f t="shared" si="211"/>
        <v>0</v>
      </c>
      <c r="S301" s="277">
        <f t="shared" si="212"/>
        <v>0</v>
      </c>
      <c r="T301" s="126">
        <f t="shared" si="213"/>
        <v>0</v>
      </c>
      <c r="U301" s="127">
        <f t="shared" si="214"/>
        <v>0</v>
      </c>
      <c r="V301" s="128">
        <f t="shared" si="215"/>
        <v>2</v>
      </c>
      <c r="W301" s="294">
        <f t="shared" si="217"/>
        <v>2</v>
      </c>
    </row>
    <row r="302" spans="2:23" x14ac:dyDescent="0.15">
      <c r="B302" s="107">
        <v>44064</v>
      </c>
      <c r="C302" s="176">
        <v>1</v>
      </c>
      <c r="D302" s="282" t="s">
        <v>75</v>
      </c>
      <c r="E302" s="283">
        <v>1</v>
      </c>
      <c r="F302" s="284">
        <v>100</v>
      </c>
      <c r="G302" s="267">
        <f t="shared" si="200"/>
        <v>100</v>
      </c>
      <c r="H302" s="285"/>
      <c r="I302" s="286"/>
      <c r="J302" s="287"/>
      <c r="K302" s="287"/>
      <c r="L302" s="288">
        <v>1</v>
      </c>
      <c r="M302" s="289">
        <f>SUM(I302:L302)</f>
        <v>1</v>
      </c>
      <c r="N302" s="290"/>
      <c r="O302" s="291"/>
      <c r="P302" s="291"/>
      <c r="Q302" s="292"/>
      <c r="R302" s="369">
        <f t="shared" si="211"/>
        <v>0</v>
      </c>
      <c r="S302" s="277">
        <f t="shared" si="212"/>
        <v>0</v>
      </c>
      <c r="T302" s="126">
        <f t="shared" si="213"/>
        <v>0</v>
      </c>
      <c r="U302" s="127">
        <f t="shared" si="214"/>
        <v>0</v>
      </c>
      <c r="V302" s="128">
        <f t="shared" si="215"/>
        <v>1</v>
      </c>
      <c r="W302" s="294">
        <f>SUM(S302:V302)</f>
        <v>1</v>
      </c>
    </row>
    <row r="303" spans="2:23" x14ac:dyDescent="0.15">
      <c r="B303" s="107"/>
      <c r="C303" s="176">
        <v>1</v>
      </c>
      <c r="D303" s="282" t="s">
        <v>75</v>
      </c>
      <c r="E303" s="283">
        <v>1</v>
      </c>
      <c r="F303" s="284">
        <v>100</v>
      </c>
      <c r="G303" s="267">
        <f t="shared" si="200"/>
        <v>100</v>
      </c>
      <c r="H303" s="285"/>
      <c r="I303" s="286"/>
      <c r="J303" s="287"/>
      <c r="K303" s="287"/>
      <c r="L303" s="288">
        <v>1</v>
      </c>
      <c r="M303" s="289">
        <f>SUM(I303:L303)</f>
        <v>1</v>
      </c>
      <c r="N303" s="290"/>
      <c r="O303" s="291"/>
      <c r="P303" s="291"/>
      <c r="Q303" s="292"/>
      <c r="R303" s="369">
        <f t="shared" si="211"/>
        <v>0</v>
      </c>
      <c r="S303" s="277">
        <f t="shared" si="212"/>
        <v>0</v>
      </c>
      <c r="T303" s="126">
        <f t="shared" si="213"/>
        <v>0</v>
      </c>
      <c r="U303" s="127">
        <f t="shared" si="214"/>
        <v>0</v>
      </c>
      <c r="V303" s="128">
        <f t="shared" si="215"/>
        <v>1</v>
      </c>
      <c r="W303" s="294">
        <f>SUM(S303:V303)</f>
        <v>1</v>
      </c>
    </row>
    <row r="304" spans="2:23" x14ac:dyDescent="0.15">
      <c r="B304" s="107"/>
      <c r="C304" s="176">
        <v>1</v>
      </c>
      <c r="D304" s="282" t="s">
        <v>75</v>
      </c>
      <c r="E304" s="283">
        <v>1</v>
      </c>
      <c r="F304" s="284">
        <v>100</v>
      </c>
      <c r="G304" s="267">
        <f t="shared" si="200"/>
        <v>100</v>
      </c>
      <c r="H304" s="285"/>
      <c r="I304" s="286"/>
      <c r="J304" s="287"/>
      <c r="K304" s="287"/>
      <c r="L304" s="288">
        <v>1</v>
      </c>
      <c r="M304" s="289">
        <f t="shared" ref="M304:M305" si="218">SUM(I304:L304)</f>
        <v>1</v>
      </c>
      <c r="N304" s="290"/>
      <c r="O304" s="291"/>
      <c r="P304" s="291"/>
      <c r="Q304" s="292"/>
      <c r="R304" s="369">
        <f t="shared" si="211"/>
        <v>0</v>
      </c>
      <c r="S304" s="277">
        <f t="shared" si="212"/>
        <v>0</v>
      </c>
      <c r="T304" s="126">
        <f t="shared" si="213"/>
        <v>0</v>
      </c>
      <c r="U304" s="127">
        <f t="shared" si="214"/>
        <v>0</v>
      </c>
      <c r="V304" s="128">
        <f t="shared" si="215"/>
        <v>1</v>
      </c>
      <c r="W304" s="294">
        <f t="shared" ref="W304:W305" si="219">SUM(S304:V304)</f>
        <v>1</v>
      </c>
    </row>
    <row r="305" spans="2:23" x14ac:dyDescent="0.15">
      <c r="B305" s="107"/>
      <c r="C305" s="176">
        <v>1</v>
      </c>
      <c r="D305" s="282" t="s">
        <v>80</v>
      </c>
      <c r="E305" s="283">
        <v>1</v>
      </c>
      <c r="F305" s="284">
        <v>100</v>
      </c>
      <c r="G305" s="267">
        <f t="shared" si="200"/>
        <v>100</v>
      </c>
      <c r="H305" s="285"/>
      <c r="I305" s="286"/>
      <c r="J305" s="287"/>
      <c r="K305" s="287"/>
      <c r="L305" s="288">
        <v>1</v>
      </c>
      <c r="M305" s="289">
        <f t="shared" si="218"/>
        <v>1</v>
      </c>
      <c r="N305" s="290"/>
      <c r="O305" s="291"/>
      <c r="P305" s="291"/>
      <c r="Q305" s="292"/>
      <c r="R305" s="369">
        <f t="shared" si="211"/>
        <v>0</v>
      </c>
      <c r="S305" s="277">
        <f t="shared" si="212"/>
        <v>0</v>
      </c>
      <c r="T305" s="126">
        <f t="shared" si="213"/>
        <v>0</v>
      </c>
      <c r="U305" s="127">
        <f t="shared" si="214"/>
        <v>0</v>
      </c>
      <c r="V305" s="128">
        <f t="shared" si="215"/>
        <v>1</v>
      </c>
      <c r="W305" s="294">
        <f t="shared" si="219"/>
        <v>1</v>
      </c>
    </row>
    <row r="306" spans="2:23" x14ac:dyDescent="0.15">
      <c r="B306" s="107"/>
      <c r="C306" s="176">
        <v>1</v>
      </c>
      <c r="D306" s="282" t="s">
        <v>75</v>
      </c>
      <c r="E306" s="283">
        <v>1</v>
      </c>
      <c r="F306" s="284">
        <v>100</v>
      </c>
      <c r="G306" s="267">
        <f t="shared" si="200"/>
        <v>100</v>
      </c>
      <c r="H306" s="285"/>
      <c r="I306" s="286"/>
      <c r="J306" s="287"/>
      <c r="K306" s="287"/>
      <c r="L306" s="288">
        <v>1</v>
      </c>
      <c r="M306" s="289">
        <f>SUM(I306:L306)</f>
        <v>1</v>
      </c>
      <c r="N306" s="290"/>
      <c r="O306" s="291"/>
      <c r="P306" s="291"/>
      <c r="Q306" s="292"/>
      <c r="R306" s="369">
        <f t="shared" si="202"/>
        <v>0</v>
      </c>
      <c r="S306" s="277">
        <f t="shared" si="210"/>
        <v>0</v>
      </c>
      <c r="T306" s="126">
        <f t="shared" si="210"/>
        <v>0</v>
      </c>
      <c r="U306" s="127">
        <f t="shared" si="210"/>
        <v>0</v>
      </c>
      <c r="V306" s="128">
        <f t="shared" si="210"/>
        <v>1</v>
      </c>
      <c r="W306" s="294">
        <f>SUM(S306:V306)</f>
        <v>1</v>
      </c>
    </row>
    <row r="307" spans="2:23" x14ac:dyDescent="0.15">
      <c r="B307" s="107"/>
      <c r="C307" s="176">
        <v>1</v>
      </c>
      <c r="D307" s="282" t="s">
        <v>75</v>
      </c>
      <c r="E307" s="283"/>
      <c r="F307" s="284"/>
      <c r="G307" s="267">
        <f t="shared" si="200"/>
        <v>0</v>
      </c>
      <c r="H307" s="285">
        <v>1</v>
      </c>
      <c r="I307" s="286"/>
      <c r="J307" s="287"/>
      <c r="K307" s="287"/>
      <c r="L307" s="288">
        <v>1</v>
      </c>
      <c r="M307" s="289">
        <f>SUM(I307:L307)</f>
        <v>1</v>
      </c>
      <c r="N307" s="290"/>
      <c r="O307" s="291"/>
      <c r="P307" s="291"/>
      <c r="Q307" s="292"/>
      <c r="R307" s="369">
        <f t="shared" si="202"/>
        <v>0</v>
      </c>
      <c r="S307" s="277">
        <f t="shared" si="210"/>
        <v>0</v>
      </c>
      <c r="T307" s="126">
        <f t="shared" si="210"/>
        <v>0</v>
      </c>
      <c r="U307" s="127">
        <f t="shared" si="210"/>
        <v>0</v>
      </c>
      <c r="V307" s="128">
        <f t="shared" si="210"/>
        <v>1</v>
      </c>
      <c r="W307" s="294">
        <f>SUM(S307:V307)</f>
        <v>1</v>
      </c>
    </row>
    <row r="308" spans="2:23" x14ac:dyDescent="0.15">
      <c r="B308" s="107"/>
      <c r="C308" s="176">
        <v>1</v>
      </c>
      <c r="D308" s="282" t="s">
        <v>75</v>
      </c>
      <c r="E308" s="283">
        <v>1</v>
      </c>
      <c r="F308" s="284">
        <v>100</v>
      </c>
      <c r="G308" s="267">
        <f t="shared" si="200"/>
        <v>100</v>
      </c>
      <c r="H308" s="285"/>
      <c r="I308" s="286"/>
      <c r="J308" s="287"/>
      <c r="K308" s="287"/>
      <c r="L308" s="288">
        <v>1</v>
      </c>
      <c r="M308" s="289">
        <f t="shared" si="201"/>
        <v>1</v>
      </c>
      <c r="N308" s="290"/>
      <c r="O308" s="291"/>
      <c r="P308" s="291"/>
      <c r="Q308" s="292"/>
      <c r="R308" s="369">
        <f t="shared" si="202"/>
        <v>0</v>
      </c>
      <c r="S308" s="277">
        <f t="shared" si="195"/>
        <v>0</v>
      </c>
      <c r="T308" s="126">
        <f t="shared" si="196"/>
        <v>0</v>
      </c>
      <c r="U308" s="127">
        <f t="shared" si="197"/>
        <v>0</v>
      </c>
      <c r="V308" s="128">
        <f t="shared" si="198"/>
        <v>1</v>
      </c>
      <c r="W308" s="294">
        <f t="shared" si="199"/>
        <v>1</v>
      </c>
    </row>
    <row r="309" spans="2:23" x14ac:dyDescent="0.15">
      <c r="B309" s="107">
        <v>44067</v>
      </c>
      <c r="C309" s="176">
        <v>1</v>
      </c>
      <c r="D309" s="282" t="s">
        <v>80</v>
      </c>
      <c r="E309" s="283">
        <v>2</v>
      </c>
      <c r="F309" s="284">
        <v>100</v>
      </c>
      <c r="G309" s="267">
        <f t="shared" si="200"/>
        <v>200</v>
      </c>
      <c r="H309" s="285"/>
      <c r="I309" s="286"/>
      <c r="J309" s="287"/>
      <c r="K309" s="287"/>
      <c r="L309" s="288">
        <v>2</v>
      </c>
      <c r="M309" s="289">
        <f t="shared" ref="M309:M312" si="220">SUM(I309:L309)</f>
        <v>2</v>
      </c>
      <c r="N309" s="290"/>
      <c r="O309" s="291"/>
      <c r="P309" s="291"/>
      <c r="Q309" s="292"/>
      <c r="R309" s="369">
        <f t="shared" ref="R309:R312" si="221">SUM(N309:Q309)</f>
        <v>0</v>
      </c>
      <c r="S309" s="277">
        <f t="shared" si="195"/>
        <v>0</v>
      </c>
      <c r="T309" s="126">
        <f t="shared" si="196"/>
        <v>0</v>
      </c>
      <c r="U309" s="127">
        <f t="shared" si="197"/>
        <v>0</v>
      </c>
      <c r="V309" s="128">
        <f t="shared" si="198"/>
        <v>2</v>
      </c>
      <c r="W309" s="294">
        <f t="shared" ref="W309:W312" si="222">SUM(S309:V309)</f>
        <v>2</v>
      </c>
    </row>
    <row r="310" spans="2:23" x14ac:dyDescent="0.15">
      <c r="B310" s="107"/>
      <c r="C310" s="176">
        <v>1</v>
      </c>
      <c r="D310" s="282" t="s">
        <v>145</v>
      </c>
      <c r="E310" s="283">
        <v>2</v>
      </c>
      <c r="F310" s="284">
        <v>100</v>
      </c>
      <c r="G310" s="267">
        <f t="shared" si="200"/>
        <v>200</v>
      </c>
      <c r="H310" s="285"/>
      <c r="I310" s="286"/>
      <c r="J310" s="287"/>
      <c r="K310" s="287"/>
      <c r="L310" s="288">
        <v>2</v>
      </c>
      <c r="M310" s="289">
        <f t="shared" si="220"/>
        <v>2</v>
      </c>
      <c r="N310" s="290"/>
      <c r="O310" s="291"/>
      <c r="P310" s="291"/>
      <c r="Q310" s="292"/>
      <c r="R310" s="369">
        <f t="shared" si="221"/>
        <v>0</v>
      </c>
      <c r="S310" s="277">
        <f t="shared" si="195"/>
        <v>0</v>
      </c>
      <c r="T310" s="126">
        <f t="shared" si="196"/>
        <v>0</v>
      </c>
      <c r="U310" s="127">
        <f t="shared" si="197"/>
        <v>0</v>
      </c>
      <c r="V310" s="128">
        <f t="shared" si="198"/>
        <v>2</v>
      </c>
      <c r="W310" s="294">
        <f t="shared" si="222"/>
        <v>2</v>
      </c>
    </row>
    <row r="311" spans="2:23" x14ac:dyDescent="0.15">
      <c r="B311" s="107"/>
      <c r="C311" s="176">
        <v>1</v>
      </c>
      <c r="D311" s="282" t="s">
        <v>146</v>
      </c>
      <c r="E311" s="283">
        <v>1</v>
      </c>
      <c r="F311" s="284">
        <v>100</v>
      </c>
      <c r="G311" s="267">
        <f t="shared" si="200"/>
        <v>100</v>
      </c>
      <c r="H311" s="285"/>
      <c r="I311" s="286"/>
      <c r="J311" s="287"/>
      <c r="K311" s="287"/>
      <c r="L311" s="288">
        <v>1</v>
      </c>
      <c r="M311" s="289">
        <f t="shared" si="220"/>
        <v>1</v>
      </c>
      <c r="N311" s="290"/>
      <c r="O311" s="291"/>
      <c r="P311" s="291"/>
      <c r="Q311" s="292"/>
      <c r="R311" s="369">
        <f t="shared" si="221"/>
        <v>0</v>
      </c>
      <c r="S311" s="277">
        <f t="shared" ref="S311:S312" si="223">I311+N311</f>
        <v>0</v>
      </c>
      <c r="T311" s="126">
        <f t="shared" ref="T311:T312" si="224">J311+O311</f>
        <v>0</v>
      </c>
      <c r="U311" s="127">
        <f t="shared" ref="U311:U312" si="225">K311+P311</f>
        <v>0</v>
      </c>
      <c r="V311" s="128">
        <f t="shared" ref="V311:V312" si="226">L311+Q311</f>
        <v>1</v>
      </c>
      <c r="W311" s="294">
        <f t="shared" si="222"/>
        <v>1</v>
      </c>
    </row>
    <row r="312" spans="2:23" x14ac:dyDescent="0.15">
      <c r="B312" s="107"/>
      <c r="C312" s="176">
        <v>1</v>
      </c>
      <c r="D312" s="282" t="s">
        <v>80</v>
      </c>
      <c r="E312" s="283">
        <v>1</v>
      </c>
      <c r="F312" s="284">
        <v>100</v>
      </c>
      <c r="G312" s="267">
        <f t="shared" si="200"/>
        <v>100</v>
      </c>
      <c r="H312" s="285"/>
      <c r="I312" s="286"/>
      <c r="J312" s="287"/>
      <c r="K312" s="287"/>
      <c r="L312" s="288">
        <v>1</v>
      </c>
      <c r="M312" s="289">
        <f t="shared" si="220"/>
        <v>1</v>
      </c>
      <c r="N312" s="290"/>
      <c r="O312" s="291"/>
      <c r="P312" s="291"/>
      <c r="Q312" s="292"/>
      <c r="R312" s="369">
        <f t="shared" si="221"/>
        <v>0</v>
      </c>
      <c r="S312" s="277">
        <f t="shared" si="223"/>
        <v>0</v>
      </c>
      <c r="T312" s="126">
        <f t="shared" si="224"/>
        <v>0</v>
      </c>
      <c r="U312" s="127">
        <f t="shared" si="225"/>
        <v>0</v>
      </c>
      <c r="V312" s="128">
        <f t="shared" si="226"/>
        <v>1</v>
      </c>
      <c r="W312" s="294">
        <f t="shared" si="222"/>
        <v>1</v>
      </c>
    </row>
    <row r="313" spans="2:23" x14ac:dyDescent="0.15">
      <c r="B313" s="107"/>
      <c r="C313" s="176">
        <v>1</v>
      </c>
      <c r="D313" s="282" t="s">
        <v>80</v>
      </c>
      <c r="E313" s="283">
        <v>1</v>
      </c>
      <c r="F313" s="284">
        <v>100</v>
      </c>
      <c r="G313" s="267">
        <f t="shared" si="200"/>
        <v>100</v>
      </c>
      <c r="H313" s="285"/>
      <c r="I313" s="286"/>
      <c r="J313" s="287"/>
      <c r="K313" s="287"/>
      <c r="L313" s="288">
        <v>1</v>
      </c>
      <c r="M313" s="289">
        <f t="shared" si="201"/>
        <v>1</v>
      </c>
      <c r="N313" s="290"/>
      <c r="O313" s="291"/>
      <c r="P313" s="291"/>
      <c r="Q313" s="292"/>
      <c r="R313" s="369">
        <f t="shared" si="202"/>
        <v>0</v>
      </c>
      <c r="S313" s="277">
        <f t="shared" ref="S313:S339" si="227">I313+N313</f>
        <v>0</v>
      </c>
      <c r="T313" s="126">
        <f t="shared" ref="T313:T339" si="228">J313+O313</f>
        <v>0</v>
      </c>
      <c r="U313" s="127">
        <f t="shared" ref="U313:U339" si="229">K313+P313</f>
        <v>0</v>
      </c>
      <c r="V313" s="128">
        <f t="shared" ref="V313:V339" si="230">L313+Q313</f>
        <v>1</v>
      </c>
      <c r="W313" s="294">
        <f t="shared" si="199"/>
        <v>1</v>
      </c>
    </row>
    <row r="314" spans="2:23" x14ac:dyDescent="0.15">
      <c r="B314" s="107"/>
      <c r="C314" s="176">
        <v>1</v>
      </c>
      <c r="D314" s="282" t="s">
        <v>80</v>
      </c>
      <c r="E314" s="283"/>
      <c r="F314" s="284"/>
      <c r="G314" s="267">
        <f t="shared" si="200"/>
        <v>0</v>
      </c>
      <c r="H314" s="285">
        <v>1</v>
      </c>
      <c r="I314" s="286"/>
      <c r="J314" s="287"/>
      <c r="K314" s="287"/>
      <c r="L314" s="288">
        <v>1</v>
      </c>
      <c r="M314" s="289">
        <f t="shared" ref="M314:M339" si="231">SUM(I314:L314)</f>
        <v>1</v>
      </c>
      <c r="N314" s="290"/>
      <c r="O314" s="291"/>
      <c r="P314" s="291"/>
      <c r="Q314" s="292"/>
      <c r="R314" s="369">
        <f t="shared" ref="R314:R339" si="232">SUM(N314:Q314)</f>
        <v>0</v>
      </c>
      <c r="S314" s="277">
        <f t="shared" si="227"/>
        <v>0</v>
      </c>
      <c r="T314" s="126">
        <f t="shared" si="228"/>
        <v>0</v>
      </c>
      <c r="U314" s="127">
        <f t="shared" si="229"/>
        <v>0</v>
      </c>
      <c r="V314" s="128">
        <f t="shared" si="230"/>
        <v>1</v>
      </c>
      <c r="W314" s="294">
        <f t="shared" ref="W314:W339" si="233">SUM(S314:V314)</f>
        <v>1</v>
      </c>
    </row>
    <row r="315" spans="2:23" x14ac:dyDescent="0.15">
      <c r="B315" s="107">
        <v>44068</v>
      </c>
      <c r="C315" s="176">
        <v>1</v>
      </c>
      <c r="D315" s="282" t="s">
        <v>87</v>
      </c>
      <c r="E315" s="283"/>
      <c r="F315" s="284"/>
      <c r="G315" s="267">
        <f t="shared" si="200"/>
        <v>0</v>
      </c>
      <c r="H315" s="285"/>
      <c r="I315" s="286"/>
      <c r="J315" s="287"/>
      <c r="K315" s="287"/>
      <c r="L315" s="288"/>
      <c r="M315" s="289">
        <f t="shared" si="231"/>
        <v>0</v>
      </c>
      <c r="N315" s="290"/>
      <c r="O315" s="291">
        <v>1</v>
      </c>
      <c r="P315" s="291"/>
      <c r="Q315" s="292"/>
      <c r="R315" s="369">
        <f t="shared" si="232"/>
        <v>1</v>
      </c>
      <c r="S315" s="277">
        <f t="shared" si="227"/>
        <v>0</v>
      </c>
      <c r="T315" s="126">
        <f t="shared" si="228"/>
        <v>1</v>
      </c>
      <c r="U315" s="127">
        <f t="shared" si="229"/>
        <v>0</v>
      </c>
      <c r="V315" s="128">
        <f t="shared" si="230"/>
        <v>0</v>
      </c>
      <c r="W315" s="294">
        <f t="shared" si="233"/>
        <v>1</v>
      </c>
    </row>
    <row r="316" spans="2:23" x14ac:dyDescent="0.15">
      <c r="B316" s="107"/>
      <c r="C316" s="176">
        <v>1</v>
      </c>
      <c r="D316" s="511" t="s">
        <v>87</v>
      </c>
      <c r="E316" s="283"/>
      <c r="F316" s="284"/>
      <c r="G316" s="267">
        <f t="shared" si="200"/>
        <v>0</v>
      </c>
      <c r="H316" s="285"/>
      <c r="I316" s="286"/>
      <c r="J316" s="287"/>
      <c r="K316" s="287"/>
      <c r="L316" s="288"/>
      <c r="M316" s="289">
        <f t="shared" si="231"/>
        <v>0</v>
      </c>
      <c r="N316" s="290"/>
      <c r="O316" s="291">
        <v>1</v>
      </c>
      <c r="P316" s="291"/>
      <c r="Q316" s="292"/>
      <c r="R316" s="369">
        <f t="shared" si="232"/>
        <v>1</v>
      </c>
      <c r="S316" s="277">
        <f t="shared" si="227"/>
        <v>0</v>
      </c>
      <c r="T316" s="126">
        <f t="shared" si="228"/>
        <v>1</v>
      </c>
      <c r="U316" s="127">
        <f t="shared" si="229"/>
        <v>0</v>
      </c>
      <c r="V316" s="128">
        <f t="shared" si="230"/>
        <v>0</v>
      </c>
      <c r="W316" s="294">
        <f t="shared" si="233"/>
        <v>1</v>
      </c>
    </row>
    <row r="317" spans="2:23" x14ac:dyDescent="0.15">
      <c r="B317" s="107"/>
      <c r="C317" s="176">
        <v>1</v>
      </c>
      <c r="D317" s="510" t="s">
        <v>147</v>
      </c>
      <c r="E317" s="283"/>
      <c r="F317" s="284"/>
      <c r="G317" s="267">
        <f t="shared" si="200"/>
        <v>0</v>
      </c>
      <c r="H317" s="285">
        <v>1</v>
      </c>
      <c r="I317" s="286"/>
      <c r="J317" s="287"/>
      <c r="K317" s="287"/>
      <c r="L317" s="288">
        <v>1</v>
      </c>
      <c r="M317" s="289">
        <f t="shared" si="231"/>
        <v>1</v>
      </c>
      <c r="N317" s="290"/>
      <c r="O317" s="291"/>
      <c r="P317" s="291"/>
      <c r="Q317" s="292"/>
      <c r="R317" s="369">
        <f t="shared" si="232"/>
        <v>0</v>
      </c>
      <c r="S317" s="277">
        <f t="shared" si="227"/>
        <v>0</v>
      </c>
      <c r="T317" s="126">
        <f t="shared" si="228"/>
        <v>0</v>
      </c>
      <c r="U317" s="127">
        <f t="shared" si="229"/>
        <v>0</v>
      </c>
      <c r="V317" s="128">
        <f t="shared" si="230"/>
        <v>1</v>
      </c>
      <c r="W317" s="294">
        <f t="shared" si="233"/>
        <v>1</v>
      </c>
    </row>
    <row r="318" spans="2:23" x14ac:dyDescent="0.15">
      <c r="B318" s="107">
        <v>44070</v>
      </c>
      <c r="C318" s="176">
        <v>1</v>
      </c>
      <c r="D318" s="282" t="s">
        <v>91</v>
      </c>
      <c r="E318" s="283">
        <v>1</v>
      </c>
      <c r="F318" s="284">
        <v>100</v>
      </c>
      <c r="G318" s="267">
        <f t="shared" si="200"/>
        <v>100</v>
      </c>
      <c r="H318" s="285">
        <v>1</v>
      </c>
      <c r="I318" s="286"/>
      <c r="J318" s="287"/>
      <c r="K318" s="287"/>
      <c r="L318" s="288">
        <v>2</v>
      </c>
      <c r="M318" s="289">
        <f t="shared" si="231"/>
        <v>2</v>
      </c>
      <c r="N318" s="290"/>
      <c r="O318" s="291"/>
      <c r="P318" s="291"/>
      <c r="Q318" s="292"/>
      <c r="R318" s="369">
        <f t="shared" si="232"/>
        <v>0</v>
      </c>
      <c r="S318" s="277">
        <f t="shared" si="227"/>
        <v>0</v>
      </c>
      <c r="T318" s="126">
        <f t="shared" si="228"/>
        <v>0</v>
      </c>
      <c r="U318" s="127">
        <f t="shared" si="229"/>
        <v>0</v>
      </c>
      <c r="V318" s="128">
        <f t="shared" si="230"/>
        <v>2</v>
      </c>
      <c r="W318" s="294">
        <f t="shared" si="233"/>
        <v>2</v>
      </c>
    </row>
    <row r="319" spans="2:23" x14ac:dyDescent="0.15">
      <c r="B319" s="107"/>
      <c r="C319" s="176">
        <v>1</v>
      </c>
      <c r="D319" s="510" t="s">
        <v>91</v>
      </c>
      <c r="E319" s="283"/>
      <c r="F319" s="284"/>
      <c r="G319" s="267">
        <f t="shared" si="200"/>
        <v>0</v>
      </c>
      <c r="H319" s="285">
        <v>1</v>
      </c>
      <c r="I319" s="286"/>
      <c r="J319" s="287"/>
      <c r="K319" s="287"/>
      <c r="L319" s="288">
        <v>1</v>
      </c>
      <c r="M319" s="289">
        <f t="shared" ref="M319:M322" si="234">SUM(I319:L319)</f>
        <v>1</v>
      </c>
      <c r="N319" s="290"/>
      <c r="O319" s="291"/>
      <c r="P319" s="291"/>
      <c r="Q319" s="292"/>
      <c r="R319" s="369">
        <f t="shared" ref="R319:R322" si="235">SUM(N319:Q319)</f>
        <v>0</v>
      </c>
      <c r="S319" s="277">
        <f t="shared" ref="S319:S322" si="236">I319+N319</f>
        <v>0</v>
      </c>
      <c r="T319" s="126">
        <f t="shared" ref="T319:T322" si="237">J319+O319</f>
        <v>0</v>
      </c>
      <c r="U319" s="127">
        <f t="shared" ref="U319:U322" si="238">K319+P319</f>
        <v>0</v>
      </c>
      <c r="V319" s="128">
        <f t="shared" ref="V319:V322" si="239">L319+Q319</f>
        <v>1</v>
      </c>
      <c r="W319" s="294">
        <f t="shared" ref="W319:W322" si="240">SUM(S319:V319)</f>
        <v>1</v>
      </c>
    </row>
    <row r="320" spans="2:23" x14ac:dyDescent="0.15">
      <c r="B320" s="107"/>
      <c r="C320" s="176">
        <v>1</v>
      </c>
      <c r="D320" s="282" t="s">
        <v>91</v>
      </c>
      <c r="E320" s="283">
        <v>1</v>
      </c>
      <c r="F320" s="284">
        <v>100</v>
      </c>
      <c r="G320" s="267">
        <f t="shared" si="200"/>
        <v>100</v>
      </c>
      <c r="H320" s="285"/>
      <c r="I320" s="286"/>
      <c r="J320" s="287"/>
      <c r="K320" s="287"/>
      <c r="L320" s="288">
        <v>1</v>
      </c>
      <c r="M320" s="289">
        <f t="shared" si="234"/>
        <v>1</v>
      </c>
      <c r="N320" s="290"/>
      <c r="O320" s="291"/>
      <c r="P320" s="291"/>
      <c r="Q320" s="292"/>
      <c r="R320" s="369">
        <f t="shared" si="235"/>
        <v>0</v>
      </c>
      <c r="S320" s="277">
        <f t="shared" si="236"/>
        <v>0</v>
      </c>
      <c r="T320" s="126">
        <f t="shared" si="237"/>
        <v>0</v>
      </c>
      <c r="U320" s="127">
        <f t="shared" si="238"/>
        <v>0</v>
      </c>
      <c r="V320" s="128">
        <f t="shared" si="239"/>
        <v>1</v>
      </c>
      <c r="W320" s="294">
        <f t="shared" si="240"/>
        <v>1</v>
      </c>
    </row>
    <row r="321" spans="2:23" x14ac:dyDescent="0.15">
      <c r="B321" s="107"/>
      <c r="C321" s="176">
        <v>1</v>
      </c>
      <c r="D321" s="282" t="s">
        <v>148</v>
      </c>
      <c r="E321" s="283">
        <v>2</v>
      </c>
      <c r="F321" s="284">
        <v>100</v>
      </c>
      <c r="G321" s="267">
        <f t="shared" si="200"/>
        <v>200</v>
      </c>
      <c r="H321" s="285"/>
      <c r="I321" s="286"/>
      <c r="J321" s="287"/>
      <c r="K321" s="287"/>
      <c r="L321" s="288">
        <v>2</v>
      </c>
      <c r="M321" s="289">
        <f t="shared" si="234"/>
        <v>2</v>
      </c>
      <c r="N321" s="290"/>
      <c r="O321" s="291"/>
      <c r="P321" s="291"/>
      <c r="Q321" s="292"/>
      <c r="R321" s="369">
        <f t="shared" si="235"/>
        <v>0</v>
      </c>
      <c r="S321" s="277">
        <f t="shared" si="236"/>
        <v>0</v>
      </c>
      <c r="T321" s="126">
        <f t="shared" si="237"/>
        <v>0</v>
      </c>
      <c r="U321" s="127">
        <f t="shared" si="238"/>
        <v>0</v>
      </c>
      <c r="V321" s="128">
        <f t="shared" si="239"/>
        <v>2</v>
      </c>
      <c r="W321" s="294">
        <f t="shared" si="240"/>
        <v>2</v>
      </c>
    </row>
    <row r="322" spans="2:23" x14ac:dyDescent="0.15">
      <c r="B322" s="107">
        <v>44071</v>
      </c>
      <c r="C322" s="176">
        <v>1</v>
      </c>
      <c r="D322" s="282" t="s">
        <v>149</v>
      </c>
      <c r="E322" s="283">
        <v>1</v>
      </c>
      <c r="F322" s="284">
        <v>100</v>
      </c>
      <c r="G322" s="267">
        <f t="shared" si="200"/>
        <v>100</v>
      </c>
      <c r="H322" s="285"/>
      <c r="I322" s="286"/>
      <c r="J322" s="287"/>
      <c r="K322" s="287"/>
      <c r="L322" s="288">
        <v>1</v>
      </c>
      <c r="M322" s="289">
        <f t="shared" si="234"/>
        <v>1</v>
      </c>
      <c r="N322" s="290"/>
      <c r="O322" s="291"/>
      <c r="P322" s="291"/>
      <c r="Q322" s="292"/>
      <c r="R322" s="369">
        <f t="shared" si="235"/>
        <v>0</v>
      </c>
      <c r="S322" s="277">
        <f t="shared" si="236"/>
        <v>0</v>
      </c>
      <c r="T322" s="126">
        <f t="shared" si="237"/>
        <v>0</v>
      </c>
      <c r="U322" s="127">
        <f t="shared" si="238"/>
        <v>0</v>
      </c>
      <c r="V322" s="128">
        <f t="shared" si="239"/>
        <v>1</v>
      </c>
      <c r="W322" s="294">
        <f t="shared" si="240"/>
        <v>1</v>
      </c>
    </row>
    <row r="323" spans="2:23" x14ac:dyDescent="0.15">
      <c r="B323" s="107"/>
      <c r="C323" s="176">
        <v>1</v>
      </c>
      <c r="D323" s="282" t="s">
        <v>87</v>
      </c>
      <c r="E323" s="283">
        <v>1</v>
      </c>
      <c r="F323" s="284">
        <v>100</v>
      </c>
      <c r="G323" s="267">
        <f t="shared" si="200"/>
        <v>100</v>
      </c>
      <c r="H323" s="285"/>
      <c r="I323" s="286"/>
      <c r="J323" s="287"/>
      <c r="K323" s="287"/>
      <c r="L323" s="288">
        <v>1</v>
      </c>
      <c r="M323" s="289">
        <f t="shared" ref="M323:M334" si="241">SUM(I323:L323)</f>
        <v>1</v>
      </c>
      <c r="N323" s="290"/>
      <c r="O323" s="291"/>
      <c r="P323" s="291"/>
      <c r="Q323" s="292"/>
      <c r="R323" s="369">
        <f t="shared" ref="R323:R334" si="242">SUM(N323:Q323)</f>
        <v>0</v>
      </c>
      <c r="S323" s="277">
        <f t="shared" ref="S323:S334" si="243">I323+N323</f>
        <v>0</v>
      </c>
      <c r="T323" s="126">
        <f t="shared" ref="T323:T334" si="244">J323+O323</f>
        <v>0</v>
      </c>
      <c r="U323" s="127">
        <f t="shared" ref="U323:U334" si="245">K323+P323</f>
        <v>0</v>
      </c>
      <c r="V323" s="128">
        <f t="shared" ref="V323:V334" si="246">L323+Q323</f>
        <v>1</v>
      </c>
      <c r="W323" s="294">
        <f t="shared" ref="W323:W334" si="247">SUM(S323:V323)</f>
        <v>1</v>
      </c>
    </row>
    <row r="324" spans="2:23" x14ac:dyDescent="0.15">
      <c r="B324" s="107"/>
      <c r="C324" s="176">
        <v>1</v>
      </c>
      <c r="D324" s="512" t="s">
        <v>87</v>
      </c>
      <c r="E324" s="283">
        <v>1</v>
      </c>
      <c r="F324" s="284">
        <v>100</v>
      </c>
      <c r="G324" s="267">
        <f t="shared" si="200"/>
        <v>100</v>
      </c>
      <c r="H324" s="285"/>
      <c r="I324" s="286"/>
      <c r="J324" s="287"/>
      <c r="K324" s="287"/>
      <c r="L324" s="288">
        <v>1</v>
      </c>
      <c r="M324" s="289">
        <f t="shared" si="241"/>
        <v>1</v>
      </c>
      <c r="N324" s="290"/>
      <c r="O324" s="291"/>
      <c r="P324" s="291"/>
      <c r="Q324" s="292"/>
      <c r="R324" s="369">
        <f t="shared" si="242"/>
        <v>0</v>
      </c>
      <c r="S324" s="277">
        <f t="shared" si="243"/>
        <v>0</v>
      </c>
      <c r="T324" s="126">
        <f t="shared" si="244"/>
        <v>0</v>
      </c>
      <c r="U324" s="127">
        <f t="shared" si="245"/>
        <v>0</v>
      </c>
      <c r="V324" s="128">
        <f t="shared" si="246"/>
        <v>1</v>
      </c>
      <c r="W324" s="294">
        <f t="shared" si="247"/>
        <v>1</v>
      </c>
    </row>
    <row r="325" spans="2:23" x14ac:dyDescent="0.15">
      <c r="B325" s="107"/>
      <c r="C325" s="176">
        <v>1</v>
      </c>
      <c r="D325" s="282" t="s">
        <v>150</v>
      </c>
      <c r="E325" s="283"/>
      <c r="F325" s="284"/>
      <c r="G325" s="267">
        <f t="shared" si="200"/>
        <v>0</v>
      </c>
      <c r="H325" s="285">
        <v>1</v>
      </c>
      <c r="I325" s="286"/>
      <c r="J325" s="287"/>
      <c r="K325" s="287"/>
      <c r="L325" s="288">
        <v>1</v>
      </c>
      <c r="M325" s="289">
        <f t="shared" si="241"/>
        <v>1</v>
      </c>
      <c r="N325" s="290"/>
      <c r="O325" s="291"/>
      <c r="P325" s="291"/>
      <c r="Q325" s="292"/>
      <c r="R325" s="369">
        <f t="shared" si="242"/>
        <v>0</v>
      </c>
      <c r="S325" s="277">
        <f t="shared" si="243"/>
        <v>0</v>
      </c>
      <c r="T325" s="126">
        <f t="shared" si="244"/>
        <v>0</v>
      </c>
      <c r="U325" s="127">
        <f t="shared" si="245"/>
        <v>0</v>
      </c>
      <c r="V325" s="128">
        <f t="shared" si="246"/>
        <v>1</v>
      </c>
      <c r="W325" s="294">
        <f t="shared" si="247"/>
        <v>1</v>
      </c>
    </row>
    <row r="326" spans="2:23" x14ac:dyDescent="0.15">
      <c r="B326" s="107"/>
      <c r="C326" s="176">
        <v>1</v>
      </c>
      <c r="D326" s="282" t="s">
        <v>87</v>
      </c>
      <c r="E326" s="283">
        <v>1</v>
      </c>
      <c r="F326" s="284">
        <v>100</v>
      </c>
      <c r="G326" s="267">
        <f t="shared" si="200"/>
        <v>100</v>
      </c>
      <c r="H326" s="285"/>
      <c r="I326" s="286"/>
      <c r="J326" s="287"/>
      <c r="K326" s="287"/>
      <c r="L326" s="288">
        <v>1</v>
      </c>
      <c r="M326" s="289">
        <f t="shared" si="241"/>
        <v>1</v>
      </c>
      <c r="N326" s="290"/>
      <c r="O326" s="291"/>
      <c r="P326" s="291"/>
      <c r="Q326" s="292"/>
      <c r="R326" s="369">
        <f t="shared" si="242"/>
        <v>0</v>
      </c>
      <c r="S326" s="277">
        <f t="shared" si="243"/>
        <v>0</v>
      </c>
      <c r="T326" s="126">
        <f t="shared" si="244"/>
        <v>0</v>
      </c>
      <c r="U326" s="127">
        <f t="shared" si="245"/>
        <v>0</v>
      </c>
      <c r="V326" s="128">
        <f t="shared" si="246"/>
        <v>1</v>
      </c>
      <c r="W326" s="294">
        <f t="shared" si="247"/>
        <v>1</v>
      </c>
    </row>
    <row r="327" spans="2:23" x14ac:dyDescent="0.15">
      <c r="B327" s="107">
        <v>44072</v>
      </c>
      <c r="C327" s="176">
        <v>1</v>
      </c>
      <c r="D327" s="282" t="s">
        <v>87</v>
      </c>
      <c r="E327" s="283">
        <v>1</v>
      </c>
      <c r="F327" s="284">
        <v>100</v>
      </c>
      <c r="G327" s="267">
        <f t="shared" si="200"/>
        <v>100</v>
      </c>
      <c r="H327" s="285"/>
      <c r="I327" s="286"/>
      <c r="J327" s="287"/>
      <c r="K327" s="287"/>
      <c r="L327" s="288">
        <v>1</v>
      </c>
      <c r="M327" s="289">
        <f t="shared" si="241"/>
        <v>1</v>
      </c>
      <c r="N327" s="290"/>
      <c r="O327" s="291"/>
      <c r="P327" s="291"/>
      <c r="Q327" s="292"/>
      <c r="R327" s="369">
        <f t="shared" si="242"/>
        <v>0</v>
      </c>
      <c r="S327" s="277">
        <f t="shared" si="243"/>
        <v>0</v>
      </c>
      <c r="T327" s="126">
        <f t="shared" si="244"/>
        <v>0</v>
      </c>
      <c r="U327" s="127">
        <f t="shared" si="245"/>
        <v>0</v>
      </c>
      <c r="V327" s="128">
        <f t="shared" si="246"/>
        <v>1</v>
      </c>
      <c r="W327" s="294">
        <f t="shared" si="247"/>
        <v>1</v>
      </c>
    </row>
    <row r="328" spans="2:23" x14ac:dyDescent="0.15">
      <c r="B328" s="107"/>
      <c r="C328" s="176">
        <v>1</v>
      </c>
      <c r="D328" s="282" t="s">
        <v>151</v>
      </c>
      <c r="E328" s="283">
        <v>1</v>
      </c>
      <c r="F328" s="284">
        <v>100</v>
      </c>
      <c r="G328" s="267">
        <f t="shared" si="200"/>
        <v>100</v>
      </c>
      <c r="H328" s="285"/>
      <c r="I328" s="286"/>
      <c r="J328" s="287"/>
      <c r="K328" s="287"/>
      <c r="L328" s="288">
        <v>1</v>
      </c>
      <c r="M328" s="289">
        <f t="shared" si="241"/>
        <v>1</v>
      </c>
      <c r="N328" s="290"/>
      <c r="O328" s="291"/>
      <c r="P328" s="291"/>
      <c r="Q328" s="292"/>
      <c r="R328" s="369">
        <f t="shared" si="242"/>
        <v>0</v>
      </c>
      <c r="S328" s="277">
        <f t="shared" si="243"/>
        <v>0</v>
      </c>
      <c r="T328" s="126">
        <f t="shared" si="244"/>
        <v>0</v>
      </c>
      <c r="U328" s="127">
        <f t="shared" si="245"/>
        <v>0</v>
      </c>
      <c r="V328" s="128">
        <f t="shared" si="246"/>
        <v>1</v>
      </c>
      <c r="W328" s="294">
        <f t="shared" si="247"/>
        <v>1</v>
      </c>
    </row>
    <row r="329" spans="2:23" x14ac:dyDescent="0.15">
      <c r="B329" s="107">
        <v>44073</v>
      </c>
      <c r="C329" s="176">
        <v>1</v>
      </c>
      <c r="D329" s="282" t="s">
        <v>87</v>
      </c>
      <c r="E329" s="283"/>
      <c r="F329" s="284"/>
      <c r="G329" s="267">
        <f t="shared" si="200"/>
        <v>0</v>
      </c>
      <c r="H329" s="285">
        <v>3</v>
      </c>
      <c r="I329" s="286"/>
      <c r="J329" s="287"/>
      <c r="K329" s="287"/>
      <c r="L329" s="288">
        <v>3</v>
      </c>
      <c r="M329" s="289">
        <f t="shared" si="241"/>
        <v>3</v>
      </c>
      <c r="N329" s="290"/>
      <c r="O329" s="291"/>
      <c r="P329" s="291"/>
      <c r="Q329" s="292"/>
      <c r="R329" s="369">
        <f t="shared" si="242"/>
        <v>0</v>
      </c>
      <c r="S329" s="277">
        <f t="shared" si="243"/>
        <v>0</v>
      </c>
      <c r="T329" s="126">
        <f t="shared" si="244"/>
        <v>0</v>
      </c>
      <c r="U329" s="127">
        <f t="shared" si="245"/>
        <v>0</v>
      </c>
      <c r="V329" s="128">
        <f t="shared" si="246"/>
        <v>3</v>
      </c>
      <c r="W329" s="294">
        <f t="shared" si="247"/>
        <v>3</v>
      </c>
    </row>
    <row r="330" spans="2:23" x14ac:dyDescent="0.15">
      <c r="B330" s="107"/>
      <c r="C330" s="176">
        <v>1</v>
      </c>
      <c r="D330" s="282" t="s">
        <v>87</v>
      </c>
      <c r="E330" s="283">
        <v>3</v>
      </c>
      <c r="F330" s="284">
        <v>100</v>
      </c>
      <c r="G330" s="267">
        <f t="shared" si="200"/>
        <v>300</v>
      </c>
      <c r="H330" s="285"/>
      <c r="I330" s="286"/>
      <c r="J330" s="287"/>
      <c r="K330" s="287"/>
      <c r="L330" s="288">
        <v>3</v>
      </c>
      <c r="M330" s="289">
        <f t="shared" si="241"/>
        <v>3</v>
      </c>
      <c r="N330" s="290"/>
      <c r="O330" s="291"/>
      <c r="P330" s="291"/>
      <c r="Q330" s="292"/>
      <c r="R330" s="369">
        <f t="shared" si="242"/>
        <v>0</v>
      </c>
      <c r="S330" s="277">
        <f t="shared" si="243"/>
        <v>0</v>
      </c>
      <c r="T330" s="126">
        <f t="shared" si="244"/>
        <v>0</v>
      </c>
      <c r="U330" s="127">
        <f t="shared" si="245"/>
        <v>0</v>
      </c>
      <c r="V330" s="128">
        <f t="shared" si="246"/>
        <v>3</v>
      </c>
      <c r="W330" s="294">
        <f t="shared" si="247"/>
        <v>3</v>
      </c>
    </row>
    <row r="331" spans="2:23" x14ac:dyDescent="0.15">
      <c r="B331" s="107"/>
      <c r="C331" s="176">
        <v>1</v>
      </c>
      <c r="D331" s="282" t="s">
        <v>87</v>
      </c>
      <c r="E331" s="283">
        <v>1</v>
      </c>
      <c r="F331" s="284">
        <v>100</v>
      </c>
      <c r="G331" s="267">
        <f t="shared" si="200"/>
        <v>100</v>
      </c>
      <c r="H331" s="285"/>
      <c r="I331" s="286"/>
      <c r="J331" s="287"/>
      <c r="K331" s="287"/>
      <c r="L331" s="288">
        <v>1</v>
      </c>
      <c r="M331" s="289">
        <f t="shared" si="241"/>
        <v>1</v>
      </c>
      <c r="N331" s="290"/>
      <c r="O331" s="291"/>
      <c r="P331" s="291"/>
      <c r="Q331" s="292"/>
      <c r="R331" s="369">
        <f t="shared" si="242"/>
        <v>0</v>
      </c>
      <c r="S331" s="277">
        <f t="shared" si="243"/>
        <v>0</v>
      </c>
      <c r="T331" s="126">
        <f t="shared" si="244"/>
        <v>0</v>
      </c>
      <c r="U331" s="127">
        <f t="shared" si="245"/>
        <v>0</v>
      </c>
      <c r="V331" s="128">
        <f t="shared" si="246"/>
        <v>1</v>
      </c>
      <c r="W331" s="294">
        <f t="shared" si="247"/>
        <v>1</v>
      </c>
    </row>
    <row r="332" spans="2:23" x14ac:dyDescent="0.15">
      <c r="B332" s="107"/>
      <c r="C332" s="176">
        <v>1</v>
      </c>
      <c r="D332" s="282" t="s">
        <v>149</v>
      </c>
      <c r="E332" s="283">
        <v>1</v>
      </c>
      <c r="F332" s="284">
        <v>100</v>
      </c>
      <c r="G332" s="267">
        <f t="shared" si="200"/>
        <v>100</v>
      </c>
      <c r="H332" s="285"/>
      <c r="I332" s="286"/>
      <c r="J332" s="287"/>
      <c r="K332" s="287"/>
      <c r="L332" s="288">
        <v>1</v>
      </c>
      <c r="M332" s="289">
        <f t="shared" si="241"/>
        <v>1</v>
      </c>
      <c r="N332" s="290"/>
      <c r="O332" s="291"/>
      <c r="P332" s="291"/>
      <c r="Q332" s="292"/>
      <c r="R332" s="369">
        <f t="shared" si="242"/>
        <v>0</v>
      </c>
      <c r="S332" s="277">
        <f t="shared" si="243"/>
        <v>0</v>
      </c>
      <c r="T332" s="126">
        <f t="shared" si="244"/>
        <v>0</v>
      </c>
      <c r="U332" s="127">
        <f t="shared" si="245"/>
        <v>0</v>
      </c>
      <c r="V332" s="128">
        <f t="shared" si="246"/>
        <v>1</v>
      </c>
      <c r="W332" s="294">
        <f t="shared" si="247"/>
        <v>1</v>
      </c>
    </row>
    <row r="333" spans="2:23" x14ac:dyDescent="0.15">
      <c r="B333" s="107"/>
      <c r="C333" s="176">
        <v>1</v>
      </c>
      <c r="D333" s="282" t="s">
        <v>152</v>
      </c>
      <c r="E333" s="283">
        <v>1</v>
      </c>
      <c r="F333" s="284">
        <v>100</v>
      </c>
      <c r="G333" s="267">
        <f t="shared" si="200"/>
        <v>100</v>
      </c>
      <c r="H333" s="285"/>
      <c r="I333" s="286"/>
      <c r="J333" s="287"/>
      <c r="K333" s="287"/>
      <c r="L333" s="288">
        <v>1</v>
      </c>
      <c r="M333" s="289">
        <f t="shared" si="241"/>
        <v>1</v>
      </c>
      <c r="N333" s="290"/>
      <c r="O333" s="291"/>
      <c r="P333" s="291"/>
      <c r="Q333" s="292"/>
      <c r="R333" s="369">
        <f t="shared" si="242"/>
        <v>0</v>
      </c>
      <c r="S333" s="277">
        <f t="shared" si="243"/>
        <v>0</v>
      </c>
      <c r="T333" s="126">
        <f t="shared" si="244"/>
        <v>0</v>
      </c>
      <c r="U333" s="127">
        <f t="shared" si="245"/>
        <v>0</v>
      </c>
      <c r="V333" s="128">
        <f t="shared" si="246"/>
        <v>1</v>
      </c>
      <c r="W333" s="294">
        <f t="shared" si="247"/>
        <v>1</v>
      </c>
    </row>
    <row r="334" spans="2:23" x14ac:dyDescent="0.15">
      <c r="B334" s="107"/>
      <c r="C334" s="176">
        <v>1</v>
      </c>
      <c r="D334" s="282" t="s">
        <v>87</v>
      </c>
      <c r="E334" s="283"/>
      <c r="F334" s="284"/>
      <c r="G334" s="267">
        <f t="shared" si="200"/>
        <v>0</v>
      </c>
      <c r="H334" s="285"/>
      <c r="I334" s="286"/>
      <c r="J334" s="287"/>
      <c r="K334" s="287"/>
      <c r="L334" s="288"/>
      <c r="M334" s="289">
        <f t="shared" si="241"/>
        <v>0</v>
      </c>
      <c r="N334" s="290">
        <v>1</v>
      </c>
      <c r="O334" s="291"/>
      <c r="P334" s="291"/>
      <c r="Q334" s="292"/>
      <c r="R334" s="369">
        <f t="shared" si="242"/>
        <v>1</v>
      </c>
      <c r="S334" s="277">
        <f t="shared" si="243"/>
        <v>1</v>
      </c>
      <c r="T334" s="126">
        <f t="shared" si="244"/>
        <v>0</v>
      </c>
      <c r="U334" s="127">
        <f t="shared" si="245"/>
        <v>0</v>
      </c>
      <c r="V334" s="128">
        <f t="shared" si="246"/>
        <v>0</v>
      </c>
      <c r="W334" s="294">
        <f t="shared" si="247"/>
        <v>1</v>
      </c>
    </row>
    <row r="335" spans="2:23" x14ac:dyDescent="0.15">
      <c r="B335" s="107"/>
      <c r="C335" s="176">
        <v>1</v>
      </c>
      <c r="D335" s="282" t="s">
        <v>87</v>
      </c>
      <c r="E335" s="283">
        <v>2</v>
      </c>
      <c r="F335" s="284">
        <v>100</v>
      </c>
      <c r="G335" s="267">
        <f t="shared" si="200"/>
        <v>200</v>
      </c>
      <c r="H335" s="285"/>
      <c r="I335" s="286"/>
      <c r="J335" s="287"/>
      <c r="K335" s="287"/>
      <c r="L335" s="288">
        <v>2</v>
      </c>
      <c r="M335" s="289">
        <f t="shared" si="231"/>
        <v>2</v>
      </c>
      <c r="N335" s="290"/>
      <c r="O335" s="291"/>
      <c r="P335" s="291"/>
      <c r="Q335" s="292"/>
      <c r="R335" s="369">
        <f t="shared" si="232"/>
        <v>0</v>
      </c>
      <c r="S335" s="277">
        <f t="shared" si="227"/>
        <v>0</v>
      </c>
      <c r="T335" s="126">
        <f t="shared" si="228"/>
        <v>0</v>
      </c>
      <c r="U335" s="127">
        <f t="shared" si="229"/>
        <v>0</v>
      </c>
      <c r="V335" s="128">
        <f t="shared" si="230"/>
        <v>2</v>
      </c>
      <c r="W335" s="294">
        <f t="shared" si="233"/>
        <v>2</v>
      </c>
    </row>
    <row r="336" spans="2:23" x14ac:dyDescent="0.15">
      <c r="B336" s="107">
        <v>44074</v>
      </c>
      <c r="C336" s="176">
        <v>1</v>
      </c>
      <c r="D336" s="282" t="s">
        <v>80</v>
      </c>
      <c r="E336" s="283">
        <v>2</v>
      </c>
      <c r="F336" s="284">
        <v>100</v>
      </c>
      <c r="G336" s="267">
        <f t="shared" si="200"/>
        <v>200</v>
      </c>
      <c r="H336" s="285"/>
      <c r="I336" s="286"/>
      <c r="J336" s="287"/>
      <c r="K336" s="287"/>
      <c r="L336" s="288">
        <v>2</v>
      </c>
      <c r="M336" s="289">
        <f t="shared" ref="M336:M338" si="248">SUM(I336:L336)</f>
        <v>2</v>
      </c>
      <c r="N336" s="290"/>
      <c r="O336" s="291"/>
      <c r="P336" s="291"/>
      <c r="Q336" s="292"/>
      <c r="R336" s="369">
        <f t="shared" ref="R336:R338" si="249">SUM(N336:Q336)</f>
        <v>0</v>
      </c>
      <c r="S336" s="277">
        <f t="shared" ref="S336:S338" si="250">I336+N336</f>
        <v>0</v>
      </c>
      <c r="T336" s="126">
        <f t="shared" ref="T336:T338" si="251">J336+O336</f>
        <v>0</v>
      </c>
      <c r="U336" s="127">
        <f t="shared" ref="U336:U338" si="252">K336+P336</f>
        <v>0</v>
      </c>
      <c r="V336" s="128">
        <f t="shared" ref="V336:V338" si="253">L336+Q336</f>
        <v>2</v>
      </c>
      <c r="W336" s="294">
        <f t="shared" ref="W336:W337" si="254">SUM(S336:V336)</f>
        <v>2</v>
      </c>
    </row>
    <row r="337" spans="2:23" x14ac:dyDescent="0.15">
      <c r="B337" s="107"/>
      <c r="C337" s="176">
        <v>1</v>
      </c>
      <c r="D337" s="282" t="s">
        <v>80</v>
      </c>
      <c r="E337" s="283">
        <v>1</v>
      </c>
      <c r="F337" s="284">
        <v>100</v>
      </c>
      <c r="G337" s="267">
        <f t="shared" si="200"/>
        <v>100</v>
      </c>
      <c r="H337" s="285"/>
      <c r="I337" s="286"/>
      <c r="J337" s="287"/>
      <c r="K337" s="287"/>
      <c r="L337" s="288">
        <v>1</v>
      </c>
      <c r="M337" s="289">
        <f t="shared" si="248"/>
        <v>1</v>
      </c>
      <c r="N337" s="290"/>
      <c r="O337" s="291"/>
      <c r="P337" s="291"/>
      <c r="Q337" s="292"/>
      <c r="R337" s="369">
        <f t="shared" si="249"/>
        <v>0</v>
      </c>
      <c r="S337" s="277">
        <f t="shared" si="250"/>
        <v>0</v>
      </c>
      <c r="T337" s="126">
        <f t="shared" si="251"/>
        <v>0</v>
      </c>
      <c r="U337" s="127">
        <f t="shared" si="252"/>
        <v>0</v>
      </c>
      <c r="V337" s="128">
        <f t="shared" si="253"/>
        <v>1</v>
      </c>
      <c r="W337" s="294">
        <f t="shared" si="254"/>
        <v>1</v>
      </c>
    </row>
    <row r="338" spans="2:23" x14ac:dyDescent="0.15">
      <c r="B338" s="107"/>
      <c r="C338" s="176">
        <v>1</v>
      </c>
      <c r="D338" s="282" t="s">
        <v>153</v>
      </c>
      <c r="E338" s="283">
        <v>1</v>
      </c>
      <c r="F338" s="284">
        <v>100</v>
      </c>
      <c r="G338" s="267">
        <f t="shared" si="200"/>
        <v>100</v>
      </c>
      <c r="H338" s="285"/>
      <c r="I338" s="286"/>
      <c r="J338" s="287"/>
      <c r="K338" s="287"/>
      <c r="L338" s="288">
        <v>1</v>
      </c>
      <c r="M338" s="289">
        <f t="shared" si="248"/>
        <v>1</v>
      </c>
      <c r="N338" s="290"/>
      <c r="O338" s="291"/>
      <c r="P338" s="291"/>
      <c r="Q338" s="292"/>
      <c r="R338" s="369">
        <f t="shared" si="249"/>
        <v>0</v>
      </c>
      <c r="S338" s="277">
        <f t="shared" si="250"/>
        <v>0</v>
      </c>
      <c r="T338" s="126">
        <f t="shared" si="251"/>
        <v>0</v>
      </c>
      <c r="U338" s="127">
        <f t="shared" si="252"/>
        <v>0</v>
      </c>
      <c r="V338" s="128">
        <f t="shared" si="253"/>
        <v>1</v>
      </c>
      <c r="W338" s="294">
        <f>SUM(S338:V338)</f>
        <v>1</v>
      </c>
    </row>
    <row r="339" spans="2:23" x14ac:dyDescent="0.15">
      <c r="B339" s="107"/>
      <c r="C339" s="176">
        <v>1</v>
      </c>
      <c r="D339" s="282" t="s">
        <v>80</v>
      </c>
      <c r="E339" s="283">
        <v>2</v>
      </c>
      <c r="F339" s="284">
        <v>100</v>
      </c>
      <c r="G339" s="267">
        <f t="shared" ref="G339:G340" si="255">SUM(E339*F339)</f>
        <v>200</v>
      </c>
      <c r="H339" s="285"/>
      <c r="I339" s="286"/>
      <c r="J339" s="287"/>
      <c r="K339" s="287"/>
      <c r="L339" s="288">
        <v>2</v>
      </c>
      <c r="M339" s="289">
        <f t="shared" si="231"/>
        <v>2</v>
      </c>
      <c r="N339" s="290"/>
      <c r="O339" s="291"/>
      <c r="P339" s="291"/>
      <c r="Q339" s="292"/>
      <c r="R339" s="369">
        <f t="shared" si="232"/>
        <v>0</v>
      </c>
      <c r="S339" s="277">
        <f t="shared" si="227"/>
        <v>0</v>
      </c>
      <c r="T339" s="126">
        <f t="shared" si="228"/>
        <v>0</v>
      </c>
      <c r="U339" s="127">
        <f t="shared" si="229"/>
        <v>0</v>
      </c>
      <c r="V339" s="128">
        <f t="shared" si="230"/>
        <v>2</v>
      </c>
      <c r="W339" s="294">
        <f t="shared" si="233"/>
        <v>2</v>
      </c>
    </row>
    <row r="340" spans="2:23" x14ac:dyDescent="0.15">
      <c r="B340" s="107"/>
      <c r="C340" s="176">
        <v>1</v>
      </c>
      <c r="D340" s="282" t="s">
        <v>80</v>
      </c>
      <c r="E340" s="283"/>
      <c r="F340" s="284"/>
      <c r="G340" s="267">
        <f t="shared" si="255"/>
        <v>0</v>
      </c>
      <c r="H340" s="285">
        <v>1</v>
      </c>
      <c r="I340" s="286"/>
      <c r="J340" s="287"/>
      <c r="K340" s="287"/>
      <c r="L340" s="288">
        <v>1</v>
      </c>
      <c r="M340" s="289">
        <f t="shared" ref="M340" si="256">SUM(I340:L340)</f>
        <v>1</v>
      </c>
      <c r="N340" s="290"/>
      <c r="O340" s="291"/>
      <c r="P340" s="291"/>
      <c r="Q340" s="292"/>
      <c r="R340" s="369">
        <f t="shared" ref="R340" si="257">SUM(N340:Q340)</f>
        <v>0</v>
      </c>
      <c r="S340" s="277">
        <f t="shared" si="195"/>
        <v>0</v>
      </c>
      <c r="T340" s="126">
        <f t="shared" si="196"/>
        <v>0</v>
      </c>
      <c r="U340" s="127">
        <f t="shared" si="197"/>
        <v>0</v>
      </c>
      <c r="V340" s="128">
        <f t="shared" si="198"/>
        <v>1</v>
      </c>
      <c r="W340" s="294">
        <f t="shared" ref="W340" si="258">SUM(S340:V340)</f>
        <v>1</v>
      </c>
    </row>
    <row r="341" spans="2:23" x14ac:dyDescent="0.15">
      <c r="B341" s="107"/>
      <c r="C341" s="176"/>
      <c r="D341" s="282"/>
      <c r="E341" s="283"/>
      <c r="F341" s="284"/>
      <c r="G341" s="267">
        <f t="shared" ref="G341" si="259">SUM(E341*F341)</f>
        <v>0</v>
      </c>
      <c r="H341" s="285"/>
      <c r="I341" s="286"/>
      <c r="J341" s="287"/>
      <c r="K341" s="287"/>
      <c r="L341" s="288"/>
      <c r="M341" s="289">
        <f t="shared" si="201"/>
        <v>0</v>
      </c>
      <c r="N341" s="290"/>
      <c r="O341" s="291"/>
      <c r="P341" s="291"/>
      <c r="Q341" s="292"/>
      <c r="R341" s="369">
        <f t="shared" si="202"/>
        <v>0</v>
      </c>
      <c r="S341" s="277">
        <f t="shared" ref="S341:V342" si="260">I341+N341</f>
        <v>0</v>
      </c>
      <c r="T341" s="126">
        <f t="shared" si="260"/>
        <v>0</v>
      </c>
      <c r="U341" s="127">
        <f t="shared" si="260"/>
        <v>0</v>
      </c>
      <c r="V341" s="128">
        <f t="shared" si="260"/>
        <v>0</v>
      </c>
      <c r="W341" s="294">
        <f>SUM(S341:V341)</f>
        <v>0</v>
      </c>
    </row>
    <row r="342" spans="2:23" ht="14.25" thickBot="1" x14ac:dyDescent="0.2">
      <c r="B342" s="153">
        <f>COUNTA(B273:B341)</f>
        <v>14</v>
      </c>
      <c r="C342" s="153">
        <f>COUNTA(C273:C341)</f>
        <v>68</v>
      </c>
      <c r="D342" s="298" t="s">
        <v>44</v>
      </c>
      <c r="E342" s="299">
        <f>SUM(E273:E341)</f>
        <v>63</v>
      </c>
      <c r="F342" s="322"/>
      <c r="G342" s="323">
        <f t="shared" ref="G342:R342" si="261">SUM(G273:G341)</f>
        <v>6300</v>
      </c>
      <c r="H342" s="299">
        <f t="shared" si="261"/>
        <v>15</v>
      </c>
      <c r="I342" s="324">
        <f t="shared" si="261"/>
        <v>0</v>
      </c>
      <c r="J342" s="325">
        <f t="shared" si="261"/>
        <v>0</v>
      </c>
      <c r="K342" s="325">
        <f t="shared" si="261"/>
        <v>0</v>
      </c>
      <c r="L342" s="323">
        <f t="shared" si="261"/>
        <v>78</v>
      </c>
      <c r="M342" s="326">
        <f t="shared" si="261"/>
        <v>78</v>
      </c>
      <c r="N342" s="327">
        <f t="shared" si="261"/>
        <v>1</v>
      </c>
      <c r="O342" s="328">
        <f t="shared" si="261"/>
        <v>2</v>
      </c>
      <c r="P342" s="328">
        <f t="shared" si="261"/>
        <v>1</v>
      </c>
      <c r="Q342" s="329">
        <f t="shared" si="261"/>
        <v>0</v>
      </c>
      <c r="R342" s="330">
        <f t="shared" si="261"/>
        <v>4</v>
      </c>
      <c r="S342" s="331">
        <f t="shared" si="260"/>
        <v>1</v>
      </c>
      <c r="T342" s="332">
        <f t="shared" si="260"/>
        <v>2</v>
      </c>
      <c r="U342" s="333">
        <f t="shared" si="260"/>
        <v>1</v>
      </c>
      <c r="V342" s="334">
        <f t="shared" si="260"/>
        <v>78</v>
      </c>
      <c r="W342" s="335">
        <f>SUM(S342:V342)</f>
        <v>82</v>
      </c>
    </row>
    <row r="343" spans="2:23" ht="12.75" thickBot="1" x14ac:dyDescent="0.2">
      <c r="B343" s="339" t="s">
        <v>57</v>
      </c>
      <c r="C343" s="86"/>
      <c r="D343" s="86"/>
      <c r="E343" s="314">
        <f>COUNT(E273:E341)</f>
        <v>54</v>
      </c>
      <c r="G343" s="343"/>
      <c r="H343" s="343"/>
      <c r="L343" s="437"/>
    </row>
    <row r="344" spans="2:23" x14ac:dyDescent="0.15">
      <c r="B344" s="580" t="s">
        <v>17</v>
      </c>
      <c r="C344" s="583" t="s">
        <v>18</v>
      </c>
      <c r="D344" s="586" t="s">
        <v>19</v>
      </c>
      <c r="E344" s="574" t="s">
        <v>2</v>
      </c>
      <c r="F344" s="575"/>
      <c r="G344" s="575"/>
      <c r="H344" s="575"/>
      <c r="I344" s="575"/>
      <c r="J344" s="575"/>
      <c r="K344" s="575"/>
      <c r="L344" s="575"/>
      <c r="M344" s="575"/>
      <c r="N344" s="571" t="s">
        <v>3</v>
      </c>
      <c r="O344" s="572"/>
      <c r="P344" s="572"/>
      <c r="Q344" s="572"/>
      <c r="R344" s="573"/>
      <c r="S344" s="549" t="s">
        <v>22</v>
      </c>
      <c r="T344" s="550"/>
      <c r="U344" s="550"/>
      <c r="V344" s="550"/>
      <c r="W344" s="551"/>
    </row>
    <row r="345" spans="2:23" x14ac:dyDescent="0.15">
      <c r="B345" s="581"/>
      <c r="C345" s="584"/>
      <c r="D345" s="587"/>
      <c r="E345" s="576" t="s">
        <v>5</v>
      </c>
      <c r="F345" s="577"/>
      <c r="G345" s="577"/>
      <c r="H345" s="578"/>
      <c r="I345" s="568" t="s">
        <v>6</v>
      </c>
      <c r="J345" s="569"/>
      <c r="K345" s="569"/>
      <c r="L345" s="569"/>
      <c r="M345" s="570"/>
      <c r="N345" s="566" t="s">
        <v>6</v>
      </c>
      <c r="O345" s="566"/>
      <c r="P345" s="566"/>
      <c r="Q345" s="566"/>
      <c r="R345" s="567"/>
      <c r="S345" s="552"/>
      <c r="T345" s="553"/>
      <c r="U345" s="553"/>
      <c r="V345" s="553"/>
      <c r="W345" s="554"/>
    </row>
    <row r="346" spans="2:23" ht="12.75" thickBot="1" x14ac:dyDescent="0.2">
      <c r="B346" s="582"/>
      <c r="C346" s="585"/>
      <c r="D346" s="588"/>
      <c r="E346" s="7" t="s">
        <v>7</v>
      </c>
      <c r="F346" s="256" t="s">
        <v>27</v>
      </c>
      <c r="G346" s="8" t="s">
        <v>8</v>
      </c>
      <c r="H346" s="7" t="s">
        <v>9</v>
      </c>
      <c r="I346" s="9" t="s">
        <v>10</v>
      </c>
      <c r="J346" s="10" t="s">
        <v>11</v>
      </c>
      <c r="K346" s="10" t="s">
        <v>12</v>
      </c>
      <c r="L346" s="11" t="s">
        <v>13</v>
      </c>
      <c r="M346" s="257" t="s">
        <v>14</v>
      </c>
      <c r="N346" s="13" t="s">
        <v>10</v>
      </c>
      <c r="O346" s="14" t="s">
        <v>11</v>
      </c>
      <c r="P346" s="14" t="s">
        <v>12</v>
      </c>
      <c r="Q346" s="15" t="s">
        <v>13</v>
      </c>
      <c r="R346" s="258" t="s">
        <v>14</v>
      </c>
      <c r="S346" s="259" t="s">
        <v>10</v>
      </c>
      <c r="T346" s="260" t="s">
        <v>11</v>
      </c>
      <c r="U346" s="261" t="s">
        <v>12</v>
      </c>
      <c r="V346" s="262" t="s">
        <v>13</v>
      </c>
      <c r="W346" s="263" t="s">
        <v>14</v>
      </c>
    </row>
    <row r="347" spans="2:23" x14ac:dyDescent="0.15">
      <c r="B347" s="107">
        <v>44075</v>
      </c>
      <c r="C347" s="176">
        <v>1</v>
      </c>
      <c r="D347" s="282" t="s">
        <v>75</v>
      </c>
      <c r="E347" s="265"/>
      <c r="F347" s="266"/>
      <c r="G347" s="267">
        <f>SUM(E347*F347)</f>
        <v>0</v>
      </c>
      <c r="H347" s="268">
        <v>1</v>
      </c>
      <c r="I347" s="269"/>
      <c r="J347" s="270"/>
      <c r="K347" s="270"/>
      <c r="L347" s="271">
        <v>1</v>
      </c>
      <c r="M347" s="272">
        <f>SUM(I347:L347)</f>
        <v>1</v>
      </c>
      <c r="N347" s="273"/>
      <c r="O347" s="274"/>
      <c r="P347" s="274"/>
      <c r="Q347" s="275"/>
      <c r="R347" s="320">
        <f t="shared" ref="R347:R366" si="262">SUM(N347:Q347)</f>
        <v>0</v>
      </c>
      <c r="S347" s="277">
        <f t="shared" ref="S347:S366" si="263">I347+N347</f>
        <v>0</v>
      </c>
      <c r="T347" s="278">
        <f t="shared" ref="T347:T366" si="264">J347+O347</f>
        <v>0</v>
      </c>
      <c r="U347" s="279">
        <f t="shared" ref="U347:U366" si="265">K347+P347</f>
        <v>0</v>
      </c>
      <c r="V347" s="280">
        <f t="shared" ref="V347:V366" si="266">L347+Q347</f>
        <v>1</v>
      </c>
      <c r="W347" s="281">
        <f t="shared" ref="W347:W366" si="267">SUM(S347:V347)</f>
        <v>1</v>
      </c>
    </row>
    <row r="348" spans="2:23" ht="12.75" customHeight="1" x14ac:dyDescent="0.15">
      <c r="B348" s="107"/>
      <c r="C348" s="176">
        <v>1</v>
      </c>
      <c r="D348" s="282" t="s">
        <v>75</v>
      </c>
      <c r="E348" s="283">
        <v>1</v>
      </c>
      <c r="F348" s="284">
        <v>100</v>
      </c>
      <c r="G348" s="267">
        <f>SUM(E348*F348)</f>
        <v>100</v>
      </c>
      <c r="H348" s="285"/>
      <c r="I348" s="286"/>
      <c r="J348" s="287"/>
      <c r="K348" s="287"/>
      <c r="L348" s="288">
        <v>1</v>
      </c>
      <c r="M348" s="289">
        <f>SUM(I348:L348)</f>
        <v>1</v>
      </c>
      <c r="N348" s="290"/>
      <c r="O348" s="291"/>
      <c r="P348" s="291"/>
      <c r="Q348" s="292"/>
      <c r="R348" s="296">
        <f t="shared" si="262"/>
        <v>0</v>
      </c>
      <c r="S348" s="277">
        <f t="shared" si="263"/>
        <v>0</v>
      </c>
      <c r="T348" s="297">
        <f t="shared" si="264"/>
        <v>0</v>
      </c>
      <c r="U348" s="127">
        <f t="shared" si="265"/>
        <v>0</v>
      </c>
      <c r="V348" s="128">
        <f t="shared" si="266"/>
        <v>1</v>
      </c>
      <c r="W348" s="294">
        <f t="shared" si="267"/>
        <v>1</v>
      </c>
    </row>
    <row r="349" spans="2:23" ht="12.75" customHeight="1" x14ac:dyDescent="0.15">
      <c r="B349" s="107"/>
      <c r="C349" s="176">
        <v>1</v>
      </c>
      <c r="D349" s="282" t="s">
        <v>75</v>
      </c>
      <c r="E349" s="283">
        <v>1</v>
      </c>
      <c r="F349" s="284">
        <v>100</v>
      </c>
      <c r="G349" s="267">
        <f t="shared" ref="G349:G412" si="268">SUM(E349*F349)</f>
        <v>100</v>
      </c>
      <c r="H349" s="285"/>
      <c r="I349" s="286"/>
      <c r="J349" s="287"/>
      <c r="K349" s="287"/>
      <c r="L349" s="288">
        <v>1</v>
      </c>
      <c r="M349" s="289">
        <f t="shared" ref="M349:M356" si="269">SUM(I349:L349)</f>
        <v>1</v>
      </c>
      <c r="N349" s="290"/>
      <c r="O349" s="291"/>
      <c r="P349" s="291"/>
      <c r="Q349" s="292"/>
      <c r="R349" s="296">
        <f t="shared" ref="R349:R356" si="270">SUM(N349:Q349)</f>
        <v>0</v>
      </c>
      <c r="S349" s="277">
        <f t="shared" ref="S349:S356" si="271">I349+N349</f>
        <v>0</v>
      </c>
      <c r="T349" s="126">
        <f t="shared" ref="T349:T356" si="272">J349+O349</f>
        <v>0</v>
      </c>
      <c r="U349" s="127">
        <f t="shared" ref="U349:U356" si="273">K349+P349</f>
        <v>0</v>
      </c>
      <c r="V349" s="128">
        <f t="shared" ref="V349:V356" si="274">L349+Q349</f>
        <v>1</v>
      </c>
      <c r="W349" s="294">
        <f t="shared" ref="W349:W356" si="275">SUM(S349:V349)</f>
        <v>1</v>
      </c>
    </row>
    <row r="350" spans="2:23" ht="12.75" customHeight="1" x14ac:dyDescent="0.15">
      <c r="B350" s="107"/>
      <c r="C350" s="176">
        <v>1</v>
      </c>
      <c r="D350" s="282" t="s">
        <v>75</v>
      </c>
      <c r="E350" s="283">
        <v>1</v>
      </c>
      <c r="F350" s="284">
        <v>100</v>
      </c>
      <c r="G350" s="267">
        <f t="shared" si="268"/>
        <v>100</v>
      </c>
      <c r="H350" s="285"/>
      <c r="I350" s="286"/>
      <c r="J350" s="287"/>
      <c r="K350" s="287"/>
      <c r="L350" s="288">
        <v>1</v>
      </c>
      <c r="M350" s="289">
        <f t="shared" si="269"/>
        <v>1</v>
      </c>
      <c r="N350" s="290"/>
      <c r="O350" s="291"/>
      <c r="P350" s="291"/>
      <c r="Q350" s="292"/>
      <c r="R350" s="296">
        <f t="shared" si="270"/>
        <v>0</v>
      </c>
      <c r="S350" s="277">
        <f t="shared" si="271"/>
        <v>0</v>
      </c>
      <c r="T350" s="126">
        <f t="shared" si="272"/>
        <v>0</v>
      </c>
      <c r="U350" s="127">
        <f t="shared" si="273"/>
        <v>0</v>
      </c>
      <c r="V350" s="128">
        <f t="shared" si="274"/>
        <v>1</v>
      </c>
      <c r="W350" s="294">
        <f t="shared" si="275"/>
        <v>1</v>
      </c>
    </row>
    <row r="351" spans="2:23" ht="12.75" customHeight="1" x14ac:dyDescent="0.15">
      <c r="B351" s="107"/>
      <c r="C351" s="176">
        <v>1</v>
      </c>
      <c r="D351" s="282" t="s">
        <v>75</v>
      </c>
      <c r="E351" s="283">
        <v>1</v>
      </c>
      <c r="F351" s="284">
        <v>100</v>
      </c>
      <c r="G351" s="267">
        <f t="shared" si="268"/>
        <v>100</v>
      </c>
      <c r="H351" s="285"/>
      <c r="I351" s="286"/>
      <c r="J351" s="287"/>
      <c r="K351" s="287"/>
      <c r="L351" s="288">
        <v>1</v>
      </c>
      <c r="M351" s="289">
        <f t="shared" si="269"/>
        <v>1</v>
      </c>
      <c r="N351" s="290"/>
      <c r="O351" s="291"/>
      <c r="P351" s="291"/>
      <c r="Q351" s="292"/>
      <c r="R351" s="296">
        <f t="shared" si="270"/>
        <v>0</v>
      </c>
      <c r="S351" s="295">
        <f t="shared" si="271"/>
        <v>0</v>
      </c>
      <c r="T351" s="126">
        <f t="shared" si="272"/>
        <v>0</v>
      </c>
      <c r="U351" s="127">
        <f t="shared" si="273"/>
        <v>0</v>
      </c>
      <c r="V351" s="128">
        <f t="shared" si="274"/>
        <v>1</v>
      </c>
      <c r="W351" s="294">
        <f t="shared" si="275"/>
        <v>1</v>
      </c>
    </row>
    <row r="352" spans="2:23" ht="12.75" customHeight="1" x14ac:dyDescent="0.15">
      <c r="B352" s="107"/>
      <c r="C352" s="176">
        <v>1</v>
      </c>
      <c r="D352" s="282" t="s">
        <v>75</v>
      </c>
      <c r="E352" s="283">
        <v>1</v>
      </c>
      <c r="F352" s="284">
        <v>100</v>
      </c>
      <c r="G352" s="267">
        <f t="shared" si="268"/>
        <v>100</v>
      </c>
      <c r="H352" s="285"/>
      <c r="I352" s="286"/>
      <c r="J352" s="287"/>
      <c r="K352" s="287"/>
      <c r="L352" s="288">
        <v>1</v>
      </c>
      <c r="M352" s="289">
        <f t="shared" si="269"/>
        <v>1</v>
      </c>
      <c r="N352" s="290"/>
      <c r="O352" s="291"/>
      <c r="P352" s="291"/>
      <c r="Q352" s="292"/>
      <c r="R352" s="296">
        <f t="shared" si="270"/>
        <v>0</v>
      </c>
      <c r="S352" s="277">
        <f t="shared" si="271"/>
        <v>0</v>
      </c>
      <c r="T352" s="126">
        <f t="shared" si="272"/>
        <v>0</v>
      </c>
      <c r="U352" s="127">
        <f t="shared" si="273"/>
        <v>0</v>
      </c>
      <c r="V352" s="128">
        <f t="shared" si="274"/>
        <v>1</v>
      </c>
      <c r="W352" s="294">
        <f t="shared" si="275"/>
        <v>1</v>
      </c>
    </row>
    <row r="353" spans="2:23" ht="12.75" customHeight="1" x14ac:dyDescent="0.15">
      <c r="B353" s="107"/>
      <c r="C353" s="176">
        <v>1</v>
      </c>
      <c r="D353" s="282" t="s">
        <v>75</v>
      </c>
      <c r="E353" s="283">
        <v>1</v>
      </c>
      <c r="F353" s="284">
        <v>100</v>
      </c>
      <c r="G353" s="267">
        <f t="shared" si="268"/>
        <v>100</v>
      </c>
      <c r="H353" s="285"/>
      <c r="I353" s="286"/>
      <c r="J353" s="287"/>
      <c r="K353" s="287"/>
      <c r="L353" s="288">
        <v>1</v>
      </c>
      <c r="M353" s="289">
        <f t="shared" si="269"/>
        <v>1</v>
      </c>
      <c r="N353" s="290"/>
      <c r="O353" s="291"/>
      <c r="P353" s="291"/>
      <c r="Q353" s="292"/>
      <c r="R353" s="296">
        <f t="shared" si="270"/>
        <v>0</v>
      </c>
      <c r="S353" s="277">
        <f t="shared" si="271"/>
        <v>0</v>
      </c>
      <c r="T353" s="126">
        <f t="shared" si="272"/>
        <v>0</v>
      </c>
      <c r="U353" s="127">
        <f t="shared" si="273"/>
        <v>0</v>
      </c>
      <c r="V353" s="128">
        <f t="shared" si="274"/>
        <v>1</v>
      </c>
      <c r="W353" s="294">
        <f t="shared" si="275"/>
        <v>1</v>
      </c>
    </row>
    <row r="354" spans="2:23" ht="12.75" customHeight="1" x14ac:dyDescent="0.15">
      <c r="B354" s="107"/>
      <c r="C354" s="176">
        <v>1</v>
      </c>
      <c r="D354" s="282" t="s">
        <v>75</v>
      </c>
      <c r="E354" s="283"/>
      <c r="F354" s="284"/>
      <c r="G354" s="267">
        <f t="shared" si="268"/>
        <v>0</v>
      </c>
      <c r="H354" s="285">
        <v>1</v>
      </c>
      <c r="I354" s="286"/>
      <c r="J354" s="287"/>
      <c r="K354" s="287"/>
      <c r="L354" s="288">
        <v>1</v>
      </c>
      <c r="M354" s="289">
        <f t="shared" si="269"/>
        <v>1</v>
      </c>
      <c r="N354" s="290"/>
      <c r="O354" s="291"/>
      <c r="P354" s="291"/>
      <c r="Q354" s="292"/>
      <c r="R354" s="296">
        <f t="shared" si="270"/>
        <v>0</v>
      </c>
      <c r="S354" s="277">
        <f t="shared" si="271"/>
        <v>0</v>
      </c>
      <c r="T354" s="126">
        <f t="shared" si="272"/>
        <v>0</v>
      </c>
      <c r="U354" s="127">
        <f t="shared" si="273"/>
        <v>0</v>
      </c>
      <c r="V354" s="128">
        <f t="shared" si="274"/>
        <v>1</v>
      </c>
      <c r="W354" s="294">
        <f t="shared" si="275"/>
        <v>1</v>
      </c>
    </row>
    <row r="355" spans="2:23" ht="12.75" customHeight="1" x14ac:dyDescent="0.15">
      <c r="B355" s="107"/>
      <c r="C355" s="176">
        <v>1</v>
      </c>
      <c r="D355" s="282" t="s">
        <v>75</v>
      </c>
      <c r="E355" s="283"/>
      <c r="F355" s="284"/>
      <c r="G355" s="267">
        <f t="shared" si="268"/>
        <v>0</v>
      </c>
      <c r="H355" s="285">
        <v>1</v>
      </c>
      <c r="I355" s="286"/>
      <c r="J355" s="287"/>
      <c r="K355" s="287"/>
      <c r="L355" s="288">
        <v>1</v>
      </c>
      <c r="M355" s="289">
        <f t="shared" si="269"/>
        <v>1</v>
      </c>
      <c r="N355" s="290"/>
      <c r="O355" s="291"/>
      <c r="P355" s="291"/>
      <c r="Q355" s="292"/>
      <c r="R355" s="296">
        <f t="shared" si="270"/>
        <v>0</v>
      </c>
      <c r="S355" s="277">
        <f t="shared" si="271"/>
        <v>0</v>
      </c>
      <c r="T355" s="126">
        <f t="shared" si="272"/>
        <v>0</v>
      </c>
      <c r="U355" s="127">
        <f t="shared" si="273"/>
        <v>0</v>
      </c>
      <c r="V355" s="128">
        <f t="shared" si="274"/>
        <v>1</v>
      </c>
      <c r="W355" s="294">
        <f t="shared" si="275"/>
        <v>1</v>
      </c>
    </row>
    <row r="356" spans="2:23" ht="12.75" customHeight="1" x14ac:dyDescent="0.15">
      <c r="B356" s="107">
        <v>44077</v>
      </c>
      <c r="C356" s="176">
        <v>1</v>
      </c>
      <c r="D356" s="282" t="s">
        <v>154</v>
      </c>
      <c r="E356" s="283"/>
      <c r="F356" s="284"/>
      <c r="G356" s="267">
        <f t="shared" si="268"/>
        <v>0</v>
      </c>
      <c r="H356" s="285">
        <v>2</v>
      </c>
      <c r="I356" s="286"/>
      <c r="J356" s="287"/>
      <c r="K356" s="287"/>
      <c r="L356" s="288">
        <v>2</v>
      </c>
      <c r="M356" s="289">
        <f t="shared" si="269"/>
        <v>2</v>
      </c>
      <c r="N356" s="290"/>
      <c r="O356" s="291"/>
      <c r="P356" s="291"/>
      <c r="Q356" s="292"/>
      <c r="R356" s="296">
        <f t="shared" si="270"/>
        <v>0</v>
      </c>
      <c r="S356" s="277">
        <f t="shared" si="271"/>
        <v>0</v>
      </c>
      <c r="T356" s="126">
        <f t="shared" si="272"/>
        <v>0</v>
      </c>
      <c r="U356" s="127">
        <f t="shared" si="273"/>
        <v>0</v>
      </c>
      <c r="V356" s="128">
        <f t="shared" si="274"/>
        <v>2</v>
      </c>
      <c r="W356" s="294">
        <f t="shared" si="275"/>
        <v>2</v>
      </c>
    </row>
    <row r="357" spans="2:23" ht="12.75" customHeight="1" x14ac:dyDescent="0.15">
      <c r="B357" s="107"/>
      <c r="C357" s="176">
        <v>1</v>
      </c>
      <c r="D357" s="282" t="s">
        <v>79</v>
      </c>
      <c r="E357" s="283">
        <v>1</v>
      </c>
      <c r="F357" s="284">
        <v>100</v>
      </c>
      <c r="G357" s="267">
        <f t="shared" si="268"/>
        <v>100</v>
      </c>
      <c r="H357" s="285"/>
      <c r="I357" s="286"/>
      <c r="J357" s="287"/>
      <c r="K357" s="287"/>
      <c r="L357" s="288">
        <v>1</v>
      </c>
      <c r="M357" s="289">
        <f t="shared" ref="M357:M460" si="276">SUM(I357:L357)</f>
        <v>1</v>
      </c>
      <c r="N357" s="290"/>
      <c r="O357" s="291"/>
      <c r="P357" s="291"/>
      <c r="Q357" s="292"/>
      <c r="R357" s="296">
        <f t="shared" si="262"/>
        <v>0</v>
      </c>
      <c r="S357" s="277">
        <f t="shared" si="263"/>
        <v>0</v>
      </c>
      <c r="T357" s="126">
        <f t="shared" si="264"/>
        <v>0</v>
      </c>
      <c r="U357" s="127">
        <f t="shared" si="265"/>
        <v>0</v>
      </c>
      <c r="V357" s="128">
        <f t="shared" si="266"/>
        <v>1</v>
      </c>
      <c r="W357" s="294">
        <f t="shared" si="267"/>
        <v>1</v>
      </c>
    </row>
    <row r="358" spans="2:23" ht="12.75" customHeight="1" x14ac:dyDescent="0.15">
      <c r="B358" s="107"/>
      <c r="C358" s="176">
        <v>1</v>
      </c>
      <c r="D358" s="282" t="s">
        <v>79</v>
      </c>
      <c r="E358" s="283"/>
      <c r="F358" s="284"/>
      <c r="G358" s="267">
        <f t="shared" si="268"/>
        <v>0</v>
      </c>
      <c r="H358" s="285">
        <v>1</v>
      </c>
      <c r="I358" s="286"/>
      <c r="J358" s="287"/>
      <c r="K358" s="287"/>
      <c r="L358" s="288">
        <v>1</v>
      </c>
      <c r="M358" s="289">
        <f t="shared" si="276"/>
        <v>1</v>
      </c>
      <c r="N358" s="290"/>
      <c r="O358" s="291"/>
      <c r="P358" s="291"/>
      <c r="Q358" s="292"/>
      <c r="R358" s="296">
        <f t="shared" si="262"/>
        <v>0</v>
      </c>
      <c r="S358" s="277">
        <f t="shared" si="263"/>
        <v>0</v>
      </c>
      <c r="T358" s="126">
        <f t="shared" si="264"/>
        <v>0</v>
      </c>
      <c r="U358" s="127">
        <f t="shared" si="265"/>
        <v>0</v>
      </c>
      <c r="V358" s="128">
        <f t="shared" si="266"/>
        <v>1</v>
      </c>
      <c r="W358" s="294">
        <f t="shared" si="267"/>
        <v>1</v>
      </c>
    </row>
    <row r="359" spans="2:23" ht="12.75" customHeight="1" x14ac:dyDescent="0.15">
      <c r="B359" s="107"/>
      <c r="C359" s="176">
        <v>1</v>
      </c>
      <c r="D359" s="282" t="s">
        <v>79</v>
      </c>
      <c r="E359" s="283">
        <v>2</v>
      </c>
      <c r="F359" s="284">
        <v>100</v>
      </c>
      <c r="G359" s="267">
        <f t="shared" si="268"/>
        <v>200</v>
      </c>
      <c r="H359" s="285"/>
      <c r="I359" s="286"/>
      <c r="J359" s="287"/>
      <c r="K359" s="287"/>
      <c r="L359" s="288">
        <v>2</v>
      </c>
      <c r="M359" s="289">
        <f t="shared" si="276"/>
        <v>2</v>
      </c>
      <c r="N359" s="290"/>
      <c r="O359" s="291"/>
      <c r="P359" s="291"/>
      <c r="Q359" s="292"/>
      <c r="R359" s="296">
        <f t="shared" si="262"/>
        <v>0</v>
      </c>
      <c r="S359" s="295">
        <f t="shared" si="263"/>
        <v>0</v>
      </c>
      <c r="T359" s="126">
        <f t="shared" si="264"/>
        <v>0</v>
      </c>
      <c r="U359" s="127">
        <f t="shared" si="265"/>
        <v>0</v>
      </c>
      <c r="V359" s="128">
        <f t="shared" si="266"/>
        <v>2</v>
      </c>
      <c r="W359" s="294">
        <f t="shared" si="267"/>
        <v>2</v>
      </c>
    </row>
    <row r="360" spans="2:23" ht="12.75" customHeight="1" x14ac:dyDescent="0.15">
      <c r="B360" s="107"/>
      <c r="C360" s="176">
        <v>1</v>
      </c>
      <c r="D360" s="282" t="s">
        <v>79</v>
      </c>
      <c r="E360" s="283">
        <v>2</v>
      </c>
      <c r="F360" s="284">
        <v>100</v>
      </c>
      <c r="G360" s="267">
        <f t="shared" si="268"/>
        <v>200</v>
      </c>
      <c r="H360" s="285"/>
      <c r="I360" s="286"/>
      <c r="J360" s="287"/>
      <c r="K360" s="287"/>
      <c r="L360" s="288">
        <v>2</v>
      </c>
      <c r="M360" s="289">
        <f t="shared" si="276"/>
        <v>2</v>
      </c>
      <c r="N360" s="290"/>
      <c r="O360" s="291"/>
      <c r="P360" s="291"/>
      <c r="Q360" s="292"/>
      <c r="R360" s="296">
        <f t="shared" si="262"/>
        <v>0</v>
      </c>
      <c r="S360" s="277">
        <f t="shared" si="263"/>
        <v>0</v>
      </c>
      <c r="T360" s="126">
        <f t="shared" si="264"/>
        <v>0</v>
      </c>
      <c r="U360" s="127">
        <f t="shared" si="265"/>
        <v>0</v>
      </c>
      <c r="V360" s="128">
        <f t="shared" si="266"/>
        <v>2</v>
      </c>
      <c r="W360" s="294">
        <f t="shared" si="267"/>
        <v>2</v>
      </c>
    </row>
    <row r="361" spans="2:23" ht="13.5" customHeight="1" x14ac:dyDescent="0.15">
      <c r="B361" s="107">
        <v>44078</v>
      </c>
      <c r="C361" s="176">
        <v>1</v>
      </c>
      <c r="D361" s="282" t="s">
        <v>75</v>
      </c>
      <c r="E361" s="283">
        <v>1</v>
      </c>
      <c r="F361" s="284">
        <v>100</v>
      </c>
      <c r="G361" s="267">
        <f t="shared" si="268"/>
        <v>100</v>
      </c>
      <c r="H361" s="285"/>
      <c r="I361" s="286"/>
      <c r="J361" s="287"/>
      <c r="K361" s="287"/>
      <c r="L361" s="288">
        <v>1</v>
      </c>
      <c r="M361" s="289">
        <f t="shared" si="276"/>
        <v>1</v>
      </c>
      <c r="N361" s="290"/>
      <c r="O361" s="291"/>
      <c r="P361" s="291"/>
      <c r="Q361" s="292"/>
      <c r="R361" s="296">
        <f t="shared" si="262"/>
        <v>0</v>
      </c>
      <c r="S361" s="277">
        <f t="shared" si="263"/>
        <v>0</v>
      </c>
      <c r="T361" s="126">
        <f t="shared" si="264"/>
        <v>0</v>
      </c>
      <c r="U361" s="127">
        <f t="shared" si="265"/>
        <v>0</v>
      </c>
      <c r="V361" s="128">
        <f t="shared" si="266"/>
        <v>1</v>
      </c>
      <c r="W361" s="294">
        <f t="shared" si="267"/>
        <v>1</v>
      </c>
    </row>
    <row r="362" spans="2:23" ht="12.75" customHeight="1" x14ac:dyDescent="0.15">
      <c r="B362" s="107"/>
      <c r="C362" s="176">
        <v>1</v>
      </c>
      <c r="D362" s="282" t="s">
        <v>75</v>
      </c>
      <c r="E362" s="283">
        <v>1</v>
      </c>
      <c r="F362" s="284">
        <v>100</v>
      </c>
      <c r="G362" s="267">
        <f t="shared" si="268"/>
        <v>100</v>
      </c>
      <c r="H362" s="285"/>
      <c r="I362" s="286"/>
      <c r="J362" s="287"/>
      <c r="K362" s="287"/>
      <c r="L362" s="288">
        <v>1</v>
      </c>
      <c r="M362" s="289">
        <f t="shared" si="276"/>
        <v>1</v>
      </c>
      <c r="N362" s="290"/>
      <c r="O362" s="291"/>
      <c r="P362" s="291"/>
      <c r="Q362" s="292"/>
      <c r="R362" s="296">
        <f t="shared" si="262"/>
        <v>0</v>
      </c>
      <c r="S362" s="277">
        <f t="shared" si="263"/>
        <v>0</v>
      </c>
      <c r="T362" s="126">
        <f t="shared" si="264"/>
        <v>0</v>
      </c>
      <c r="U362" s="127">
        <f t="shared" si="265"/>
        <v>0</v>
      </c>
      <c r="V362" s="128">
        <f t="shared" si="266"/>
        <v>1</v>
      </c>
      <c r="W362" s="294">
        <f t="shared" si="267"/>
        <v>1</v>
      </c>
    </row>
    <row r="363" spans="2:23" ht="13.5" customHeight="1" x14ac:dyDescent="0.15">
      <c r="B363" s="107"/>
      <c r="C363" s="176">
        <v>1</v>
      </c>
      <c r="D363" s="282" t="s">
        <v>75</v>
      </c>
      <c r="E363" s="283">
        <v>1</v>
      </c>
      <c r="F363" s="284">
        <v>100</v>
      </c>
      <c r="G363" s="267">
        <f t="shared" si="268"/>
        <v>100</v>
      </c>
      <c r="H363" s="285"/>
      <c r="I363" s="286"/>
      <c r="J363" s="287"/>
      <c r="K363" s="287"/>
      <c r="L363" s="288">
        <v>1</v>
      </c>
      <c r="M363" s="289">
        <f t="shared" si="276"/>
        <v>1</v>
      </c>
      <c r="N363" s="290"/>
      <c r="O363" s="291"/>
      <c r="P363" s="291"/>
      <c r="Q363" s="292"/>
      <c r="R363" s="296">
        <f t="shared" si="262"/>
        <v>0</v>
      </c>
      <c r="S363" s="277">
        <f t="shared" si="263"/>
        <v>0</v>
      </c>
      <c r="T363" s="126">
        <f t="shared" si="264"/>
        <v>0</v>
      </c>
      <c r="U363" s="127">
        <f t="shared" si="265"/>
        <v>0</v>
      </c>
      <c r="V363" s="128">
        <f t="shared" si="266"/>
        <v>1</v>
      </c>
      <c r="W363" s="294">
        <f t="shared" si="267"/>
        <v>1</v>
      </c>
    </row>
    <row r="364" spans="2:23" ht="13.5" customHeight="1" x14ac:dyDescent="0.15">
      <c r="B364" s="107"/>
      <c r="C364" s="176">
        <v>1</v>
      </c>
      <c r="D364" s="282" t="s">
        <v>75</v>
      </c>
      <c r="E364" s="283">
        <v>2</v>
      </c>
      <c r="F364" s="284">
        <v>100</v>
      </c>
      <c r="G364" s="267">
        <f t="shared" si="268"/>
        <v>200</v>
      </c>
      <c r="H364" s="285"/>
      <c r="I364" s="286"/>
      <c r="J364" s="287"/>
      <c r="K364" s="287"/>
      <c r="L364" s="288">
        <v>2</v>
      </c>
      <c r="M364" s="289">
        <f t="shared" si="276"/>
        <v>2</v>
      </c>
      <c r="N364" s="290"/>
      <c r="O364" s="291"/>
      <c r="P364" s="291"/>
      <c r="Q364" s="292"/>
      <c r="R364" s="296">
        <f t="shared" si="262"/>
        <v>0</v>
      </c>
      <c r="S364" s="277">
        <f t="shared" si="263"/>
        <v>0</v>
      </c>
      <c r="T364" s="126">
        <f t="shared" si="264"/>
        <v>0</v>
      </c>
      <c r="U364" s="127">
        <f t="shared" si="265"/>
        <v>0</v>
      </c>
      <c r="V364" s="128">
        <f t="shared" si="266"/>
        <v>2</v>
      </c>
      <c r="W364" s="294">
        <f t="shared" si="267"/>
        <v>2</v>
      </c>
    </row>
    <row r="365" spans="2:23" x14ac:dyDescent="0.15">
      <c r="B365" s="107"/>
      <c r="C365" s="176">
        <v>1</v>
      </c>
      <c r="D365" s="282" t="s">
        <v>155</v>
      </c>
      <c r="E365" s="283">
        <v>1</v>
      </c>
      <c r="F365" s="284">
        <v>100</v>
      </c>
      <c r="G365" s="267">
        <f t="shared" si="268"/>
        <v>100</v>
      </c>
      <c r="H365" s="285"/>
      <c r="I365" s="286"/>
      <c r="J365" s="287"/>
      <c r="K365" s="287"/>
      <c r="L365" s="288">
        <v>1</v>
      </c>
      <c r="M365" s="289">
        <f t="shared" si="276"/>
        <v>1</v>
      </c>
      <c r="N365" s="290"/>
      <c r="O365" s="291"/>
      <c r="P365" s="291"/>
      <c r="Q365" s="292"/>
      <c r="R365" s="296">
        <f t="shared" si="262"/>
        <v>0</v>
      </c>
      <c r="S365" s="277">
        <f t="shared" si="263"/>
        <v>0</v>
      </c>
      <c r="T365" s="126">
        <f t="shared" si="264"/>
        <v>0</v>
      </c>
      <c r="U365" s="127">
        <f t="shared" si="265"/>
        <v>0</v>
      </c>
      <c r="V365" s="128">
        <f t="shared" si="266"/>
        <v>1</v>
      </c>
      <c r="W365" s="294">
        <f t="shared" si="267"/>
        <v>1</v>
      </c>
    </row>
    <row r="366" spans="2:23" ht="12.75" customHeight="1" x14ac:dyDescent="0.15">
      <c r="B366" s="107"/>
      <c r="C366" s="176">
        <v>1</v>
      </c>
      <c r="D366" s="282" t="s">
        <v>75</v>
      </c>
      <c r="E366" s="283"/>
      <c r="F366" s="284"/>
      <c r="G366" s="267">
        <f t="shared" si="268"/>
        <v>0</v>
      </c>
      <c r="H366" s="285">
        <v>1</v>
      </c>
      <c r="I366" s="286"/>
      <c r="J366" s="287"/>
      <c r="K366" s="287"/>
      <c r="L366" s="288">
        <v>1</v>
      </c>
      <c r="M366" s="289">
        <f t="shared" si="276"/>
        <v>1</v>
      </c>
      <c r="N366" s="290"/>
      <c r="O366" s="291"/>
      <c r="P366" s="291"/>
      <c r="Q366" s="292"/>
      <c r="R366" s="296">
        <f t="shared" si="262"/>
        <v>0</v>
      </c>
      <c r="S366" s="277">
        <f t="shared" si="263"/>
        <v>0</v>
      </c>
      <c r="T366" s="126">
        <f t="shared" si="264"/>
        <v>0</v>
      </c>
      <c r="U366" s="127">
        <f t="shared" si="265"/>
        <v>0</v>
      </c>
      <c r="V366" s="128">
        <f t="shared" si="266"/>
        <v>1</v>
      </c>
      <c r="W366" s="294">
        <f t="shared" si="267"/>
        <v>1</v>
      </c>
    </row>
    <row r="367" spans="2:23" ht="13.5" customHeight="1" x14ac:dyDescent="0.15">
      <c r="B367" s="107">
        <v>44079</v>
      </c>
      <c r="C367" s="176">
        <v>1</v>
      </c>
      <c r="D367" s="282" t="s">
        <v>75</v>
      </c>
      <c r="E367" s="283">
        <v>2</v>
      </c>
      <c r="F367" s="284">
        <v>100</v>
      </c>
      <c r="G367" s="267">
        <f t="shared" si="268"/>
        <v>200</v>
      </c>
      <c r="H367" s="285"/>
      <c r="I367" s="286"/>
      <c r="J367" s="287"/>
      <c r="K367" s="287"/>
      <c r="L367" s="288">
        <v>2</v>
      </c>
      <c r="M367" s="289">
        <f t="shared" si="276"/>
        <v>2</v>
      </c>
      <c r="N367" s="290"/>
      <c r="O367" s="291"/>
      <c r="P367" s="291"/>
      <c r="Q367" s="292"/>
      <c r="R367" s="296">
        <f t="shared" ref="R367:R461" si="277">SUM(N367:Q367)</f>
        <v>0</v>
      </c>
      <c r="S367" s="277">
        <f t="shared" ref="S367:V459" si="278">I367+N367</f>
        <v>0</v>
      </c>
      <c r="T367" s="126">
        <f t="shared" si="278"/>
        <v>0</v>
      </c>
      <c r="U367" s="127">
        <f t="shared" si="278"/>
        <v>0</v>
      </c>
      <c r="V367" s="128">
        <f t="shared" si="278"/>
        <v>2</v>
      </c>
      <c r="W367" s="294">
        <f t="shared" ref="W367:W461" si="279">SUM(S367:V367)</f>
        <v>2</v>
      </c>
    </row>
    <row r="368" spans="2:23" ht="13.5" customHeight="1" x14ac:dyDescent="0.15">
      <c r="B368" s="107">
        <v>44081</v>
      </c>
      <c r="C368" s="176">
        <v>1</v>
      </c>
      <c r="D368" s="282" t="s">
        <v>75</v>
      </c>
      <c r="E368" s="283">
        <v>1</v>
      </c>
      <c r="F368" s="284">
        <v>100</v>
      </c>
      <c r="G368" s="267">
        <f t="shared" si="268"/>
        <v>100</v>
      </c>
      <c r="H368" s="285"/>
      <c r="I368" s="286"/>
      <c r="J368" s="287"/>
      <c r="K368" s="287"/>
      <c r="L368" s="288">
        <v>1</v>
      </c>
      <c r="M368" s="289">
        <f t="shared" ref="M368" si="280">SUM(I368:L368)</f>
        <v>1</v>
      </c>
      <c r="N368" s="290"/>
      <c r="O368" s="291"/>
      <c r="P368" s="291"/>
      <c r="Q368" s="292"/>
      <c r="R368" s="296">
        <f t="shared" ref="R368:R372" si="281">SUM(N368:Q368)</f>
        <v>0</v>
      </c>
      <c r="S368" s="277">
        <f t="shared" ref="S368:S373" si="282">I368+N368</f>
        <v>0</v>
      </c>
      <c r="T368" s="126">
        <f t="shared" ref="T368:T373" si="283">J368+O368</f>
        <v>0</v>
      </c>
      <c r="U368" s="127">
        <f t="shared" ref="U368:U373" si="284">K368+P368</f>
        <v>0</v>
      </c>
      <c r="V368" s="128">
        <f t="shared" ref="V368:V373" si="285">L368+Q368</f>
        <v>1</v>
      </c>
      <c r="W368" s="294">
        <f t="shared" ref="W368:W372" si="286">SUM(S368:V368)</f>
        <v>1</v>
      </c>
    </row>
    <row r="369" spans="2:23" ht="13.5" customHeight="1" x14ac:dyDescent="0.15">
      <c r="B369" s="107"/>
      <c r="C369" s="176">
        <v>1</v>
      </c>
      <c r="D369" s="282" t="s">
        <v>157</v>
      </c>
      <c r="E369" s="283">
        <v>1</v>
      </c>
      <c r="F369" s="284">
        <v>100</v>
      </c>
      <c r="G369" s="267">
        <f t="shared" si="268"/>
        <v>100</v>
      </c>
      <c r="H369" s="285"/>
      <c r="I369" s="286"/>
      <c r="J369" s="287"/>
      <c r="K369" s="287"/>
      <c r="L369" s="288">
        <v>1</v>
      </c>
      <c r="M369" s="289">
        <f>SUM(I369:L369)</f>
        <v>1</v>
      </c>
      <c r="N369" s="290"/>
      <c r="O369" s="291"/>
      <c r="P369" s="291"/>
      <c r="Q369" s="292"/>
      <c r="R369" s="296">
        <f t="shared" si="281"/>
        <v>0</v>
      </c>
      <c r="S369" s="277">
        <f t="shared" si="282"/>
        <v>0</v>
      </c>
      <c r="T369" s="126">
        <f t="shared" si="283"/>
        <v>0</v>
      </c>
      <c r="U369" s="127">
        <f t="shared" si="284"/>
        <v>0</v>
      </c>
      <c r="V369" s="128">
        <f t="shared" si="285"/>
        <v>1</v>
      </c>
      <c r="W369" s="294">
        <f t="shared" si="286"/>
        <v>1</v>
      </c>
    </row>
    <row r="370" spans="2:23" ht="13.5" customHeight="1" x14ac:dyDescent="0.15">
      <c r="B370" s="107"/>
      <c r="C370" s="176">
        <v>1</v>
      </c>
      <c r="D370" s="282" t="s">
        <v>158</v>
      </c>
      <c r="E370" s="283">
        <v>1</v>
      </c>
      <c r="F370" s="284">
        <v>100</v>
      </c>
      <c r="G370" s="267">
        <f t="shared" si="268"/>
        <v>100</v>
      </c>
      <c r="H370" s="285"/>
      <c r="I370" s="286"/>
      <c r="J370" s="287"/>
      <c r="K370" s="287"/>
      <c r="L370" s="288">
        <v>1</v>
      </c>
      <c r="M370" s="289">
        <f>SUM(I370:L370)</f>
        <v>1</v>
      </c>
      <c r="N370" s="290"/>
      <c r="O370" s="291"/>
      <c r="P370" s="291"/>
      <c r="Q370" s="292"/>
      <c r="R370" s="296">
        <f t="shared" si="281"/>
        <v>0</v>
      </c>
      <c r="S370" s="277">
        <f t="shared" si="282"/>
        <v>0</v>
      </c>
      <c r="T370" s="126">
        <f t="shared" si="283"/>
        <v>0</v>
      </c>
      <c r="U370" s="127">
        <f t="shared" si="284"/>
        <v>0</v>
      </c>
      <c r="V370" s="128">
        <f t="shared" si="285"/>
        <v>1</v>
      </c>
      <c r="W370" s="294">
        <f t="shared" si="286"/>
        <v>1</v>
      </c>
    </row>
    <row r="371" spans="2:23" ht="13.5" customHeight="1" x14ac:dyDescent="0.15">
      <c r="B371" s="107"/>
      <c r="C371" s="176">
        <v>1</v>
      </c>
      <c r="D371" s="282" t="s">
        <v>75</v>
      </c>
      <c r="E371" s="283">
        <v>1</v>
      </c>
      <c r="F371" s="284">
        <v>100</v>
      </c>
      <c r="G371" s="267">
        <f t="shared" si="268"/>
        <v>100</v>
      </c>
      <c r="H371" s="285"/>
      <c r="I371" s="286"/>
      <c r="J371" s="287"/>
      <c r="K371" s="287"/>
      <c r="L371" s="288">
        <v>1</v>
      </c>
      <c r="M371" s="289">
        <f t="shared" ref="M371" si="287">SUM(I371:L371)</f>
        <v>1</v>
      </c>
      <c r="N371" s="290"/>
      <c r="O371" s="291"/>
      <c r="P371" s="291"/>
      <c r="Q371" s="292"/>
      <c r="R371" s="296">
        <f t="shared" si="281"/>
        <v>0</v>
      </c>
      <c r="S371" s="277">
        <f t="shared" si="282"/>
        <v>0</v>
      </c>
      <c r="T371" s="126">
        <f t="shared" si="283"/>
        <v>0</v>
      </c>
      <c r="U371" s="127">
        <f t="shared" si="284"/>
        <v>0</v>
      </c>
      <c r="V371" s="128">
        <f t="shared" si="285"/>
        <v>1</v>
      </c>
      <c r="W371" s="294">
        <f t="shared" si="286"/>
        <v>1</v>
      </c>
    </row>
    <row r="372" spans="2:23" ht="13.5" customHeight="1" x14ac:dyDescent="0.15">
      <c r="B372" s="107"/>
      <c r="C372" s="176">
        <v>1</v>
      </c>
      <c r="D372" s="282" t="s">
        <v>75</v>
      </c>
      <c r="E372" s="283">
        <v>1</v>
      </c>
      <c r="F372" s="284">
        <v>100</v>
      </c>
      <c r="G372" s="267">
        <f t="shared" si="268"/>
        <v>100</v>
      </c>
      <c r="H372" s="285"/>
      <c r="I372" s="286"/>
      <c r="J372" s="287"/>
      <c r="K372" s="287"/>
      <c r="L372" s="288">
        <v>1</v>
      </c>
      <c r="M372" s="289">
        <f>SUM(I372:L372)</f>
        <v>1</v>
      </c>
      <c r="N372" s="290"/>
      <c r="O372" s="291"/>
      <c r="P372" s="291"/>
      <c r="Q372" s="292"/>
      <c r="R372" s="296">
        <f t="shared" si="281"/>
        <v>0</v>
      </c>
      <c r="S372" s="277">
        <f t="shared" si="282"/>
        <v>0</v>
      </c>
      <c r="T372" s="126">
        <f t="shared" si="283"/>
        <v>0</v>
      </c>
      <c r="U372" s="127">
        <f t="shared" si="284"/>
        <v>0</v>
      </c>
      <c r="V372" s="128">
        <f t="shared" si="285"/>
        <v>1</v>
      </c>
      <c r="W372" s="294">
        <f t="shared" si="286"/>
        <v>1</v>
      </c>
    </row>
    <row r="373" spans="2:23" ht="13.5" customHeight="1" x14ac:dyDescent="0.15">
      <c r="B373" s="107"/>
      <c r="C373" s="176">
        <v>1</v>
      </c>
      <c r="D373" s="282" t="s">
        <v>75</v>
      </c>
      <c r="E373" s="283">
        <v>1</v>
      </c>
      <c r="F373" s="284">
        <v>100</v>
      </c>
      <c r="G373" s="267">
        <f t="shared" si="268"/>
        <v>100</v>
      </c>
      <c r="H373" s="285"/>
      <c r="I373" s="286"/>
      <c r="J373" s="287"/>
      <c r="K373" s="287"/>
      <c r="L373" s="288">
        <v>1</v>
      </c>
      <c r="M373" s="289">
        <f>SUM(I373:L373)</f>
        <v>1</v>
      </c>
      <c r="N373" s="290"/>
      <c r="O373" s="291"/>
      <c r="P373" s="291"/>
      <c r="Q373" s="292"/>
      <c r="R373" s="296">
        <f>SUM(N373:Q373)</f>
        <v>0</v>
      </c>
      <c r="S373" s="277">
        <f t="shared" si="282"/>
        <v>0</v>
      </c>
      <c r="T373" s="126">
        <f t="shared" si="283"/>
        <v>0</v>
      </c>
      <c r="U373" s="127">
        <f t="shared" si="284"/>
        <v>0</v>
      </c>
      <c r="V373" s="128">
        <f t="shared" si="285"/>
        <v>1</v>
      </c>
      <c r="W373" s="294">
        <f>SUM(S373:V373)</f>
        <v>1</v>
      </c>
    </row>
    <row r="374" spans="2:23" ht="12.75" customHeight="1" x14ac:dyDescent="0.15">
      <c r="B374" s="107"/>
      <c r="C374" s="176">
        <v>1</v>
      </c>
      <c r="D374" s="282" t="s">
        <v>159</v>
      </c>
      <c r="E374" s="283"/>
      <c r="F374" s="284"/>
      <c r="G374" s="267">
        <f t="shared" si="268"/>
        <v>0</v>
      </c>
      <c r="H374" s="285">
        <v>1</v>
      </c>
      <c r="I374" s="286"/>
      <c r="J374" s="287"/>
      <c r="K374" s="287"/>
      <c r="L374" s="288">
        <v>1</v>
      </c>
      <c r="M374" s="289">
        <f t="shared" si="276"/>
        <v>1</v>
      </c>
      <c r="N374" s="290"/>
      <c r="O374" s="291"/>
      <c r="P374" s="291"/>
      <c r="Q374" s="292"/>
      <c r="R374" s="296">
        <f t="shared" si="277"/>
        <v>0</v>
      </c>
      <c r="S374" s="277">
        <f t="shared" si="278"/>
        <v>0</v>
      </c>
      <c r="T374" s="126">
        <f t="shared" si="278"/>
        <v>0</v>
      </c>
      <c r="U374" s="127">
        <f t="shared" si="278"/>
        <v>0</v>
      </c>
      <c r="V374" s="128">
        <f t="shared" si="278"/>
        <v>1</v>
      </c>
      <c r="W374" s="294">
        <f t="shared" si="279"/>
        <v>1</v>
      </c>
    </row>
    <row r="375" spans="2:23" ht="12.75" customHeight="1" x14ac:dyDescent="0.15">
      <c r="B375" s="107"/>
      <c r="C375" s="176">
        <v>1</v>
      </c>
      <c r="D375" s="282" t="s">
        <v>75</v>
      </c>
      <c r="E375" s="283">
        <v>1</v>
      </c>
      <c r="F375" s="284">
        <v>100</v>
      </c>
      <c r="G375" s="267">
        <f t="shared" si="268"/>
        <v>100</v>
      </c>
      <c r="H375" s="285"/>
      <c r="I375" s="286"/>
      <c r="J375" s="287"/>
      <c r="K375" s="287"/>
      <c r="L375" s="288">
        <v>1</v>
      </c>
      <c r="M375" s="289">
        <f>SUM(I375:L375)</f>
        <v>1</v>
      </c>
      <c r="N375" s="290"/>
      <c r="O375" s="291"/>
      <c r="P375" s="291"/>
      <c r="Q375" s="292"/>
      <c r="R375" s="296">
        <f t="shared" si="277"/>
        <v>0</v>
      </c>
      <c r="S375" s="277">
        <f t="shared" si="278"/>
        <v>0</v>
      </c>
      <c r="T375" s="126">
        <f t="shared" si="278"/>
        <v>0</v>
      </c>
      <c r="U375" s="127">
        <f t="shared" si="278"/>
        <v>0</v>
      </c>
      <c r="V375" s="128">
        <f t="shared" si="278"/>
        <v>1</v>
      </c>
      <c r="W375" s="294">
        <f t="shared" si="279"/>
        <v>1</v>
      </c>
    </row>
    <row r="376" spans="2:23" ht="12.75" customHeight="1" x14ac:dyDescent="0.15">
      <c r="B376" s="107"/>
      <c r="C376" s="176">
        <v>1</v>
      </c>
      <c r="D376" s="282" t="s">
        <v>75</v>
      </c>
      <c r="E376" s="283">
        <v>1</v>
      </c>
      <c r="F376" s="284">
        <v>100</v>
      </c>
      <c r="G376" s="267">
        <f t="shared" si="268"/>
        <v>100</v>
      </c>
      <c r="H376" s="285"/>
      <c r="I376" s="286"/>
      <c r="J376" s="287"/>
      <c r="K376" s="287"/>
      <c r="L376" s="288">
        <v>1</v>
      </c>
      <c r="M376" s="289">
        <f>SUM(I376:L376)</f>
        <v>1</v>
      </c>
      <c r="N376" s="290"/>
      <c r="O376" s="291"/>
      <c r="P376" s="291"/>
      <c r="Q376" s="292"/>
      <c r="R376" s="296">
        <f t="shared" si="277"/>
        <v>0</v>
      </c>
      <c r="S376" s="277">
        <f t="shared" si="278"/>
        <v>0</v>
      </c>
      <c r="T376" s="126">
        <f t="shared" si="278"/>
        <v>0</v>
      </c>
      <c r="U376" s="127">
        <f t="shared" si="278"/>
        <v>0</v>
      </c>
      <c r="V376" s="128">
        <f t="shared" si="278"/>
        <v>1</v>
      </c>
      <c r="W376" s="294">
        <f t="shared" si="279"/>
        <v>1</v>
      </c>
    </row>
    <row r="377" spans="2:23" ht="12.75" customHeight="1" x14ac:dyDescent="0.15">
      <c r="B377" s="107"/>
      <c r="C377" s="176">
        <v>1</v>
      </c>
      <c r="D377" s="282" t="s">
        <v>160</v>
      </c>
      <c r="E377" s="283">
        <v>1</v>
      </c>
      <c r="F377" s="284">
        <v>100</v>
      </c>
      <c r="G377" s="267">
        <f t="shared" si="268"/>
        <v>100</v>
      </c>
      <c r="H377" s="285"/>
      <c r="I377" s="286"/>
      <c r="J377" s="287"/>
      <c r="K377" s="287"/>
      <c r="L377" s="288">
        <v>1</v>
      </c>
      <c r="M377" s="289">
        <f t="shared" ref="M377" si="288">SUM(I377:L377)</f>
        <v>1</v>
      </c>
      <c r="N377" s="290"/>
      <c r="O377" s="291"/>
      <c r="P377" s="291"/>
      <c r="Q377" s="292"/>
      <c r="R377" s="296">
        <f t="shared" si="277"/>
        <v>0</v>
      </c>
      <c r="S377" s="277">
        <f t="shared" si="278"/>
        <v>0</v>
      </c>
      <c r="T377" s="126">
        <f t="shared" si="278"/>
        <v>0</v>
      </c>
      <c r="U377" s="127">
        <f t="shared" si="278"/>
        <v>0</v>
      </c>
      <c r="V377" s="128">
        <f t="shared" si="278"/>
        <v>1</v>
      </c>
      <c r="W377" s="294">
        <f t="shared" si="279"/>
        <v>1</v>
      </c>
    </row>
    <row r="378" spans="2:23" ht="12.75" customHeight="1" x14ac:dyDescent="0.15">
      <c r="B378" s="107">
        <v>44082</v>
      </c>
      <c r="C378" s="176">
        <v>1</v>
      </c>
      <c r="D378" s="282" t="s">
        <v>75</v>
      </c>
      <c r="E378" s="283">
        <v>3</v>
      </c>
      <c r="F378" s="284">
        <v>100</v>
      </c>
      <c r="G378" s="267">
        <f t="shared" si="268"/>
        <v>300</v>
      </c>
      <c r="H378" s="285"/>
      <c r="I378" s="286"/>
      <c r="J378" s="287"/>
      <c r="K378" s="287"/>
      <c r="L378" s="288">
        <v>3</v>
      </c>
      <c r="M378" s="289">
        <f>SUM(I378:L378)</f>
        <v>3</v>
      </c>
      <c r="N378" s="290"/>
      <c r="O378" s="291"/>
      <c r="P378" s="291"/>
      <c r="Q378" s="292"/>
      <c r="R378" s="296">
        <f t="shared" si="277"/>
        <v>0</v>
      </c>
      <c r="S378" s="277">
        <f t="shared" si="278"/>
        <v>0</v>
      </c>
      <c r="T378" s="126">
        <f t="shared" si="278"/>
        <v>0</v>
      </c>
      <c r="U378" s="127">
        <f t="shared" si="278"/>
        <v>0</v>
      </c>
      <c r="V378" s="128">
        <f t="shared" si="278"/>
        <v>3</v>
      </c>
      <c r="W378" s="294">
        <f t="shared" si="279"/>
        <v>3</v>
      </c>
    </row>
    <row r="379" spans="2:23" ht="12.75" customHeight="1" x14ac:dyDescent="0.15">
      <c r="B379" s="107"/>
      <c r="C379" s="176">
        <v>1</v>
      </c>
      <c r="D379" s="282" t="s">
        <v>75</v>
      </c>
      <c r="E379" s="283"/>
      <c r="F379" s="284"/>
      <c r="G379" s="267">
        <f t="shared" si="268"/>
        <v>0</v>
      </c>
      <c r="H379" s="285">
        <v>1</v>
      </c>
      <c r="I379" s="286"/>
      <c r="J379" s="287"/>
      <c r="K379" s="287"/>
      <c r="L379" s="288">
        <v>1</v>
      </c>
      <c r="M379" s="289">
        <f>SUM(I379:L379)</f>
        <v>1</v>
      </c>
      <c r="N379" s="290"/>
      <c r="O379" s="291"/>
      <c r="P379" s="291"/>
      <c r="Q379" s="292"/>
      <c r="R379" s="296">
        <f>SUM(N379:Q379)</f>
        <v>0</v>
      </c>
      <c r="S379" s="277">
        <f t="shared" si="278"/>
        <v>0</v>
      </c>
      <c r="T379" s="126">
        <f t="shared" si="278"/>
        <v>0</v>
      </c>
      <c r="U379" s="127">
        <f t="shared" si="278"/>
        <v>0</v>
      </c>
      <c r="V379" s="128">
        <f t="shared" si="278"/>
        <v>1</v>
      </c>
      <c r="W379" s="294">
        <f>SUM(S379:V379)</f>
        <v>1</v>
      </c>
    </row>
    <row r="380" spans="2:23" ht="12.75" customHeight="1" x14ac:dyDescent="0.15">
      <c r="B380" s="107"/>
      <c r="C380" s="176">
        <v>1</v>
      </c>
      <c r="D380" s="282" t="s">
        <v>75</v>
      </c>
      <c r="E380" s="283"/>
      <c r="F380" s="284"/>
      <c r="G380" s="267">
        <f t="shared" si="268"/>
        <v>0</v>
      </c>
      <c r="H380" s="285">
        <v>1</v>
      </c>
      <c r="I380" s="286"/>
      <c r="J380" s="287"/>
      <c r="K380" s="287"/>
      <c r="L380" s="288">
        <v>1</v>
      </c>
      <c r="M380" s="289">
        <f>SUM(I380:L380)</f>
        <v>1</v>
      </c>
      <c r="N380" s="290"/>
      <c r="O380" s="291"/>
      <c r="P380" s="291"/>
      <c r="Q380" s="292"/>
      <c r="R380" s="296">
        <f t="shared" ref="R380:R383" si="289">SUM(N380:Q380)</f>
        <v>0</v>
      </c>
      <c r="S380" s="277">
        <f t="shared" ref="S380:S384" si="290">I380+N380</f>
        <v>0</v>
      </c>
      <c r="T380" s="126">
        <f t="shared" ref="T380:T384" si="291">J380+O380</f>
        <v>0</v>
      </c>
      <c r="U380" s="127">
        <f t="shared" ref="U380:U384" si="292">K380+P380</f>
        <v>0</v>
      </c>
      <c r="V380" s="128">
        <f t="shared" ref="V380:V384" si="293">L380+Q380</f>
        <v>1</v>
      </c>
      <c r="W380" s="294">
        <f t="shared" ref="W380:W383" si="294">SUM(S380:V380)</f>
        <v>1</v>
      </c>
    </row>
    <row r="381" spans="2:23" ht="12.75" customHeight="1" x14ac:dyDescent="0.15">
      <c r="B381" s="107">
        <v>44083</v>
      </c>
      <c r="C381" s="176">
        <v>1</v>
      </c>
      <c r="D381" s="282" t="s">
        <v>75</v>
      </c>
      <c r="E381" s="283">
        <v>2</v>
      </c>
      <c r="F381" s="284">
        <v>100</v>
      </c>
      <c r="G381" s="267">
        <f t="shared" si="268"/>
        <v>200</v>
      </c>
      <c r="H381" s="285"/>
      <c r="I381" s="286"/>
      <c r="J381" s="287"/>
      <c r="K381" s="287"/>
      <c r="L381" s="288">
        <v>2</v>
      </c>
      <c r="M381" s="289">
        <f>SUM(I381:L381)</f>
        <v>2</v>
      </c>
      <c r="N381" s="290"/>
      <c r="O381" s="291"/>
      <c r="P381" s="291"/>
      <c r="Q381" s="292"/>
      <c r="R381" s="296">
        <f t="shared" si="289"/>
        <v>0</v>
      </c>
      <c r="S381" s="277">
        <f t="shared" si="290"/>
        <v>0</v>
      </c>
      <c r="T381" s="126">
        <f t="shared" si="291"/>
        <v>0</v>
      </c>
      <c r="U381" s="127">
        <f t="shared" si="292"/>
        <v>0</v>
      </c>
      <c r="V381" s="128">
        <f t="shared" si="293"/>
        <v>2</v>
      </c>
      <c r="W381" s="294">
        <f t="shared" si="294"/>
        <v>2</v>
      </c>
    </row>
    <row r="382" spans="2:23" ht="12.75" customHeight="1" x14ac:dyDescent="0.15">
      <c r="B382" s="107">
        <v>44084</v>
      </c>
      <c r="C382" s="176">
        <v>1</v>
      </c>
      <c r="D382" s="282" t="s">
        <v>161</v>
      </c>
      <c r="E382" s="283">
        <v>2</v>
      </c>
      <c r="F382" s="284">
        <v>100</v>
      </c>
      <c r="G382" s="267">
        <f t="shared" si="268"/>
        <v>200</v>
      </c>
      <c r="H382" s="285"/>
      <c r="I382" s="286"/>
      <c r="J382" s="287"/>
      <c r="K382" s="287"/>
      <c r="L382" s="288">
        <v>2</v>
      </c>
      <c r="M382" s="289">
        <f t="shared" ref="M382" si="295">SUM(I382:L382)</f>
        <v>2</v>
      </c>
      <c r="N382" s="290"/>
      <c r="O382" s="291"/>
      <c r="P382" s="291"/>
      <c r="Q382" s="292"/>
      <c r="R382" s="296">
        <f t="shared" si="289"/>
        <v>0</v>
      </c>
      <c r="S382" s="277">
        <f t="shared" si="290"/>
        <v>0</v>
      </c>
      <c r="T382" s="126">
        <f t="shared" si="291"/>
        <v>0</v>
      </c>
      <c r="U382" s="127">
        <f t="shared" si="292"/>
        <v>0</v>
      </c>
      <c r="V382" s="128">
        <f t="shared" si="293"/>
        <v>2</v>
      </c>
      <c r="W382" s="294">
        <f t="shared" si="294"/>
        <v>2</v>
      </c>
    </row>
    <row r="383" spans="2:23" ht="12.75" customHeight="1" x14ac:dyDescent="0.15">
      <c r="B383" s="107"/>
      <c r="C383" s="176">
        <v>1</v>
      </c>
      <c r="D383" s="282" t="s">
        <v>75</v>
      </c>
      <c r="E383" s="283">
        <v>1</v>
      </c>
      <c r="F383" s="284">
        <v>100</v>
      </c>
      <c r="G383" s="267">
        <f t="shared" si="268"/>
        <v>100</v>
      </c>
      <c r="H383" s="285"/>
      <c r="I383" s="286"/>
      <c r="J383" s="287"/>
      <c r="K383" s="287"/>
      <c r="L383" s="288">
        <v>1</v>
      </c>
      <c r="M383" s="289">
        <f>SUM(I383:L383)</f>
        <v>1</v>
      </c>
      <c r="N383" s="290"/>
      <c r="O383" s="291"/>
      <c r="P383" s="291"/>
      <c r="Q383" s="292"/>
      <c r="R383" s="296">
        <f t="shared" si="289"/>
        <v>0</v>
      </c>
      <c r="S383" s="277">
        <f t="shared" si="290"/>
        <v>0</v>
      </c>
      <c r="T383" s="126">
        <f t="shared" si="291"/>
        <v>0</v>
      </c>
      <c r="U383" s="127">
        <f t="shared" si="292"/>
        <v>0</v>
      </c>
      <c r="V383" s="128">
        <f t="shared" si="293"/>
        <v>1</v>
      </c>
      <c r="W383" s="294">
        <f t="shared" si="294"/>
        <v>1</v>
      </c>
    </row>
    <row r="384" spans="2:23" ht="12.75" customHeight="1" x14ac:dyDescent="0.15">
      <c r="B384" s="107"/>
      <c r="C384" s="176">
        <v>1</v>
      </c>
      <c r="D384" s="282" t="s">
        <v>75</v>
      </c>
      <c r="E384" s="283"/>
      <c r="F384" s="284"/>
      <c r="G384" s="267">
        <f t="shared" si="268"/>
        <v>0</v>
      </c>
      <c r="H384" s="285">
        <v>1</v>
      </c>
      <c r="I384" s="286"/>
      <c r="J384" s="287"/>
      <c r="K384" s="287"/>
      <c r="L384" s="288">
        <v>1</v>
      </c>
      <c r="M384" s="289">
        <f>SUM(I384:L384)</f>
        <v>1</v>
      </c>
      <c r="N384" s="290"/>
      <c r="O384" s="291"/>
      <c r="P384" s="291"/>
      <c r="Q384" s="292"/>
      <c r="R384" s="296">
        <f>SUM(N384:Q384)</f>
        <v>0</v>
      </c>
      <c r="S384" s="277">
        <f t="shared" si="290"/>
        <v>0</v>
      </c>
      <c r="T384" s="126">
        <f t="shared" si="291"/>
        <v>0</v>
      </c>
      <c r="U384" s="127">
        <f t="shared" si="292"/>
        <v>0</v>
      </c>
      <c r="V384" s="128">
        <f t="shared" si="293"/>
        <v>1</v>
      </c>
      <c r="W384" s="294">
        <f>SUM(S384:V384)</f>
        <v>1</v>
      </c>
    </row>
    <row r="385" spans="2:23" ht="12.75" customHeight="1" x14ac:dyDescent="0.15">
      <c r="B385" s="107"/>
      <c r="C385" s="176">
        <v>1</v>
      </c>
      <c r="D385" s="282" t="s">
        <v>75</v>
      </c>
      <c r="E385" s="283">
        <v>1</v>
      </c>
      <c r="F385" s="284">
        <v>100</v>
      </c>
      <c r="G385" s="267">
        <f t="shared" si="268"/>
        <v>100</v>
      </c>
      <c r="H385" s="285"/>
      <c r="I385" s="286"/>
      <c r="J385" s="287"/>
      <c r="K385" s="287"/>
      <c r="L385" s="288">
        <v>1</v>
      </c>
      <c r="M385" s="289">
        <f>SUM(I385:L385)</f>
        <v>1</v>
      </c>
      <c r="N385" s="290"/>
      <c r="O385" s="291"/>
      <c r="P385" s="291"/>
      <c r="Q385" s="292"/>
      <c r="R385" s="296">
        <f t="shared" ref="R385:R402" si="296">SUM(N385:Q385)</f>
        <v>0</v>
      </c>
      <c r="S385" s="277">
        <f t="shared" ref="S385:S457" si="297">I385+N385</f>
        <v>0</v>
      </c>
      <c r="T385" s="126">
        <f t="shared" ref="T385:T457" si="298">J385+O385</f>
        <v>0</v>
      </c>
      <c r="U385" s="127">
        <f t="shared" ref="U385:U457" si="299">K385+P385</f>
        <v>0</v>
      </c>
      <c r="V385" s="128">
        <f t="shared" ref="V385:V457" si="300">L385+Q385</f>
        <v>1</v>
      </c>
      <c r="W385" s="294">
        <f t="shared" ref="W385:W402" si="301">SUM(S385:V385)</f>
        <v>1</v>
      </c>
    </row>
    <row r="386" spans="2:23" ht="12.75" customHeight="1" x14ac:dyDescent="0.15">
      <c r="B386" s="107"/>
      <c r="C386" s="176">
        <v>1</v>
      </c>
      <c r="D386" s="282" t="s">
        <v>75</v>
      </c>
      <c r="E386" s="283"/>
      <c r="F386" s="284"/>
      <c r="G386" s="267">
        <f t="shared" si="268"/>
        <v>0</v>
      </c>
      <c r="H386" s="285">
        <v>1</v>
      </c>
      <c r="I386" s="286"/>
      <c r="J386" s="287"/>
      <c r="K386" s="287"/>
      <c r="L386" s="288">
        <v>1</v>
      </c>
      <c r="M386" s="289">
        <f>SUM(I386:L386)</f>
        <v>1</v>
      </c>
      <c r="N386" s="290"/>
      <c r="O386" s="291"/>
      <c r="P386" s="291"/>
      <c r="Q386" s="292"/>
      <c r="R386" s="296">
        <f t="shared" si="296"/>
        <v>0</v>
      </c>
      <c r="S386" s="277">
        <f t="shared" si="297"/>
        <v>0</v>
      </c>
      <c r="T386" s="126">
        <f t="shared" si="298"/>
        <v>0</v>
      </c>
      <c r="U386" s="127">
        <f t="shared" si="299"/>
        <v>0</v>
      </c>
      <c r="V386" s="128">
        <f t="shared" si="300"/>
        <v>1</v>
      </c>
      <c r="W386" s="294">
        <f t="shared" si="301"/>
        <v>1</v>
      </c>
    </row>
    <row r="387" spans="2:23" ht="12.75" customHeight="1" x14ac:dyDescent="0.15">
      <c r="B387" s="107"/>
      <c r="C387" s="176">
        <v>1</v>
      </c>
      <c r="D387" s="282" t="s">
        <v>75</v>
      </c>
      <c r="E387" s="283">
        <v>1</v>
      </c>
      <c r="F387" s="284">
        <v>100</v>
      </c>
      <c r="G387" s="267">
        <f t="shared" si="268"/>
        <v>100</v>
      </c>
      <c r="H387" s="285"/>
      <c r="I387" s="286"/>
      <c r="J387" s="287"/>
      <c r="K387" s="287"/>
      <c r="L387" s="288">
        <v>1</v>
      </c>
      <c r="M387" s="289">
        <f t="shared" ref="M387" si="302">SUM(I387:L387)</f>
        <v>1</v>
      </c>
      <c r="N387" s="290"/>
      <c r="O387" s="291"/>
      <c r="P387" s="291"/>
      <c r="Q387" s="292"/>
      <c r="R387" s="296">
        <f t="shared" si="296"/>
        <v>0</v>
      </c>
      <c r="S387" s="277">
        <f t="shared" si="297"/>
        <v>0</v>
      </c>
      <c r="T387" s="126">
        <f t="shared" si="298"/>
        <v>0</v>
      </c>
      <c r="U387" s="127">
        <f t="shared" si="299"/>
        <v>0</v>
      </c>
      <c r="V387" s="128">
        <f t="shared" si="300"/>
        <v>1</v>
      </c>
      <c r="W387" s="294">
        <f t="shared" si="301"/>
        <v>1</v>
      </c>
    </row>
    <row r="388" spans="2:23" ht="12.75" customHeight="1" x14ac:dyDescent="0.15">
      <c r="B388" s="107">
        <v>44085</v>
      </c>
      <c r="C388" s="176">
        <v>1</v>
      </c>
      <c r="D388" s="282" t="s">
        <v>121</v>
      </c>
      <c r="E388" s="283">
        <v>1</v>
      </c>
      <c r="F388" s="284">
        <v>100</v>
      </c>
      <c r="G388" s="267">
        <f t="shared" si="268"/>
        <v>100</v>
      </c>
      <c r="H388" s="285"/>
      <c r="I388" s="286"/>
      <c r="J388" s="287"/>
      <c r="K388" s="287"/>
      <c r="L388" s="288">
        <v>1</v>
      </c>
      <c r="M388" s="289">
        <f>SUM(I388:L388)</f>
        <v>1</v>
      </c>
      <c r="N388" s="290"/>
      <c r="O388" s="291"/>
      <c r="P388" s="291"/>
      <c r="Q388" s="292"/>
      <c r="R388" s="296">
        <f t="shared" ref="R388" si="303">SUM(N388:Q388)</f>
        <v>0</v>
      </c>
      <c r="S388" s="277">
        <f t="shared" ref="S388:S401" si="304">I388+N388</f>
        <v>0</v>
      </c>
      <c r="T388" s="126">
        <f t="shared" ref="T388:T401" si="305">J388+O388</f>
        <v>0</v>
      </c>
      <c r="U388" s="127">
        <f t="shared" ref="U388:U401" si="306">K388+P388</f>
        <v>0</v>
      </c>
      <c r="V388" s="128">
        <f t="shared" ref="V388:V401" si="307">L388+Q388</f>
        <v>1</v>
      </c>
      <c r="W388" s="294">
        <f t="shared" ref="W388" si="308">SUM(S388:V388)</f>
        <v>1</v>
      </c>
    </row>
    <row r="389" spans="2:23" ht="12.75" customHeight="1" x14ac:dyDescent="0.15">
      <c r="B389" s="107"/>
      <c r="C389" s="176">
        <v>1</v>
      </c>
      <c r="D389" s="282" t="s">
        <v>162</v>
      </c>
      <c r="E389" s="283">
        <v>1</v>
      </c>
      <c r="F389" s="284">
        <v>50</v>
      </c>
      <c r="G389" s="267">
        <f t="shared" si="268"/>
        <v>50</v>
      </c>
      <c r="H389" s="285"/>
      <c r="I389" s="286"/>
      <c r="J389" s="287">
        <v>1</v>
      </c>
      <c r="K389" s="287"/>
      <c r="L389" s="288"/>
      <c r="M389" s="289">
        <f>SUM(I389:L389)</f>
        <v>1</v>
      </c>
      <c r="N389" s="290"/>
      <c r="O389" s="291"/>
      <c r="P389" s="291"/>
      <c r="Q389" s="292"/>
      <c r="R389" s="296">
        <f>SUM(N389:Q389)</f>
        <v>0</v>
      </c>
      <c r="S389" s="277">
        <f t="shared" si="304"/>
        <v>0</v>
      </c>
      <c r="T389" s="126">
        <f t="shared" si="305"/>
        <v>1</v>
      </c>
      <c r="U389" s="127">
        <f t="shared" si="306"/>
        <v>0</v>
      </c>
      <c r="V389" s="128">
        <f t="shared" si="307"/>
        <v>0</v>
      </c>
      <c r="W389" s="294">
        <f>SUM(S389:V389)</f>
        <v>1</v>
      </c>
    </row>
    <row r="390" spans="2:23" ht="12.75" customHeight="1" x14ac:dyDescent="0.15">
      <c r="B390" s="107"/>
      <c r="C390" s="176">
        <v>1</v>
      </c>
      <c r="D390" s="282" t="s">
        <v>121</v>
      </c>
      <c r="E390" s="283"/>
      <c r="F390" s="284"/>
      <c r="G390" s="267">
        <f t="shared" si="268"/>
        <v>0</v>
      </c>
      <c r="H390" s="285">
        <v>1</v>
      </c>
      <c r="I390" s="286"/>
      <c r="J390" s="287"/>
      <c r="K390" s="287"/>
      <c r="L390" s="288">
        <v>1</v>
      </c>
      <c r="M390" s="289">
        <f>SUM(I390:L390)</f>
        <v>1</v>
      </c>
      <c r="N390" s="290"/>
      <c r="O390" s="291"/>
      <c r="P390" s="291"/>
      <c r="Q390" s="292"/>
      <c r="R390" s="296">
        <f t="shared" ref="R390:R393" si="309">SUM(N390:Q390)</f>
        <v>0</v>
      </c>
      <c r="S390" s="277">
        <f t="shared" si="304"/>
        <v>0</v>
      </c>
      <c r="T390" s="126">
        <f t="shared" si="305"/>
        <v>0</v>
      </c>
      <c r="U390" s="127">
        <f t="shared" si="306"/>
        <v>0</v>
      </c>
      <c r="V390" s="128">
        <f t="shared" si="307"/>
        <v>1</v>
      </c>
      <c r="W390" s="294">
        <f t="shared" ref="W390:W393" si="310">SUM(S390:V390)</f>
        <v>1</v>
      </c>
    </row>
    <row r="391" spans="2:23" ht="12.75" customHeight="1" x14ac:dyDescent="0.15">
      <c r="B391" s="107"/>
      <c r="C391" s="176">
        <v>1</v>
      </c>
      <c r="D391" s="282" t="s">
        <v>121</v>
      </c>
      <c r="E391" s="283">
        <v>1</v>
      </c>
      <c r="F391" s="284">
        <v>50</v>
      </c>
      <c r="G391" s="267">
        <f t="shared" si="268"/>
        <v>50</v>
      </c>
      <c r="H391" s="285"/>
      <c r="I391" s="286"/>
      <c r="J391" s="287">
        <v>1</v>
      </c>
      <c r="K391" s="287"/>
      <c r="L391" s="288"/>
      <c r="M391" s="289">
        <f>SUM(I391:L391)</f>
        <v>1</v>
      </c>
      <c r="N391" s="290"/>
      <c r="O391" s="291"/>
      <c r="P391" s="291"/>
      <c r="Q391" s="292"/>
      <c r="R391" s="296">
        <f t="shared" si="309"/>
        <v>0</v>
      </c>
      <c r="S391" s="277">
        <f t="shared" si="304"/>
        <v>0</v>
      </c>
      <c r="T391" s="126">
        <f t="shared" si="305"/>
        <v>1</v>
      </c>
      <c r="U391" s="127">
        <f t="shared" si="306"/>
        <v>0</v>
      </c>
      <c r="V391" s="128">
        <f t="shared" si="307"/>
        <v>0</v>
      </c>
      <c r="W391" s="294">
        <f t="shared" si="310"/>
        <v>1</v>
      </c>
    </row>
    <row r="392" spans="2:23" ht="12.75" customHeight="1" x14ac:dyDescent="0.15">
      <c r="B392" s="107"/>
      <c r="C392" s="176">
        <v>1</v>
      </c>
      <c r="D392" s="282" t="s">
        <v>121</v>
      </c>
      <c r="E392" s="283"/>
      <c r="F392" s="284"/>
      <c r="G392" s="267">
        <f t="shared" si="268"/>
        <v>0</v>
      </c>
      <c r="H392" s="285">
        <v>1</v>
      </c>
      <c r="I392" s="286">
        <v>2</v>
      </c>
      <c r="J392" s="287"/>
      <c r="K392" s="287"/>
      <c r="L392" s="288"/>
      <c r="M392" s="289">
        <f t="shared" ref="M392" si="311">SUM(I392:L392)</f>
        <v>2</v>
      </c>
      <c r="N392" s="290"/>
      <c r="O392" s="291"/>
      <c r="P392" s="291"/>
      <c r="Q392" s="292"/>
      <c r="R392" s="296">
        <f t="shared" si="309"/>
        <v>0</v>
      </c>
      <c r="S392" s="277">
        <f t="shared" si="304"/>
        <v>2</v>
      </c>
      <c r="T392" s="126">
        <f t="shared" si="305"/>
        <v>0</v>
      </c>
      <c r="U392" s="127">
        <f t="shared" si="306"/>
        <v>0</v>
      </c>
      <c r="V392" s="128">
        <f t="shared" si="307"/>
        <v>0</v>
      </c>
      <c r="W392" s="294">
        <f t="shared" si="310"/>
        <v>2</v>
      </c>
    </row>
    <row r="393" spans="2:23" ht="12.75" customHeight="1" x14ac:dyDescent="0.15">
      <c r="B393" s="107"/>
      <c r="C393" s="176">
        <v>1</v>
      </c>
      <c r="D393" s="282" t="s">
        <v>121</v>
      </c>
      <c r="E393" s="283">
        <v>1</v>
      </c>
      <c r="F393" s="284">
        <v>100</v>
      </c>
      <c r="G393" s="267">
        <f t="shared" si="268"/>
        <v>100</v>
      </c>
      <c r="H393" s="285"/>
      <c r="I393" s="286"/>
      <c r="J393" s="287"/>
      <c r="K393" s="287"/>
      <c r="L393" s="288">
        <v>1</v>
      </c>
      <c r="M393" s="289">
        <f t="shared" ref="M393:M398" si="312">SUM(I393:L393)</f>
        <v>1</v>
      </c>
      <c r="N393" s="290"/>
      <c r="O393" s="291"/>
      <c r="P393" s="291"/>
      <c r="Q393" s="292"/>
      <c r="R393" s="296">
        <f t="shared" si="309"/>
        <v>0</v>
      </c>
      <c r="S393" s="277">
        <f t="shared" si="304"/>
        <v>0</v>
      </c>
      <c r="T393" s="126">
        <f t="shared" si="305"/>
        <v>0</v>
      </c>
      <c r="U393" s="127">
        <f t="shared" si="306"/>
        <v>0</v>
      </c>
      <c r="V393" s="128">
        <f t="shared" si="307"/>
        <v>1</v>
      </c>
      <c r="W393" s="294">
        <f t="shared" si="310"/>
        <v>1</v>
      </c>
    </row>
    <row r="394" spans="2:23" ht="12.75" customHeight="1" x14ac:dyDescent="0.15">
      <c r="B394" s="107"/>
      <c r="C394" s="176">
        <v>1</v>
      </c>
      <c r="D394" s="282" t="s">
        <v>121</v>
      </c>
      <c r="E394" s="283">
        <v>1</v>
      </c>
      <c r="F394" s="284">
        <v>100</v>
      </c>
      <c r="G394" s="267">
        <f t="shared" si="268"/>
        <v>100</v>
      </c>
      <c r="H394" s="285"/>
      <c r="I394" s="286"/>
      <c r="J394" s="287"/>
      <c r="K394" s="287"/>
      <c r="L394" s="288">
        <v>1</v>
      </c>
      <c r="M394" s="289">
        <f t="shared" si="312"/>
        <v>1</v>
      </c>
      <c r="N394" s="290"/>
      <c r="O394" s="291"/>
      <c r="P394" s="291"/>
      <c r="Q394" s="292"/>
      <c r="R394" s="296">
        <f>SUM(N394:Q394)</f>
        <v>0</v>
      </c>
      <c r="S394" s="277">
        <f t="shared" si="304"/>
        <v>0</v>
      </c>
      <c r="T394" s="126">
        <f t="shared" si="305"/>
        <v>0</v>
      </c>
      <c r="U394" s="127">
        <f t="shared" si="306"/>
        <v>0</v>
      </c>
      <c r="V394" s="128">
        <f t="shared" si="307"/>
        <v>1</v>
      </c>
      <c r="W394" s="294">
        <f>SUM(S394:V394)</f>
        <v>1</v>
      </c>
    </row>
    <row r="395" spans="2:23" ht="12.75" customHeight="1" x14ac:dyDescent="0.15">
      <c r="B395" s="513"/>
      <c r="C395" s="176">
        <v>1</v>
      </c>
      <c r="D395" s="282" t="s">
        <v>121</v>
      </c>
      <c r="E395" s="283">
        <v>1</v>
      </c>
      <c r="F395" s="284">
        <v>100</v>
      </c>
      <c r="G395" s="267">
        <f t="shared" si="268"/>
        <v>100</v>
      </c>
      <c r="H395" s="285"/>
      <c r="I395" s="286"/>
      <c r="J395" s="287"/>
      <c r="K395" s="287"/>
      <c r="L395" s="288">
        <v>1</v>
      </c>
      <c r="M395" s="289">
        <f t="shared" si="312"/>
        <v>1</v>
      </c>
      <c r="N395" s="290"/>
      <c r="O395" s="291"/>
      <c r="P395" s="291"/>
      <c r="Q395" s="292"/>
      <c r="R395" s="296">
        <f t="shared" ref="R395" si="313">SUM(N395:Q395)</f>
        <v>0</v>
      </c>
      <c r="S395" s="277">
        <f t="shared" si="304"/>
        <v>0</v>
      </c>
      <c r="T395" s="126">
        <f t="shared" si="305"/>
        <v>0</v>
      </c>
      <c r="U395" s="127">
        <f t="shared" si="306"/>
        <v>0</v>
      </c>
      <c r="V395" s="128">
        <f t="shared" si="307"/>
        <v>1</v>
      </c>
      <c r="W395" s="294">
        <f t="shared" ref="W395" si="314">SUM(S395:V395)</f>
        <v>1</v>
      </c>
    </row>
    <row r="396" spans="2:23" ht="12.75" customHeight="1" x14ac:dyDescent="0.15">
      <c r="B396" s="107"/>
      <c r="C396" s="176">
        <v>1</v>
      </c>
      <c r="D396" s="282" t="s">
        <v>121</v>
      </c>
      <c r="E396" s="283"/>
      <c r="F396" s="284"/>
      <c r="G396" s="267">
        <f t="shared" si="268"/>
        <v>0</v>
      </c>
      <c r="H396" s="285">
        <v>1</v>
      </c>
      <c r="I396" s="286"/>
      <c r="J396" s="287"/>
      <c r="K396" s="287"/>
      <c r="L396" s="288">
        <v>1</v>
      </c>
      <c r="M396" s="289">
        <f t="shared" si="312"/>
        <v>1</v>
      </c>
      <c r="N396" s="290"/>
      <c r="O396" s="291"/>
      <c r="P396" s="291"/>
      <c r="Q396" s="292"/>
      <c r="R396" s="296">
        <f>SUM(N396:Q396)</f>
        <v>0</v>
      </c>
      <c r="S396" s="277">
        <f t="shared" si="304"/>
        <v>0</v>
      </c>
      <c r="T396" s="126">
        <f t="shared" si="305"/>
        <v>0</v>
      </c>
      <c r="U396" s="127">
        <f t="shared" si="306"/>
        <v>0</v>
      </c>
      <c r="V396" s="128">
        <f t="shared" si="307"/>
        <v>1</v>
      </c>
      <c r="W396" s="294">
        <f>SUM(S396:V396)</f>
        <v>1</v>
      </c>
    </row>
    <row r="397" spans="2:23" ht="12.75" customHeight="1" x14ac:dyDescent="0.15">
      <c r="B397" s="107"/>
      <c r="C397" s="176">
        <v>1</v>
      </c>
      <c r="D397" s="282" t="s">
        <v>121</v>
      </c>
      <c r="E397" s="283">
        <v>1</v>
      </c>
      <c r="F397" s="284">
        <v>100</v>
      </c>
      <c r="G397" s="267">
        <f t="shared" si="268"/>
        <v>100</v>
      </c>
      <c r="H397" s="285"/>
      <c r="I397" s="286"/>
      <c r="J397" s="287"/>
      <c r="K397" s="287"/>
      <c r="L397" s="288">
        <v>1</v>
      </c>
      <c r="M397" s="289">
        <f t="shared" si="312"/>
        <v>1</v>
      </c>
      <c r="N397" s="290"/>
      <c r="O397" s="291"/>
      <c r="P397" s="291"/>
      <c r="Q397" s="292"/>
      <c r="R397" s="296">
        <f t="shared" ref="R397:R400" si="315">SUM(N397:Q397)</f>
        <v>0</v>
      </c>
      <c r="S397" s="277">
        <f t="shared" si="304"/>
        <v>0</v>
      </c>
      <c r="T397" s="126">
        <f t="shared" si="305"/>
        <v>0</v>
      </c>
      <c r="U397" s="127">
        <f t="shared" si="306"/>
        <v>0</v>
      </c>
      <c r="V397" s="128">
        <f t="shared" si="307"/>
        <v>1</v>
      </c>
      <c r="W397" s="294">
        <f t="shared" ref="W397:W400" si="316">SUM(S397:V397)</f>
        <v>1</v>
      </c>
    </row>
    <row r="398" spans="2:23" ht="12.75" customHeight="1" x14ac:dyDescent="0.15">
      <c r="B398" s="107"/>
      <c r="C398" s="176">
        <v>1</v>
      </c>
      <c r="D398" s="282" t="s">
        <v>121</v>
      </c>
      <c r="E398" s="283">
        <v>1</v>
      </c>
      <c r="F398" s="284">
        <v>100</v>
      </c>
      <c r="G398" s="267">
        <f t="shared" si="268"/>
        <v>100</v>
      </c>
      <c r="H398" s="285"/>
      <c r="I398" s="286"/>
      <c r="J398" s="287"/>
      <c r="K398" s="287"/>
      <c r="L398" s="288">
        <v>1</v>
      </c>
      <c r="M398" s="289">
        <f t="shared" si="312"/>
        <v>1</v>
      </c>
      <c r="N398" s="290"/>
      <c r="O398" s="291"/>
      <c r="P398" s="291"/>
      <c r="Q398" s="292"/>
      <c r="R398" s="296">
        <f t="shared" si="315"/>
        <v>0</v>
      </c>
      <c r="S398" s="277">
        <f t="shared" si="304"/>
        <v>0</v>
      </c>
      <c r="T398" s="126">
        <f t="shared" si="305"/>
        <v>0</v>
      </c>
      <c r="U398" s="127">
        <f t="shared" si="306"/>
        <v>0</v>
      </c>
      <c r="V398" s="128">
        <f t="shared" si="307"/>
        <v>1</v>
      </c>
      <c r="W398" s="294">
        <f t="shared" si="316"/>
        <v>1</v>
      </c>
    </row>
    <row r="399" spans="2:23" ht="12.75" customHeight="1" x14ac:dyDescent="0.15">
      <c r="B399" s="107"/>
      <c r="C399" s="176">
        <v>1</v>
      </c>
      <c r="D399" s="282" t="s">
        <v>163</v>
      </c>
      <c r="E399" s="283">
        <v>1</v>
      </c>
      <c r="F399" s="284">
        <v>100</v>
      </c>
      <c r="G399" s="267">
        <f t="shared" si="268"/>
        <v>100</v>
      </c>
      <c r="H399" s="285"/>
      <c r="I399" s="286"/>
      <c r="J399" s="287"/>
      <c r="K399" s="287"/>
      <c r="L399" s="288">
        <v>1</v>
      </c>
      <c r="M399" s="289">
        <f t="shared" ref="M399" si="317">SUM(I399:L399)</f>
        <v>1</v>
      </c>
      <c r="N399" s="290"/>
      <c r="O399" s="291"/>
      <c r="P399" s="291"/>
      <c r="Q399" s="292"/>
      <c r="R399" s="296">
        <f t="shared" si="315"/>
        <v>0</v>
      </c>
      <c r="S399" s="277">
        <f t="shared" si="304"/>
        <v>0</v>
      </c>
      <c r="T399" s="126">
        <f t="shared" si="305"/>
        <v>0</v>
      </c>
      <c r="U399" s="127">
        <f t="shared" si="306"/>
        <v>0</v>
      </c>
      <c r="V399" s="128">
        <f t="shared" si="307"/>
        <v>1</v>
      </c>
      <c r="W399" s="294">
        <f t="shared" si="316"/>
        <v>1</v>
      </c>
    </row>
    <row r="400" spans="2:23" ht="12.75" customHeight="1" x14ac:dyDescent="0.15">
      <c r="B400" s="107"/>
      <c r="C400" s="176">
        <v>1</v>
      </c>
      <c r="D400" s="282" t="s">
        <v>121</v>
      </c>
      <c r="E400" s="283">
        <v>1</v>
      </c>
      <c r="F400" s="284">
        <v>100</v>
      </c>
      <c r="G400" s="267">
        <f t="shared" si="268"/>
        <v>100</v>
      </c>
      <c r="H400" s="285"/>
      <c r="I400" s="286"/>
      <c r="J400" s="287"/>
      <c r="K400" s="287"/>
      <c r="L400" s="288">
        <v>1</v>
      </c>
      <c r="M400" s="289">
        <f t="shared" ref="M400:M406" si="318">SUM(I400:L400)</f>
        <v>1</v>
      </c>
      <c r="N400" s="290"/>
      <c r="O400" s="291"/>
      <c r="P400" s="291"/>
      <c r="Q400" s="292"/>
      <c r="R400" s="296">
        <f t="shared" si="315"/>
        <v>0</v>
      </c>
      <c r="S400" s="277">
        <f t="shared" si="304"/>
        <v>0</v>
      </c>
      <c r="T400" s="126">
        <f t="shared" si="305"/>
        <v>0</v>
      </c>
      <c r="U400" s="127">
        <f t="shared" si="306"/>
        <v>0</v>
      </c>
      <c r="V400" s="128">
        <f t="shared" si="307"/>
        <v>1</v>
      </c>
      <c r="W400" s="294">
        <f t="shared" si="316"/>
        <v>1</v>
      </c>
    </row>
    <row r="401" spans="2:23" ht="12.75" customHeight="1" x14ac:dyDescent="0.15">
      <c r="B401" s="107"/>
      <c r="C401" s="176">
        <v>1</v>
      </c>
      <c r="D401" s="282" t="s">
        <v>121</v>
      </c>
      <c r="E401" s="283">
        <v>1</v>
      </c>
      <c r="F401" s="284">
        <v>100</v>
      </c>
      <c r="G401" s="267">
        <f t="shared" si="268"/>
        <v>100</v>
      </c>
      <c r="H401" s="285"/>
      <c r="I401" s="286"/>
      <c r="J401" s="287"/>
      <c r="K401" s="287"/>
      <c r="L401" s="288">
        <v>1</v>
      </c>
      <c r="M401" s="289">
        <f t="shared" si="318"/>
        <v>1</v>
      </c>
      <c r="N401" s="290"/>
      <c r="O401" s="291"/>
      <c r="P401" s="291"/>
      <c r="Q401" s="292"/>
      <c r="R401" s="296">
        <f>SUM(N401:Q401)</f>
        <v>0</v>
      </c>
      <c r="S401" s="277">
        <f t="shared" si="304"/>
        <v>0</v>
      </c>
      <c r="T401" s="126">
        <f t="shared" si="305"/>
        <v>0</v>
      </c>
      <c r="U401" s="127">
        <f t="shared" si="306"/>
        <v>0</v>
      </c>
      <c r="V401" s="128">
        <f t="shared" si="307"/>
        <v>1</v>
      </c>
      <c r="W401" s="294">
        <f>SUM(S401:V401)</f>
        <v>1</v>
      </c>
    </row>
    <row r="402" spans="2:23" ht="12.75" customHeight="1" x14ac:dyDescent="0.15">
      <c r="B402" s="513"/>
      <c r="C402" s="176">
        <v>1</v>
      </c>
      <c r="D402" s="282" t="s">
        <v>121</v>
      </c>
      <c r="E402" s="283">
        <v>1</v>
      </c>
      <c r="F402" s="284">
        <v>100</v>
      </c>
      <c r="G402" s="267">
        <f t="shared" si="268"/>
        <v>100</v>
      </c>
      <c r="H402" s="285"/>
      <c r="I402" s="286"/>
      <c r="J402" s="287"/>
      <c r="K402" s="287"/>
      <c r="L402" s="288">
        <v>1</v>
      </c>
      <c r="M402" s="289">
        <f t="shared" si="318"/>
        <v>1</v>
      </c>
      <c r="N402" s="290"/>
      <c r="O402" s="291"/>
      <c r="P402" s="291"/>
      <c r="Q402" s="292"/>
      <c r="R402" s="296">
        <f t="shared" si="296"/>
        <v>0</v>
      </c>
      <c r="S402" s="277">
        <f t="shared" si="297"/>
        <v>0</v>
      </c>
      <c r="T402" s="126">
        <f t="shared" si="298"/>
        <v>0</v>
      </c>
      <c r="U402" s="127">
        <f t="shared" si="299"/>
        <v>0</v>
      </c>
      <c r="V402" s="128">
        <f t="shared" si="300"/>
        <v>1</v>
      </c>
      <c r="W402" s="294">
        <f t="shared" si="301"/>
        <v>1</v>
      </c>
    </row>
    <row r="403" spans="2:23" ht="12.75" customHeight="1" x14ac:dyDescent="0.15">
      <c r="B403" s="107"/>
      <c r="C403" s="176">
        <v>1</v>
      </c>
      <c r="D403" s="282" t="s">
        <v>121</v>
      </c>
      <c r="E403" s="283">
        <v>1</v>
      </c>
      <c r="F403" s="284">
        <v>100</v>
      </c>
      <c r="G403" s="267">
        <f t="shared" si="268"/>
        <v>100</v>
      </c>
      <c r="H403" s="285"/>
      <c r="I403" s="286"/>
      <c r="J403" s="287"/>
      <c r="K403" s="287"/>
      <c r="L403" s="288">
        <v>1</v>
      </c>
      <c r="M403" s="289">
        <f t="shared" si="318"/>
        <v>1</v>
      </c>
      <c r="N403" s="290"/>
      <c r="O403" s="291"/>
      <c r="P403" s="291"/>
      <c r="Q403" s="292"/>
      <c r="R403" s="296">
        <f>SUM(N403:Q403)</f>
        <v>0</v>
      </c>
      <c r="S403" s="277">
        <f t="shared" ref="S403:S456" si="319">I403+N403</f>
        <v>0</v>
      </c>
      <c r="T403" s="126">
        <f t="shared" ref="T403:T456" si="320">J403+O403</f>
        <v>0</v>
      </c>
      <c r="U403" s="127">
        <f t="shared" ref="U403:U456" si="321">K403+P403</f>
        <v>0</v>
      </c>
      <c r="V403" s="128">
        <f t="shared" ref="V403:V456" si="322">L403+Q403</f>
        <v>1</v>
      </c>
      <c r="W403" s="294">
        <f>SUM(S403:V403)</f>
        <v>1</v>
      </c>
    </row>
    <row r="404" spans="2:23" ht="12.75" customHeight="1" x14ac:dyDescent="0.15">
      <c r="B404" s="107"/>
      <c r="C404" s="176">
        <v>1</v>
      </c>
      <c r="D404" s="282" t="s">
        <v>121</v>
      </c>
      <c r="E404" s="283">
        <v>2</v>
      </c>
      <c r="F404" s="284">
        <v>100</v>
      </c>
      <c r="G404" s="267">
        <f t="shared" si="268"/>
        <v>200</v>
      </c>
      <c r="H404" s="285"/>
      <c r="I404" s="286"/>
      <c r="J404" s="287"/>
      <c r="K404" s="287"/>
      <c r="L404" s="288">
        <v>2</v>
      </c>
      <c r="M404" s="289">
        <f t="shared" si="318"/>
        <v>2</v>
      </c>
      <c r="N404" s="290"/>
      <c r="O404" s="291"/>
      <c r="P404" s="291"/>
      <c r="Q404" s="292"/>
      <c r="R404" s="296">
        <f t="shared" ref="R404:R416" si="323">SUM(N404:Q404)</f>
        <v>0</v>
      </c>
      <c r="S404" s="277">
        <f t="shared" si="319"/>
        <v>0</v>
      </c>
      <c r="T404" s="126">
        <f t="shared" si="320"/>
        <v>0</v>
      </c>
      <c r="U404" s="127">
        <f t="shared" si="321"/>
        <v>0</v>
      </c>
      <c r="V404" s="128">
        <f t="shared" si="322"/>
        <v>2</v>
      </c>
      <c r="W404" s="294">
        <f t="shared" ref="W404:W416" si="324">SUM(S404:V404)</f>
        <v>2</v>
      </c>
    </row>
    <row r="405" spans="2:23" ht="12.75" customHeight="1" x14ac:dyDescent="0.15">
      <c r="B405" s="107"/>
      <c r="C405" s="176">
        <v>1</v>
      </c>
      <c r="D405" s="282" t="s">
        <v>121</v>
      </c>
      <c r="E405" s="283">
        <v>1</v>
      </c>
      <c r="F405" s="284">
        <v>100</v>
      </c>
      <c r="G405" s="267">
        <f t="shared" si="268"/>
        <v>100</v>
      </c>
      <c r="H405" s="285"/>
      <c r="I405" s="286"/>
      <c r="J405" s="287"/>
      <c r="K405" s="287"/>
      <c r="L405" s="288">
        <v>1</v>
      </c>
      <c r="M405" s="289">
        <f t="shared" si="318"/>
        <v>1</v>
      </c>
      <c r="N405" s="290"/>
      <c r="O405" s="291"/>
      <c r="P405" s="291"/>
      <c r="Q405" s="292"/>
      <c r="R405" s="296">
        <f t="shared" si="323"/>
        <v>0</v>
      </c>
      <c r="S405" s="277">
        <f t="shared" si="319"/>
        <v>0</v>
      </c>
      <c r="T405" s="126">
        <f t="shared" si="320"/>
        <v>0</v>
      </c>
      <c r="U405" s="127">
        <f t="shared" si="321"/>
        <v>0</v>
      </c>
      <c r="V405" s="128">
        <f t="shared" si="322"/>
        <v>1</v>
      </c>
      <c r="W405" s="294">
        <f t="shared" si="324"/>
        <v>1</v>
      </c>
    </row>
    <row r="406" spans="2:23" ht="12.75" customHeight="1" x14ac:dyDescent="0.15">
      <c r="B406" s="107">
        <v>44088</v>
      </c>
      <c r="C406" s="176">
        <v>1</v>
      </c>
      <c r="D406" s="282" t="s">
        <v>75</v>
      </c>
      <c r="E406" s="283">
        <v>1</v>
      </c>
      <c r="F406" s="284">
        <v>100</v>
      </c>
      <c r="G406" s="267">
        <f t="shared" si="268"/>
        <v>100</v>
      </c>
      <c r="H406" s="285"/>
      <c r="I406" s="286"/>
      <c r="J406" s="287"/>
      <c r="K406" s="287"/>
      <c r="L406" s="288">
        <v>1</v>
      </c>
      <c r="M406" s="289">
        <f t="shared" si="318"/>
        <v>1</v>
      </c>
      <c r="N406" s="290"/>
      <c r="O406" s="291"/>
      <c r="P406" s="291"/>
      <c r="Q406" s="292"/>
      <c r="R406" s="296">
        <f t="shared" ref="R406:R407" si="325">SUM(N406:Q406)</f>
        <v>0</v>
      </c>
      <c r="S406" s="277">
        <f t="shared" ref="S406:S414" si="326">I406+N406</f>
        <v>0</v>
      </c>
      <c r="T406" s="126">
        <f t="shared" ref="T406:T414" si="327">J406+O406</f>
        <v>0</v>
      </c>
      <c r="U406" s="127">
        <f t="shared" ref="U406:U414" si="328">K406+P406</f>
        <v>0</v>
      </c>
      <c r="V406" s="128">
        <f t="shared" ref="V406:V414" si="329">L406+Q406</f>
        <v>1</v>
      </c>
      <c r="W406" s="294">
        <f t="shared" ref="W406:W407" si="330">SUM(S406:V406)</f>
        <v>1</v>
      </c>
    </row>
    <row r="407" spans="2:23" ht="12.75" customHeight="1" x14ac:dyDescent="0.15">
      <c r="B407" s="107"/>
      <c r="C407" s="176">
        <v>1</v>
      </c>
      <c r="D407" s="282" t="s">
        <v>75</v>
      </c>
      <c r="E407" s="283">
        <v>1</v>
      </c>
      <c r="F407" s="284">
        <v>100</v>
      </c>
      <c r="G407" s="267">
        <f t="shared" si="268"/>
        <v>100</v>
      </c>
      <c r="H407" s="285"/>
      <c r="I407" s="286"/>
      <c r="J407" s="287"/>
      <c r="K407" s="287"/>
      <c r="L407" s="288">
        <v>1</v>
      </c>
      <c r="M407" s="289">
        <f>SUM(I407:L407)</f>
        <v>1</v>
      </c>
      <c r="N407" s="290"/>
      <c r="O407" s="291"/>
      <c r="P407" s="291"/>
      <c r="Q407" s="292"/>
      <c r="R407" s="296">
        <f t="shared" si="325"/>
        <v>0</v>
      </c>
      <c r="S407" s="277">
        <f t="shared" si="326"/>
        <v>0</v>
      </c>
      <c r="T407" s="126">
        <f t="shared" si="327"/>
        <v>0</v>
      </c>
      <c r="U407" s="127">
        <f t="shared" si="328"/>
        <v>0</v>
      </c>
      <c r="V407" s="128">
        <f t="shared" si="329"/>
        <v>1</v>
      </c>
      <c r="W407" s="294">
        <f t="shared" si="330"/>
        <v>1</v>
      </c>
    </row>
    <row r="408" spans="2:23" ht="12.75" customHeight="1" x14ac:dyDescent="0.15">
      <c r="B408" s="107"/>
      <c r="C408" s="176">
        <v>1</v>
      </c>
      <c r="D408" s="282" t="s">
        <v>75</v>
      </c>
      <c r="E408" s="283">
        <v>1</v>
      </c>
      <c r="F408" s="284">
        <v>100</v>
      </c>
      <c r="G408" s="267">
        <f t="shared" si="268"/>
        <v>100</v>
      </c>
      <c r="H408" s="285"/>
      <c r="I408" s="286"/>
      <c r="J408" s="287"/>
      <c r="K408" s="287"/>
      <c r="L408" s="288">
        <v>1</v>
      </c>
      <c r="M408" s="289">
        <f>SUM(I408:L408)</f>
        <v>1</v>
      </c>
      <c r="N408" s="290"/>
      <c r="O408" s="291"/>
      <c r="P408" s="291"/>
      <c r="Q408" s="292"/>
      <c r="R408" s="296">
        <f>SUM(N408:Q408)</f>
        <v>0</v>
      </c>
      <c r="S408" s="277">
        <f t="shared" si="326"/>
        <v>0</v>
      </c>
      <c r="T408" s="126">
        <f t="shared" si="327"/>
        <v>0</v>
      </c>
      <c r="U408" s="127">
        <f t="shared" si="328"/>
        <v>0</v>
      </c>
      <c r="V408" s="128">
        <f t="shared" si="329"/>
        <v>1</v>
      </c>
      <c r="W408" s="294">
        <f>SUM(S408:V408)</f>
        <v>1</v>
      </c>
    </row>
    <row r="409" spans="2:23" ht="12.75" customHeight="1" x14ac:dyDescent="0.15">
      <c r="B409" s="107"/>
      <c r="C409" s="176">
        <v>1</v>
      </c>
      <c r="D409" s="282" t="s">
        <v>75</v>
      </c>
      <c r="E409" s="283">
        <v>1</v>
      </c>
      <c r="F409" s="284">
        <v>100</v>
      </c>
      <c r="G409" s="267">
        <f t="shared" si="268"/>
        <v>100</v>
      </c>
      <c r="H409" s="285"/>
      <c r="I409" s="286"/>
      <c r="J409" s="287"/>
      <c r="K409" s="287"/>
      <c r="L409" s="288">
        <v>1</v>
      </c>
      <c r="M409" s="289">
        <f>SUM(I409:L409)</f>
        <v>1</v>
      </c>
      <c r="N409" s="290"/>
      <c r="O409" s="291"/>
      <c r="P409" s="291"/>
      <c r="Q409" s="292"/>
      <c r="R409" s="296">
        <f>SUM(N409:Q409)</f>
        <v>0</v>
      </c>
      <c r="S409" s="277">
        <f t="shared" si="326"/>
        <v>0</v>
      </c>
      <c r="T409" s="126">
        <f t="shared" si="327"/>
        <v>0</v>
      </c>
      <c r="U409" s="127">
        <f t="shared" si="328"/>
        <v>0</v>
      </c>
      <c r="V409" s="128">
        <f t="shared" si="329"/>
        <v>1</v>
      </c>
      <c r="W409" s="294">
        <f>SUM(S409:V409)</f>
        <v>1</v>
      </c>
    </row>
    <row r="410" spans="2:23" ht="12.75" customHeight="1" x14ac:dyDescent="0.15">
      <c r="B410" s="107"/>
      <c r="C410" s="176">
        <v>1</v>
      </c>
      <c r="D410" s="282" t="s">
        <v>164</v>
      </c>
      <c r="E410" s="283"/>
      <c r="F410" s="284"/>
      <c r="G410" s="267">
        <f t="shared" si="268"/>
        <v>0</v>
      </c>
      <c r="H410" s="285">
        <v>1</v>
      </c>
      <c r="I410" s="286"/>
      <c r="J410" s="287"/>
      <c r="K410" s="287"/>
      <c r="L410" s="288">
        <v>1</v>
      </c>
      <c r="M410" s="289">
        <f>SUM(I410:L410)</f>
        <v>1</v>
      </c>
      <c r="N410" s="290"/>
      <c r="O410" s="291"/>
      <c r="P410" s="291"/>
      <c r="Q410" s="292"/>
      <c r="R410" s="296">
        <f t="shared" ref="R410:R413" si="331">SUM(N410:Q410)</f>
        <v>0</v>
      </c>
      <c r="S410" s="277">
        <f t="shared" si="326"/>
        <v>0</v>
      </c>
      <c r="T410" s="126">
        <f t="shared" si="327"/>
        <v>0</v>
      </c>
      <c r="U410" s="127">
        <f t="shared" si="328"/>
        <v>0</v>
      </c>
      <c r="V410" s="128">
        <f t="shared" si="329"/>
        <v>1</v>
      </c>
      <c r="W410" s="294">
        <f t="shared" ref="W410:W413" si="332">SUM(S410:V410)</f>
        <v>1</v>
      </c>
    </row>
    <row r="411" spans="2:23" ht="12.75" customHeight="1" x14ac:dyDescent="0.15">
      <c r="B411" s="107"/>
      <c r="C411" s="176">
        <v>1</v>
      </c>
      <c r="D411" s="282" t="s">
        <v>75</v>
      </c>
      <c r="E411" s="283">
        <v>1</v>
      </c>
      <c r="F411" s="284">
        <v>100</v>
      </c>
      <c r="G411" s="267">
        <f t="shared" si="268"/>
        <v>100</v>
      </c>
      <c r="H411" s="285"/>
      <c r="I411" s="286"/>
      <c r="J411" s="287"/>
      <c r="K411" s="287"/>
      <c r="L411" s="288">
        <v>1</v>
      </c>
      <c r="M411" s="289">
        <f>SUM(I411:L411)</f>
        <v>1</v>
      </c>
      <c r="N411" s="290"/>
      <c r="O411" s="291"/>
      <c r="P411" s="291"/>
      <c r="Q411" s="292"/>
      <c r="R411" s="296">
        <f t="shared" si="331"/>
        <v>0</v>
      </c>
      <c r="S411" s="277">
        <f t="shared" si="326"/>
        <v>0</v>
      </c>
      <c r="T411" s="126">
        <f t="shared" si="327"/>
        <v>0</v>
      </c>
      <c r="U411" s="127">
        <f t="shared" si="328"/>
        <v>0</v>
      </c>
      <c r="V411" s="128">
        <f t="shared" si="329"/>
        <v>1</v>
      </c>
      <c r="W411" s="294">
        <f t="shared" si="332"/>
        <v>1</v>
      </c>
    </row>
    <row r="412" spans="2:23" ht="12.75" customHeight="1" x14ac:dyDescent="0.15">
      <c r="B412" s="107"/>
      <c r="C412" s="176">
        <v>1</v>
      </c>
      <c r="D412" s="282" t="s">
        <v>75</v>
      </c>
      <c r="E412" s="283">
        <v>2</v>
      </c>
      <c r="F412" s="284">
        <v>100</v>
      </c>
      <c r="G412" s="267">
        <f t="shared" si="268"/>
        <v>200</v>
      </c>
      <c r="H412" s="285"/>
      <c r="I412" s="286"/>
      <c r="J412" s="287"/>
      <c r="K412" s="287"/>
      <c r="L412" s="288">
        <v>2</v>
      </c>
      <c r="M412" s="289">
        <f t="shared" ref="M412" si="333">SUM(I412:L412)</f>
        <v>2</v>
      </c>
      <c r="N412" s="290"/>
      <c r="O412" s="291"/>
      <c r="P412" s="291"/>
      <c r="Q412" s="292"/>
      <c r="R412" s="296">
        <f t="shared" si="331"/>
        <v>0</v>
      </c>
      <c r="S412" s="277">
        <f t="shared" si="326"/>
        <v>0</v>
      </c>
      <c r="T412" s="126">
        <f t="shared" si="327"/>
        <v>0</v>
      </c>
      <c r="U412" s="127">
        <f t="shared" si="328"/>
        <v>0</v>
      </c>
      <c r="V412" s="128">
        <f t="shared" si="329"/>
        <v>2</v>
      </c>
      <c r="W412" s="294">
        <f t="shared" si="332"/>
        <v>2</v>
      </c>
    </row>
    <row r="413" spans="2:23" ht="12.75" customHeight="1" x14ac:dyDescent="0.15">
      <c r="B413" s="107"/>
      <c r="C413" s="176">
        <v>1</v>
      </c>
      <c r="D413" s="282" t="s">
        <v>165</v>
      </c>
      <c r="E413" s="283">
        <v>1</v>
      </c>
      <c r="F413" s="284">
        <v>100</v>
      </c>
      <c r="G413" s="267">
        <f t="shared" ref="G413:G461" si="334">SUM(E413*F413)</f>
        <v>100</v>
      </c>
      <c r="H413" s="285"/>
      <c r="I413" s="286"/>
      <c r="J413" s="287"/>
      <c r="K413" s="287"/>
      <c r="L413" s="288">
        <v>1</v>
      </c>
      <c r="M413" s="289">
        <f>SUM(I413:L413)</f>
        <v>1</v>
      </c>
      <c r="N413" s="290"/>
      <c r="O413" s="291"/>
      <c r="P413" s="291"/>
      <c r="Q413" s="292"/>
      <c r="R413" s="296">
        <f t="shared" si="331"/>
        <v>0</v>
      </c>
      <c r="S413" s="277">
        <f t="shared" si="326"/>
        <v>0</v>
      </c>
      <c r="T413" s="126">
        <f t="shared" si="327"/>
        <v>0</v>
      </c>
      <c r="U413" s="127">
        <f t="shared" si="328"/>
        <v>0</v>
      </c>
      <c r="V413" s="128">
        <f t="shared" si="329"/>
        <v>1</v>
      </c>
      <c r="W413" s="294">
        <f t="shared" si="332"/>
        <v>1</v>
      </c>
    </row>
    <row r="414" spans="2:23" ht="12.75" customHeight="1" x14ac:dyDescent="0.15">
      <c r="B414" s="107"/>
      <c r="C414" s="176">
        <v>1</v>
      </c>
      <c r="D414" s="282" t="s">
        <v>75</v>
      </c>
      <c r="E414" s="283">
        <v>1</v>
      </c>
      <c r="F414" s="284">
        <v>100</v>
      </c>
      <c r="G414" s="267">
        <f t="shared" si="334"/>
        <v>100</v>
      </c>
      <c r="H414" s="285"/>
      <c r="I414" s="286"/>
      <c r="J414" s="287"/>
      <c r="K414" s="287"/>
      <c r="L414" s="288">
        <v>1</v>
      </c>
      <c r="M414" s="289">
        <f>SUM(I414:L414)</f>
        <v>1</v>
      </c>
      <c r="N414" s="290"/>
      <c r="O414" s="291"/>
      <c r="P414" s="291"/>
      <c r="Q414" s="292"/>
      <c r="R414" s="296">
        <f>SUM(N414:Q414)</f>
        <v>0</v>
      </c>
      <c r="S414" s="277">
        <f t="shared" si="326"/>
        <v>0</v>
      </c>
      <c r="T414" s="126">
        <f t="shared" si="327"/>
        <v>0</v>
      </c>
      <c r="U414" s="127">
        <f t="shared" si="328"/>
        <v>0</v>
      </c>
      <c r="V414" s="128">
        <f t="shared" si="329"/>
        <v>1</v>
      </c>
      <c r="W414" s="294">
        <f>SUM(S414:V414)</f>
        <v>1</v>
      </c>
    </row>
    <row r="415" spans="2:23" ht="12.75" customHeight="1" x14ac:dyDescent="0.15">
      <c r="B415" s="107"/>
      <c r="C415" s="176">
        <v>1</v>
      </c>
      <c r="D415" s="282" t="s">
        <v>166</v>
      </c>
      <c r="E415" s="283">
        <v>1</v>
      </c>
      <c r="F415" s="284">
        <v>100</v>
      </c>
      <c r="G415" s="267">
        <f t="shared" si="334"/>
        <v>100</v>
      </c>
      <c r="H415" s="285"/>
      <c r="I415" s="286"/>
      <c r="J415" s="287"/>
      <c r="K415" s="287"/>
      <c r="L415" s="288">
        <v>1</v>
      </c>
      <c r="M415" s="289">
        <f t="shared" ref="M415" si="335">SUM(I415:L415)</f>
        <v>1</v>
      </c>
      <c r="N415" s="290"/>
      <c r="O415" s="291"/>
      <c r="P415" s="291"/>
      <c r="Q415" s="292"/>
      <c r="R415" s="296">
        <f t="shared" si="323"/>
        <v>0</v>
      </c>
      <c r="S415" s="277">
        <f t="shared" si="319"/>
        <v>0</v>
      </c>
      <c r="T415" s="126">
        <f t="shared" si="320"/>
        <v>0</v>
      </c>
      <c r="U415" s="127">
        <f t="shared" si="321"/>
        <v>0</v>
      </c>
      <c r="V415" s="128">
        <f t="shared" si="322"/>
        <v>1</v>
      </c>
      <c r="W415" s="294">
        <f t="shared" si="324"/>
        <v>1</v>
      </c>
    </row>
    <row r="416" spans="2:23" ht="12.75" customHeight="1" x14ac:dyDescent="0.15">
      <c r="B416" s="107"/>
      <c r="C416" s="176">
        <v>1</v>
      </c>
      <c r="D416" s="282" t="s">
        <v>75</v>
      </c>
      <c r="E416" s="283">
        <v>1</v>
      </c>
      <c r="F416" s="284">
        <v>100</v>
      </c>
      <c r="G416" s="267">
        <f t="shared" si="334"/>
        <v>100</v>
      </c>
      <c r="H416" s="285"/>
      <c r="I416" s="286"/>
      <c r="J416" s="287"/>
      <c r="K416" s="287"/>
      <c r="L416" s="288">
        <v>1</v>
      </c>
      <c r="M416" s="289">
        <f>SUM(I416:L416)</f>
        <v>1</v>
      </c>
      <c r="N416" s="290"/>
      <c r="O416" s="291"/>
      <c r="P416" s="291"/>
      <c r="Q416" s="292"/>
      <c r="R416" s="296">
        <f t="shared" si="323"/>
        <v>0</v>
      </c>
      <c r="S416" s="277">
        <f t="shared" si="319"/>
        <v>0</v>
      </c>
      <c r="T416" s="126">
        <f t="shared" si="320"/>
        <v>0</v>
      </c>
      <c r="U416" s="127">
        <f t="shared" si="321"/>
        <v>0</v>
      </c>
      <c r="V416" s="128">
        <f t="shared" si="322"/>
        <v>1</v>
      </c>
      <c r="W416" s="294">
        <f t="shared" si="324"/>
        <v>1</v>
      </c>
    </row>
    <row r="417" spans="2:23" ht="12.75" customHeight="1" x14ac:dyDescent="0.15">
      <c r="B417" s="107">
        <v>44089</v>
      </c>
      <c r="C417" s="176">
        <v>1</v>
      </c>
      <c r="D417" s="282" t="s">
        <v>136</v>
      </c>
      <c r="E417" s="283"/>
      <c r="F417" s="284"/>
      <c r="G417" s="267">
        <f t="shared" si="334"/>
        <v>0</v>
      </c>
      <c r="H417" s="285">
        <v>1</v>
      </c>
      <c r="I417" s="286"/>
      <c r="J417" s="287"/>
      <c r="K417" s="287"/>
      <c r="L417" s="288">
        <v>1</v>
      </c>
      <c r="M417" s="289">
        <f>SUM(I417:L417)</f>
        <v>1</v>
      </c>
      <c r="N417" s="290"/>
      <c r="O417" s="291"/>
      <c r="P417" s="291"/>
      <c r="Q417" s="292"/>
      <c r="R417" s="296">
        <f>SUM(N417:Q417)</f>
        <v>0</v>
      </c>
      <c r="S417" s="277">
        <f t="shared" ref="S417:S455" si="336">I417+N417</f>
        <v>0</v>
      </c>
      <c r="T417" s="126">
        <f t="shared" ref="T417:T455" si="337">J417+O417</f>
        <v>0</v>
      </c>
      <c r="U417" s="127">
        <f t="shared" ref="U417:U455" si="338">K417+P417</f>
        <v>0</v>
      </c>
      <c r="V417" s="128">
        <f t="shared" ref="V417:V455" si="339">L417+Q417</f>
        <v>1</v>
      </c>
      <c r="W417" s="294">
        <f>SUM(S417:V417)</f>
        <v>1</v>
      </c>
    </row>
    <row r="418" spans="2:23" ht="12.75" customHeight="1" x14ac:dyDescent="0.15">
      <c r="B418" s="107"/>
      <c r="C418" s="176">
        <v>1</v>
      </c>
      <c r="D418" s="282" t="s">
        <v>136</v>
      </c>
      <c r="E418" s="283"/>
      <c r="F418" s="284"/>
      <c r="G418" s="267">
        <f t="shared" si="334"/>
        <v>0</v>
      </c>
      <c r="H418" s="285">
        <v>1</v>
      </c>
      <c r="I418" s="286"/>
      <c r="J418" s="287"/>
      <c r="K418" s="287"/>
      <c r="L418" s="288">
        <v>1</v>
      </c>
      <c r="M418" s="289">
        <f>SUM(I418:L418)</f>
        <v>1</v>
      </c>
      <c r="N418" s="290"/>
      <c r="O418" s="291"/>
      <c r="P418" s="291"/>
      <c r="Q418" s="292"/>
      <c r="R418" s="296">
        <f>SUM(N418:Q418)</f>
        <v>0</v>
      </c>
      <c r="S418" s="277">
        <f t="shared" si="336"/>
        <v>0</v>
      </c>
      <c r="T418" s="126">
        <f t="shared" si="337"/>
        <v>0</v>
      </c>
      <c r="U418" s="127">
        <f t="shared" si="338"/>
        <v>0</v>
      </c>
      <c r="V418" s="128">
        <f t="shared" si="339"/>
        <v>1</v>
      </c>
      <c r="W418" s="294">
        <f>SUM(S418:V418)</f>
        <v>1</v>
      </c>
    </row>
    <row r="419" spans="2:23" ht="12.75" customHeight="1" x14ac:dyDescent="0.15">
      <c r="B419" s="107">
        <v>44090</v>
      </c>
      <c r="C419" s="176">
        <v>1</v>
      </c>
      <c r="D419" s="282" t="s">
        <v>136</v>
      </c>
      <c r="E419" s="283"/>
      <c r="F419" s="284"/>
      <c r="G419" s="267">
        <f t="shared" si="334"/>
        <v>0</v>
      </c>
      <c r="H419" s="285"/>
      <c r="I419" s="286"/>
      <c r="J419" s="287"/>
      <c r="K419" s="287"/>
      <c r="L419" s="288"/>
      <c r="M419" s="289">
        <f>SUM(I419:L419)</f>
        <v>0</v>
      </c>
      <c r="N419" s="290"/>
      <c r="O419" s="291">
        <v>2</v>
      </c>
      <c r="P419" s="291"/>
      <c r="Q419" s="292"/>
      <c r="R419" s="296">
        <f t="shared" ref="R419:R422" si="340">SUM(N419:Q419)</f>
        <v>2</v>
      </c>
      <c r="S419" s="277">
        <f t="shared" si="336"/>
        <v>0</v>
      </c>
      <c r="T419" s="126">
        <f t="shared" si="337"/>
        <v>2</v>
      </c>
      <c r="U419" s="127">
        <f t="shared" si="338"/>
        <v>0</v>
      </c>
      <c r="V419" s="128">
        <f t="shared" si="339"/>
        <v>0</v>
      </c>
      <c r="W419" s="294">
        <f t="shared" ref="W419:W422" si="341">SUM(S419:V419)</f>
        <v>2</v>
      </c>
    </row>
    <row r="420" spans="2:23" ht="12.75" customHeight="1" x14ac:dyDescent="0.15">
      <c r="B420" s="107"/>
      <c r="C420" s="176">
        <v>1</v>
      </c>
      <c r="D420" s="282" t="s">
        <v>167</v>
      </c>
      <c r="E420" s="283"/>
      <c r="F420" s="284"/>
      <c r="G420" s="267">
        <f t="shared" si="334"/>
        <v>0</v>
      </c>
      <c r="H420" s="285"/>
      <c r="I420" s="286"/>
      <c r="J420" s="287"/>
      <c r="K420" s="287"/>
      <c r="L420" s="288"/>
      <c r="M420" s="289">
        <f>SUM(I420:L420)</f>
        <v>0</v>
      </c>
      <c r="N420" s="290"/>
      <c r="O420" s="291">
        <v>1</v>
      </c>
      <c r="P420" s="291"/>
      <c r="Q420" s="292"/>
      <c r="R420" s="296">
        <f t="shared" si="340"/>
        <v>1</v>
      </c>
      <c r="S420" s="277">
        <f t="shared" si="336"/>
        <v>0</v>
      </c>
      <c r="T420" s="126">
        <f t="shared" si="337"/>
        <v>1</v>
      </c>
      <c r="U420" s="127">
        <f t="shared" si="338"/>
        <v>0</v>
      </c>
      <c r="V420" s="128">
        <f t="shared" si="339"/>
        <v>0</v>
      </c>
      <c r="W420" s="294">
        <f t="shared" si="341"/>
        <v>1</v>
      </c>
    </row>
    <row r="421" spans="2:23" ht="12.75" customHeight="1" x14ac:dyDescent="0.15">
      <c r="B421" s="107"/>
      <c r="C421" s="176">
        <v>1</v>
      </c>
      <c r="D421" s="282" t="s">
        <v>168</v>
      </c>
      <c r="E421" s="283">
        <v>1</v>
      </c>
      <c r="F421" s="284">
        <v>100</v>
      </c>
      <c r="G421" s="267">
        <f t="shared" si="334"/>
        <v>100</v>
      </c>
      <c r="H421" s="285"/>
      <c r="I421" s="286"/>
      <c r="J421" s="287"/>
      <c r="K421" s="287"/>
      <c r="L421" s="288">
        <v>1</v>
      </c>
      <c r="M421" s="289">
        <f t="shared" ref="M421" si="342">SUM(I421:L421)</f>
        <v>1</v>
      </c>
      <c r="N421" s="290"/>
      <c r="O421" s="291"/>
      <c r="P421" s="291"/>
      <c r="Q421" s="292"/>
      <c r="R421" s="296">
        <f t="shared" si="340"/>
        <v>0</v>
      </c>
      <c r="S421" s="277">
        <f t="shared" si="336"/>
        <v>0</v>
      </c>
      <c r="T421" s="126">
        <f t="shared" si="337"/>
        <v>0</v>
      </c>
      <c r="U421" s="127">
        <f t="shared" si="338"/>
        <v>0</v>
      </c>
      <c r="V421" s="128">
        <f t="shared" si="339"/>
        <v>1</v>
      </c>
      <c r="W421" s="294">
        <f t="shared" si="341"/>
        <v>1</v>
      </c>
    </row>
    <row r="422" spans="2:23" ht="12.75" customHeight="1" x14ac:dyDescent="0.15">
      <c r="B422" s="107"/>
      <c r="C422" s="176">
        <v>1</v>
      </c>
      <c r="D422" s="282" t="s">
        <v>169</v>
      </c>
      <c r="E422" s="283">
        <v>1</v>
      </c>
      <c r="F422" s="284">
        <v>100</v>
      </c>
      <c r="G422" s="267">
        <f t="shared" si="334"/>
        <v>100</v>
      </c>
      <c r="H422" s="285"/>
      <c r="I422" s="286"/>
      <c r="J422" s="287"/>
      <c r="K422" s="287"/>
      <c r="L422" s="288">
        <v>1</v>
      </c>
      <c r="M422" s="289">
        <f t="shared" ref="M422:M459" si="343">SUM(I422:L422)</f>
        <v>1</v>
      </c>
      <c r="N422" s="290"/>
      <c r="O422" s="291"/>
      <c r="P422" s="291"/>
      <c r="Q422" s="292"/>
      <c r="R422" s="296">
        <f t="shared" si="340"/>
        <v>0</v>
      </c>
      <c r="S422" s="277">
        <f t="shared" si="336"/>
        <v>0</v>
      </c>
      <c r="T422" s="126">
        <f t="shared" si="337"/>
        <v>0</v>
      </c>
      <c r="U422" s="127">
        <f t="shared" si="338"/>
        <v>0</v>
      </c>
      <c r="V422" s="128">
        <f t="shared" si="339"/>
        <v>1</v>
      </c>
      <c r="W422" s="294">
        <f t="shared" si="341"/>
        <v>1</v>
      </c>
    </row>
    <row r="423" spans="2:23" ht="12.75" customHeight="1" x14ac:dyDescent="0.15">
      <c r="B423" s="107"/>
      <c r="C423" s="176">
        <v>1</v>
      </c>
      <c r="D423" s="282" t="s">
        <v>170</v>
      </c>
      <c r="E423" s="283"/>
      <c r="F423" s="284"/>
      <c r="G423" s="267">
        <f t="shared" si="334"/>
        <v>0</v>
      </c>
      <c r="H423" s="285"/>
      <c r="I423" s="286"/>
      <c r="J423" s="287"/>
      <c r="K423" s="287"/>
      <c r="L423" s="288"/>
      <c r="M423" s="289">
        <f t="shared" si="343"/>
        <v>0</v>
      </c>
      <c r="N423" s="290">
        <v>1</v>
      </c>
      <c r="O423" s="291"/>
      <c r="P423" s="291"/>
      <c r="Q423" s="292"/>
      <c r="R423" s="296">
        <f>SUM(N423:Q423)</f>
        <v>1</v>
      </c>
      <c r="S423" s="277">
        <f t="shared" si="336"/>
        <v>1</v>
      </c>
      <c r="T423" s="126">
        <f t="shared" si="337"/>
        <v>0</v>
      </c>
      <c r="U423" s="127">
        <f t="shared" si="338"/>
        <v>0</v>
      </c>
      <c r="V423" s="128">
        <f t="shared" si="339"/>
        <v>0</v>
      </c>
      <c r="W423" s="294">
        <f>SUM(S423:V423)</f>
        <v>1</v>
      </c>
    </row>
    <row r="424" spans="2:23" ht="12.75" customHeight="1" x14ac:dyDescent="0.15">
      <c r="B424" s="107"/>
      <c r="C424" s="176">
        <v>1</v>
      </c>
      <c r="D424" s="282" t="s">
        <v>136</v>
      </c>
      <c r="E424" s="283"/>
      <c r="F424" s="284"/>
      <c r="G424" s="267">
        <f t="shared" si="334"/>
        <v>0</v>
      </c>
      <c r="H424" s="285"/>
      <c r="I424" s="286"/>
      <c r="J424" s="287"/>
      <c r="K424" s="287"/>
      <c r="L424" s="288"/>
      <c r="M424" s="289">
        <f t="shared" ref="M424:M428" si="344">SUM(I424:L424)</f>
        <v>0</v>
      </c>
      <c r="N424" s="290"/>
      <c r="O424" s="291">
        <v>2</v>
      </c>
      <c r="P424" s="291"/>
      <c r="Q424" s="292"/>
      <c r="R424" s="296">
        <f>SUM(N424:Q424)</f>
        <v>2</v>
      </c>
      <c r="S424" s="277">
        <f t="shared" si="336"/>
        <v>0</v>
      </c>
      <c r="T424" s="126">
        <f t="shared" si="337"/>
        <v>2</v>
      </c>
      <c r="U424" s="127">
        <f t="shared" si="338"/>
        <v>0</v>
      </c>
      <c r="V424" s="128">
        <f t="shared" si="339"/>
        <v>0</v>
      </c>
      <c r="W424" s="294">
        <f>SUM(S424:V424)</f>
        <v>2</v>
      </c>
    </row>
    <row r="425" spans="2:23" ht="12.75" customHeight="1" x14ac:dyDescent="0.15">
      <c r="B425" s="107"/>
      <c r="C425" s="176">
        <v>1</v>
      </c>
      <c r="D425" s="282" t="s">
        <v>171</v>
      </c>
      <c r="E425" s="283"/>
      <c r="F425" s="284"/>
      <c r="G425" s="267">
        <f t="shared" si="334"/>
        <v>0</v>
      </c>
      <c r="H425" s="285"/>
      <c r="I425" s="286"/>
      <c r="J425" s="287"/>
      <c r="K425" s="287"/>
      <c r="L425" s="288"/>
      <c r="M425" s="289">
        <f t="shared" si="344"/>
        <v>0</v>
      </c>
      <c r="N425" s="290"/>
      <c r="O425" s="291">
        <v>1</v>
      </c>
      <c r="P425" s="291"/>
      <c r="Q425" s="292"/>
      <c r="R425" s="296">
        <f>SUM(N425:Q425)</f>
        <v>1</v>
      </c>
      <c r="S425" s="277">
        <f t="shared" si="336"/>
        <v>0</v>
      </c>
      <c r="T425" s="126">
        <f t="shared" si="337"/>
        <v>1</v>
      </c>
      <c r="U425" s="127">
        <f t="shared" si="338"/>
        <v>0</v>
      </c>
      <c r="V425" s="128">
        <f t="shared" si="339"/>
        <v>0</v>
      </c>
      <c r="W425" s="294">
        <f>SUM(S425:V425)</f>
        <v>1</v>
      </c>
    </row>
    <row r="426" spans="2:23" ht="12.75" customHeight="1" x14ac:dyDescent="0.15">
      <c r="B426" s="107"/>
      <c r="C426" s="176">
        <v>1</v>
      </c>
      <c r="D426" s="282" t="s">
        <v>172</v>
      </c>
      <c r="E426" s="283"/>
      <c r="F426" s="284"/>
      <c r="G426" s="267">
        <f t="shared" si="334"/>
        <v>0</v>
      </c>
      <c r="H426" s="285">
        <v>1</v>
      </c>
      <c r="I426" s="286"/>
      <c r="J426" s="287"/>
      <c r="K426" s="287"/>
      <c r="L426" s="288">
        <v>1</v>
      </c>
      <c r="M426" s="289">
        <f t="shared" si="344"/>
        <v>1</v>
      </c>
      <c r="N426" s="290"/>
      <c r="O426" s="291"/>
      <c r="P426" s="291"/>
      <c r="Q426" s="292"/>
      <c r="R426" s="296">
        <f t="shared" ref="R426:R438" si="345">SUM(N426:Q426)</f>
        <v>0</v>
      </c>
      <c r="S426" s="277">
        <f t="shared" si="336"/>
        <v>0</v>
      </c>
      <c r="T426" s="126">
        <f t="shared" si="337"/>
        <v>0</v>
      </c>
      <c r="U426" s="127">
        <f t="shared" si="338"/>
        <v>0</v>
      </c>
      <c r="V426" s="128">
        <f t="shared" si="339"/>
        <v>1</v>
      </c>
      <c r="W426" s="294">
        <f t="shared" ref="W426:W438" si="346">SUM(S426:V426)</f>
        <v>1</v>
      </c>
    </row>
    <row r="427" spans="2:23" ht="12.75" customHeight="1" x14ac:dyDescent="0.15">
      <c r="B427" s="107">
        <v>44091</v>
      </c>
      <c r="C427" s="176">
        <v>1</v>
      </c>
      <c r="D427" s="282" t="s">
        <v>136</v>
      </c>
      <c r="E427" s="283">
        <v>1</v>
      </c>
      <c r="F427" s="284">
        <v>100</v>
      </c>
      <c r="G427" s="267">
        <f t="shared" si="334"/>
        <v>100</v>
      </c>
      <c r="H427" s="285">
        <v>2</v>
      </c>
      <c r="I427" s="286"/>
      <c r="J427" s="287"/>
      <c r="K427" s="287"/>
      <c r="L427" s="288">
        <v>3</v>
      </c>
      <c r="M427" s="289">
        <f t="shared" si="344"/>
        <v>3</v>
      </c>
      <c r="N427" s="290"/>
      <c r="O427" s="291"/>
      <c r="P427" s="291"/>
      <c r="Q427" s="292"/>
      <c r="R427" s="296">
        <f t="shared" si="345"/>
        <v>0</v>
      </c>
      <c r="S427" s="277">
        <f t="shared" si="336"/>
        <v>0</v>
      </c>
      <c r="T427" s="126">
        <f t="shared" si="337"/>
        <v>0</v>
      </c>
      <c r="U427" s="127">
        <f t="shared" si="338"/>
        <v>0</v>
      </c>
      <c r="V427" s="128">
        <f t="shared" si="339"/>
        <v>3</v>
      </c>
      <c r="W427" s="294">
        <f t="shared" si="346"/>
        <v>3</v>
      </c>
    </row>
    <row r="428" spans="2:23" ht="12.75" customHeight="1" x14ac:dyDescent="0.15">
      <c r="B428" s="107"/>
      <c r="C428" s="176">
        <v>1</v>
      </c>
      <c r="D428" s="282" t="s">
        <v>173</v>
      </c>
      <c r="E428" s="283">
        <v>2</v>
      </c>
      <c r="F428" s="284">
        <v>100</v>
      </c>
      <c r="G428" s="267">
        <f t="shared" si="334"/>
        <v>200</v>
      </c>
      <c r="H428" s="285"/>
      <c r="I428" s="286"/>
      <c r="J428" s="287"/>
      <c r="K428" s="287"/>
      <c r="L428" s="288">
        <v>2</v>
      </c>
      <c r="M428" s="289">
        <f t="shared" si="344"/>
        <v>2</v>
      </c>
      <c r="N428" s="290"/>
      <c r="O428" s="291"/>
      <c r="P428" s="291"/>
      <c r="Q428" s="292"/>
      <c r="R428" s="296">
        <f t="shared" si="345"/>
        <v>0</v>
      </c>
      <c r="S428" s="277">
        <f t="shared" si="336"/>
        <v>0</v>
      </c>
      <c r="T428" s="126">
        <f t="shared" si="337"/>
        <v>0</v>
      </c>
      <c r="U428" s="127">
        <f t="shared" si="338"/>
        <v>0</v>
      </c>
      <c r="V428" s="128">
        <f t="shared" si="339"/>
        <v>2</v>
      </c>
      <c r="W428" s="294">
        <f t="shared" si="346"/>
        <v>2</v>
      </c>
    </row>
    <row r="429" spans="2:23" ht="12.75" customHeight="1" x14ac:dyDescent="0.15">
      <c r="B429" s="107">
        <v>44092</v>
      </c>
      <c r="C429" s="176">
        <v>1</v>
      </c>
      <c r="D429" s="282" t="s">
        <v>174</v>
      </c>
      <c r="E429" s="283">
        <v>2</v>
      </c>
      <c r="F429" s="284">
        <v>100</v>
      </c>
      <c r="G429" s="267">
        <f t="shared" si="334"/>
        <v>200</v>
      </c>
      <c r="H429" s="285"/>
      <c r="I429" s="286"/>
      <c r="J429" s="287"/>
      <c r="K429" s="287"/>
      <c r="L429" s="288">
        <v>2</v>
      </c>
      <c r="M429" s="289">
        <f>SUM(I429:L429)</f>
        <v>2</v>
      </c>
      <c r="N429" s="290"/>
      <c r="O429" s="291"/>
      <c r="P429" s="291"/>
      <c r="Q429" s="292"/>
      <c r="R429" s="296">
        <f t="shared" ref="R429" si="347">SUM(N429:Q429)</f>
        <v>0</v>
      </c>
      <c r="S429" s="277">
        <f t="shared" ref="S429:S437" si="348">I429+N429</f>
        <v>0</v>
      </c>
      <c r="T429" s="126">
        <f t="shared" ref="T429:T437" si="349">J429+O429</f>
        <v>0</v>
      </c>
      <c r="U429" s="127">
        <f t="shared" ref="U429:U437" si="350">K429+P429</f>
        <v>0</v>
      </c>
      <c r="V429" s="128">
        <f t="shared" ref="V429:V437" si="351">L429+Q429</f>
        <v>2</v>
      </c>
      <c r="W429" s="294">
        <f t="shared" ref="W429" si="352">SUM(S429:V429)</f>
        <v>2</v>
      </c>
    </row>
    <row r="430" spans="2:23" ht="12.75" customHeight="1" x14ac:dyDescent="0.15">
      <c r="B430" s="107"/>
      <c r="C430" s="176">
        <v>1</v>
      </c>
      <c r="D430" s="282" t="s">
        <v>86</v>
      </c>
      <c r="E430" s="283">
        <v>1</v>
      </c>
      <c r="F430" s="284">
        <v>100</v>
      </c>
      <c r="G430" s="267">
        <f t="shared" si="334"/>
        <v>100</v>
      </c>
      <c r="H430" s="285"/>
      <c r="I430" s="286"/>
      <c r="J430" s="287"/>
      <c r="K430" s="287"/>
      <c r="L430" s="288">
        <v>1</v>
      </c>
      <c r="M430" s="289">
        <f>SUM(I430:L430)</f>
        <v>1</v>
      </c>
      <c r="N430" s="290"/>
      <c r="O430" s="291"/>
      <c r="P430" s="291"/>
      <c r="Q430" s="292"/>
      <c r="R430" s="296">
        <f>SUM(N430:Q430)</f>
        <v>0</v>
      </c>
      <c r="S430" s="277">
        <f t="shared" si="348"/>
        <v>0</v>
      </c>
      <c r="T430" s="126">
        <f t="shared" si="349"/>
        <v>0</v>
      </c>
      <c r="U430" s="127">
        <f t="shared" si="350"/>
        <v>0</v>
      </c>
      <c r="V430" s="128">
        <f t="shared" si="351"/>
        <v>1</v>
      </c>
      <c r="W430" s="294">
        <f>SUM(S430:V430)</f>
        <v>1</v>
      </c>
    </row>
    <row r="431" spans="2:23" ht="12.75" customHeight="1" x14ac:dyDescent="0.15">
      <c r="B431" s="107"/>
      <c r="C431" s="176">
        <v>1</v>
      </c>
      <c r="D431" s="282" t="s">
        <v>86</v>
      </c>
      <c r="E431" s="283">
        <v>1</v>
      </c>
      <c r="F431" s="284">
        <v>100</v>
      </c>
      <c r="G431" s="267">
        <f t="shared" si="334"/>
        <v>100</v>
      </c>
      <c r="H431" s="285"/>
      <c r="I431" s="286"/>
      <c r="J431" s="287"/>
      <c r="K431" s="287"/>
      <c r="L431" s="288">
        <v>1</v>
      </c>
      <c r="M431" s="289">
        <f t="shared" ref="M431:M435" si="353">SUM(I431:L431)</f>
        <v>1</v>
      </c>
      <c r="N431" s="290"/>
      <c r="O431" s="291"/>
      <c r="P431" s="291"/>
      <c r="Q431" s="292"/>
      <c r="R431" s="296">
        <f>SUM(N431:Q431)</f>
        <v>0</v>
      </c>
      <c r="S431" s="277">
        <f t="shared" si="348"/>
        <v>0</v>
      </c>
      <c r="T431" s="126">
        <f t="shared" si="349"/>
        <v>0</v>
      </c>
      <c r="U431" s="127">
        <f t="shared" si="350"/>
        <v>0</v>
      </c>
      <c r="V431" s="128">
        <f t="shared" si="351"/>
        <v>1</v>
      </c>
      <c r="W431" s="294">
        <f>SUM(S431:V431)</f>
        <v>1</v>
      </c>
    </row>
    <row r="432" spans="2:23" ht="12.75" customHeight="1" x14ac:dyDescent="0.15">
      <c r="B432" s="107">
        <v>44093</v>
      </c>
      <c r="C432" s="176">
        <v>1</v>
      </c>
      <c r="D432" s="282" t="s">
        <v>86</v>
      </c>
      <c r="E432" s="283">
        <v>7</v>
      </c>
      <c r="F432" s="284">
        <v>100</v>
      </c>
      <c r="G432" s="267">
        <f t="shared" si="334"/>
        <v>700</v>
      </c>
      <c r="H432" s="285"/>
      <c r="I432" s="286"/>
      <c r="J432" s="287"/>
      <c r="K432" s="287"/>
      <c r="L432" s="288">
        <v>7</v>
      </c>
      <c r="M432" s="289">
        <f t="shared" si="353"/>
        <v>7</v>
      </c>
      <c r="N432" s="290"/>
      <c r="O432" s="291"/>
      <c r="P432" s="291"/>
      <c r="Q432" s="292"/>
      <c r="R432" s="296">
        <f>SUM(N432:Q432)</f>
        <v>0</v>
      </c>
      <c r="S432" s="277">
        <f t="shared" si="348"/>
        <v>0</v>
      </c>
      <c r="T432" s="126">
        <f t="shared" si="349"/>
        <v>0</v>
      </c>
      <c r="U432" s="127">
        <f t="shared" si="350"/>
        <v>0</v>
      </c>
      <c r="V432" s="128">
        <f t="shared" si="351"/>
        <v>7</v>
      </c>
      <c r="W432" s="294">
        <f>SUM(S432:V432)</f>
        <v>7</v>
      </c>
    </row>
    <row r="433" spans="2:23" ht="12.75" customHeight="1" x14ac:dyDescent="0.15">
      <c r="B433" s="107">
        <v>44094</v>
      </c>
      <c r="C433" s="176">
        <v>1</v>
      </c>
      <c r="D433" s="282" t="s">
        <v>86</v>
      </c>
      <c r="E433" s="283">
        <v>2</v>
      </c>
      <c r="F433" s="284">
        <v>100</v>
      </c>
      <c r="G433" s="267">
        <f t="shared" si="334"/>
        <v>200</v>
      </c>
      <c r="H433" s="285"/>
      <c r="I433" s="286"/>
      <c r="J433" s="287"/>
      <c r="K433" s="287"/>
      <c r="L433" s="288">
        <v>2</v>
      </c>
      <c r="M433" s="289">
        <f t="shared" si="353"/>
        <v>2</v>
      </c>
      <c r="N433" s="290"/>
      <c r="O433" s="291"/>
      <c r="P433" s="291"/>
      <c r="Q433" s="292"/>
      <c r="R433" s="296">
        <f t="shared" ref="R433:R436" si="354">SUM(N433:Q433)</f>
        <v>0</v>
      </c>
      <c r="S433" s="277">
        <f t="shared" si="348"/>
        <v>0</v>
      </c>
      <c r="T433" s="126">
        <f t="shared" si="349"/>
        <v>0</v>
      </c>
      <c r="U433" s="127">
        <f t="shared" si="350"/>
        <v>0</v>
      </c>
      <c r="V433" s="128">
        <f t="shared" si="351"/>
        <v>2</v>
      </c>
      <c r="W433" s="294">
        <f t="shared" ref="W433:W436" si="355">SUM(S433:V433)</f>
        <v>2</v>
      </c>
    </row>
    <row r="434" spans="2:23" ht="12.75" customHeight="1" x14ac:dyDescent="0.15">
      <c r="B434" s="107">
        <v>44096</v>
      </c>
      <c r="C434" s="176">
        <v>1</v>
      </c>
      <c r="D434" s="282" t="s">
        <v>86</v>
      </c>
      <c r="E434" s="283"/>
      <c r="F434" s="284"/>
      <c r="G434" s="267">
        <f t="shared" si="334"/>
        <v>0</v>
      </c>
      <c r="H434" s="285"/>
      <c r="I434" s="286"/>
      <c r="J434" s="287"/>
      <c r="K434" s="287"/>
      <c r="L434" s="288"/>
      <c r="M434" s="289">
        <f t="shared" si="353"/>
        <v>0</v>
      </c>
      <c r="N434" s="290"/>
      <c r="O434" s="291">
        <v>1</v>
      </c>
      <c r="P434" s="291"/>
      <c r="Q434" s="292"/>
      <c r="R434" s="296">
        <f t="shared" si="354"/>
        <v>1</v>
      </c>
      <c r="S434" s="277">
        <f t="shared" si="348"/>
        <v>0</v>
      </c>
      <c r="T434" s="126">
        <f t="shared" si="349"/>
        <v>1</v>
      </c>
      <c r="U434" s="127">
        <f t="shared" si="350"/>
        <v>0</v>
      </c>
      <c r="V434" s="128">
        <f t="shared" si="351"/>
        <v>0</v>
      </c>
      <c r="W434" s="294">
        <f t="shared" si="355"/>
        <v>1</v>
      </c>
    </row>
    <row r="435" spans="2:23" ht="12.75" customHeight="1" x14ac:dyDescent="0.15">
      <c r="B435" s="107"/>
      <c r="C435" s="176">
        <v>1</v>
      </c>
      <c r="D435" s="282" t="s">
        <v>86</v>
      </c>
      <c r="E435" s="283">
        <v>1</v>
      </c>
      <c r="F435" s="284">
        <v>100</v>
      </c>
      <c r="G435" s="267">
        <f t="shared" si="334"/>
        <v>100</v>
      </c>
      <c r="H435" s="285"/>
      <c r="I435" s="286"/>
      <c r="J435" s="287"/>
      <c r="K435" s="287"/>
      <c r="L435" s="288">
        <v>1</v>
      </c>
      <c r="M435" s="289">
        <f t="shared" si="353"/>
        <v>1</v>
      </c>
      <c r="N435" s="290"/>
      <c r="O435" s="291"/>
      <c r="P435" s="291"/>
      <c r="Q435" s="292"/>
      <c r="R435" s="296">
        <f t="shared" si="354"/>
        <v>0</v>
      </c>
      <c r="S435" s="277">
        <f t="shared" si="348"/>
        <v>0</v>
      </c>
      <c r="T435" s="126">
        <f t="shared" si="349"/>
        <v>0</v>
      </c>
      <c r="U435" s="127">
        <f t="shared" si="350"/>
        <v>0</v>
      </c>
      <c r="V435" s="128">
        <f t="shared" si="351"/>
        <v>1</v>
      </c>
      <c r="W435" s="294">
        <f t="shared" si="355"/>
        <v>1</v>
      </c>
    </row>
    <row r="436" spans="2:23" ht="12.75" customHeight="1" x14ac:dyDescent="0.15">
      <c r="B436" s="107"/>
      <c r="C436" s="176">
        <v>1</v>
      </c>
      <c r="D436" s="282" t="s">
        <v>86</v>
      </c>
      <c r="E436" s="283">
        <v>1</v>
      </c>
      <c r="F436" s="284">
        <v>100</v>
      </c>
      <c r="G436" s="267">
        <f t="shared" si="334"/>
        <v>100</v>
      </c>
      <c r="H436" s="285"/>
      <c r="I436" s="286"/>
      <c r="J436" s="287"/>
      <c r="K436" s="287"/>
      <c r="L436" s="288">
        <v>1</v>
      </c>
      <c r="M436" s="289">
        <f>SUM(I436:L436)</f>
        <v>1</v>
      </c>
      <c r="N436" s="290"/>
      <c r="O436" s="291"/>
      <c r="P436" s="291"/>
      <c r="Q436" s="292"/>
      <c r="R436" s="296">
        <f t="shared" si="354"/>
        <v>0</v>
      </c>
      <c r="S436" s="277">
        <f t="shared" si="348"/>
        <v>0</v>
      </c>
      <c r="T436" s="126">
        <f t="shared" si="349"/>
        <v>0</v>
      </c>
      <c r="U436" s="127">
        <f t="shared" si="350"/>
        <v>0</v>
      </c>
      <c r="V436" s="128">
        <f t="shared" si="351"/>
        <v>1</v>
      </c>
      <c r="W436" s="294">
        <f t="shared" si="355"/>
        <v>1</v>
      </c>
    </row>
    <row r="437" spans="2:23" ht="12.75" customHeight="1" x14ac:dyDescent="0.15">
      <c r="B437" s="107"/>
      <c r="C437" s="176">
        <v>1</v>
      </c>
      <c r="D437" s="282" t="s">
        <v>86</v>
      </c>
      <c r="E437" s="283">
        <v>3</v>
      </c>
      <c r="F437" s="284">
        <v>100</v>
      </c>
      <c r="G437" s="267">
        <f t="shared" si="334"/>
        <v>300</v>
      </c>
      <c r="H437" s="285"/>
      <c r="I437" s="286"/>
      <c r="J437" s="287"/>
      <c r="K437" s="287"/>
      <c r="L437" s="288">
        <v>3</v>
      </c>
      <c r="M437" s="289">
        <f>SUM(I437:L437)</f>
        <v>3</v>
      </c>
      <c r="N437" s="290"/>
      <c r="O437" s="291"/>
      <c r="P437" s="291"/>
      <c r="Q437" s="292"/>
      <c r="R437" s="296">
        <f>SUM(N437:Q437)</f>
        <v>0</v>
      </c>
      <c r="S437" s="277">
        <f t="shared" si="348"/>
        <v>0</v>
      </c>
      <c r="T437" s="126">
        <f t="shared" si="349"/>
        <v>0</v>
      </c>
      <c r="U437" s="127">
        <f t="shared" si="350"/>
        <v>0</v>
      </c>
      <c r="V437" s="128">
        <f t="shared" si="351"/>
        <v>3</v>
      </c>
      <c r="W437" s="294">
        <f>SUM(S437:V437)</f>
        <v>3</v>
      </c>
    </row>
    <row r="438" spans="2:23" ht="12.75" customHeight="1" x14ac:dyDescent="0.15">
      <c r="B438" s="107"/>
      <c r="C438" s="176">
        <v>1</v>
      </c>
      <c r="D438" s="282" t="s">
        <v>86</v>
      </c>
      <c r="E438" s="283">
        <v>1</v>
      </c>
      <c r="F438" s="284">
        <v>100</v>
      </c>
      <c r="G438" s="267">
        <f t="shared" si="334"/>
        <v>100</v>
      </c>
      <c r="H438" s="285"/>
      <c r="I438" s="286"/>
      <c r="J438" s="287"/>
      <c r="K438" s="287"/>
      <c r="L438" s="288">
        <v>1</v>
      </c>
      <c r="M438" s="289">
        <f>SUM(I438:L438)</f>
        <v>1</v>
      </c>
      <c r="N438" s="290"/>
      <c r="O438" s="291"/>
      <c r="P438" s="291"/>
      <c r="Q438" s="292"/>
      <c r="R438" s="296">
        <f t="shared" si="345"/>
        <v>0</v>
      </c>
      <c r="S438" s="277">
        <f t="shared" si="336"/>
        <v>0</v>
      </c>
      <c r="T438" s="126">
        <f t="shared" si="337"/>
        <v>0</v>
      </c>
      <c r="U438" s="127">
        <f t="shared" si="338"/>
        <v>0</v>
      </c>
      <c r="V438" s="128">
        <f t="shared" si="339"/>
        <v>1</v>
      </c>
      <c r="W438" s="294">
        <f t="shared" si="346"/>
        <v>1</v>
      </c>
    </row>
    <row r="439" spans="2:23" ht="12.75" customHeight="1" x14ac:dyDescent="0.15">
      <c r="B439" s="107">
        <v>44099</v>
      </c>
      <c r="C439" s="176">
        <v>1</v>
      </c>
      <c r="D439" s="282" t="s">
        <v>175</v>
      </c>
      <c r="E439" s="283">
        <v>1</v>
      </c>
      <c r="F439" s="284">
        <v>100</v>
      </c>
      <c r="G439" s="267">
        <f t="shared" si="334"/>
        <v>100</v>
      </c>
      <c r="H439" s="285"/>
      <c r="I439" s="286"/>
      <c r="J439" s="287"/>
      <c r="K439" s="287"/>
      <c r="L439" s="288">
        <v>1</v>
      </c>
      <c r="M439" s="289">
        <f>SUM(I439:L439)</f>
        <v>1</v>
      </c>
      <c r="N439" s="290"/>
      <c r="O439" s="291"/>
      <c r="P439" s="291"/>
      <c r="Q439" s="292"/>
      <c r="R439" s="296">
        <f>SUM(N439:Q439)</f>
        <v>0</v>
      </c>
      <c r="S439" s="277">
        <f t="shared" ref="S439:S454" si="356">I439+N439</f>
        <v>0</v>
      </c>
      <c r="T439" s="126">
        <f t="shared" ref="T439:T454" si="357">J439+O439</f>
        <v>0</v>
      </c>
      <c r="U439" s="127">
        <f t="shared" ref="U439:U454" si="358">K439+P439</f>
        <v>0</v>
      </c>
      <c r="V439" s="128">
        <f t="shared" ref="V439:V454" si="359">L439+Q439</f>
        <v>1</v>
      </c>
      <c r="W439" s="294">
        <f>SUM(S439:V439)</f>
        <v>1</v>
      </c>
    </row>
    <row r="440" spans="2:23" ht="12.75" customHeight="1" x14ac:dyDescent="0.15">
      <c r="B440" s="107"/>
      <c r="C440" s="176">
        <v>1</v>
      </c>
      <c r="D440" s="282" t="s">
        <v>175</v>
      </c>
      <c r="E440" s="283">
        <v>2</v>
      </c>
      <c r="F440" s="284">
        <v>100</v>
      </c>
      <c r="G440" s="267">
        <f t="shared" si="334"/>
        <v>200</v>
      </c>
      <c r="H440" s="285"/>
      <c r="I440" s="286"/>
      <c r="J440" s="287"/>
      <c r="K440" s="287"/>
      <c r="L440" s="288">
        <v>2</v>
      </c>
      <c r="M440" s="289">
        <f t="shared" ref="M440:M444" si="360">SUM(I440:L440)</f>
        <v>2</v>
      </c>
      <c r="N440" s="290"/>
      <c r="O440" s="291"/>
      <c r="P440" s="291"/>
      <c r="Q440" s="292"/>
      <c r="R440" s="296">
        <f>SUM(N440:Q440)</f>
        <v>0</v>
      </c>
      <c r="S440" s="277">
        <f t="shared" si="356"/>
        <v>0</v>
      </c>
      <c r="T440" s="126">
        <f t="shared" si="357"/>
        <v>0</v>
      </c>
      <c r="U440" s="127">
        <f t="shared" si="358"/>
        <v>0</v>
      </c>
      <c r="V440" s="128">
        <f t="shared" si="359"/>
        <v>2</v>
      </c>
      <c r="W440" s="294">
        <f>SUM(S440:V440)</f>
        <v>2</v>
      </c>
    </row>
    <row r="441" spans="2:23" ht="12.75" customHeight="1" x14ac:dyDescent="0.15">
      <c r="B441" s="107"/>
      <c r="C441" s="176">
        <v>1</v>
      </c>
      <c r="D441" s="282" t="s">
        <v>175</v>
      </c>
      <c r="E441" s="283">
        <v>2</v>
      </c>
      <c r="F441" s="284">
        <v>100</v>
      </c>
      <c r="G441" s="267">
        <f t="shared" si="334"/>
        <v>200</v>
      </c>
      <c r="H441" s="285"/>
      <c r="I441" s="286"/>
      <c r="J441" s="287"/>
      <c r="K441" s="287"/>
      <c r="L441" s="288">
        <v>2</v>
      </c>
      <c r="M441" s="289">
        <f t="shared" si="360"/>
        <v>2</v>
      </c>
      <c r="N441" s="290"/>
      <c r="O441" s="291"/>
      <c r="P441" s="291"/>
      <c r="Q441" s="292"/>
      <c r="R441" s="296">
        <f>SUM(N441:Q441)</f>
        <v>0</v>
      </c>
      <c r="S441" s="277">
        <f t="shared" si="356"/>
        <v>0</v>
      </c>
      <c r="T441" s="126">
        <f t="shared" si="357"/>
        <v>0</v>
      </c>
      <c r="U441" s="127">
        <f t="shared" si="358"/>
        <v>0</v>
      </c>
      <c r="V441" s="128">
        <f t="shared" si="359"/>
        <v>2</v>
      </c>
      <c r="W441" s="294">
        <f>SUM(S441:V441)</f>
        <v>2</v>
      </c>
    </row>
    <row r="442" spans="2:23" ht="12.75" customHeight="1" x14ac:dyDescent="0.15">
      <c r="B442" s="107"/>
      <c r="C442" s="176">
        <v>1</v>
      </c>
      <c r="D442" s="282" t="s">
        <v>175</v>
      </c>
      <c r="E442" s="283">
        <v>1</v>
      </c>
      <c r="F442" s="284">
        <v>100</v>
      </c>
      <c r="G442" s="267">
        <f t="shared" si="334"/>
        <v>100</v>
      </c>
      <c r="H442" s="285"/>
      <c r="I442" s="286"/>
      <c r="J442" s="287"/>
      <c r="K442" s="287"/>
      <c r="L442" s="288">
        <v>1</v>
      </c>
      <c r="M442" s="289">
        <f t="shared" si="360"/>
        <v>1</v>
      </c>
      <c r="N442" s="290"/>
      <c r="O442" s="291"/>
      <c r="P442" s="291"/>
      <c r="Q442" s="292"/>
      <c r="R442" s="296">
        <f t="shared" ref="R442:R445" si="361">SUM(N442:Q442)</f>
        <v>0</v>
      </c>
      <c r="S442" s="277">
        <f t="shared" si="356"/>
        <v>0</v>
      </c>
      <c r="T442" s="126">
        <f t="shared" si="357"/>
        <v>0</v>
      </c>
      <c r="U442" s="127">
        <f t="shared" si="358"/>
        <v>0</v>
      </c>
      <c r="V442" s="128">
        <f t="shared" si="359"/>
        <v>1</v>
      </c>
      <c r="W442" s="294">
        <f t="shared" ref="W442:W445" si="362">SUM(S442:V442)</f>
        <v>1</v>
      </c>
    </row>
    <row r="443" spans="2:23" ht="12.75" customHeight="1" x14ac:dyDescent="0.15">
      <c r="B443" s="107"/>
      <c r="C443" s="176">
        <v>1</v>
      </c>
      <c r="D443" s="282" t="s">
        <v>175</v>
      </c>
      <c r="E443" s="283">
        <v>1</v>
      </c>
      <c r="F443" s="284">
        <v>100</v>
      </c>
      <c r="G443" s="267">
        <f t="shared" si="334"/>
        <v>100</v>
      </c>
      <c r="H443" s="285"/>
      <c r="I443" s="286"/>
      <c r="J443" s="287"/>
      <c r="K443" s="287"/>
      <c r="L443" s="288">
        <v>1</v>
      </c>
      <c r="M443" s="289">
        <f t="shared" si="360"/>
        <v>1</v>
      </c>
      <c r="N443" s="290"/>
      <c r="O443" s="291"/>
      <c r="P443" s="291"/>
      <c r="Q443" s="292"/>
      <c r="R443" s="296">
        <f t="shared" si="361"/>
        <v>0</v>
      </c>
      <c r="S443" s="277">
        <f t="shared" si="356"/>
        <v>0</v>
      </c>
      <c r="T443" s="126">
        <f t="shared" si="357"/>
        <v>0</v>
      </c>
      <c r="U443" s="127">
        <f t="shared" si="358"/>
        <v>0</v>
      </c>
      <c r="V443" s="128">
        <f t="shared" si="359"/>
        <v>1</v>
      </c>
      <c r="W443" s="294">
        <f t="shared" si="362"/>
        <v>1</v>
      </c>
    </row>
    <row r="444" spans="2:23" ht="12.75" customHeight="1" x14ac:dyDescent="0.15">
      <c r="B444" s="107"/>
      <c r="C444" s="176">
        <v>1</v>
      </c>
      <c r="D444" s="282" t="s">
        <v>176</v>
      </c>
      <c r="E444" s="283">
        <v>1</v>
      </c>
      <c r="F444" s="284">
        <v>100</v>
      </c>
      <c r="G444" s="267">
        <f t="shared" si="334"/>
        <v>100</v>
      </c>
      <c r="H444" s="285"/>
      <c r="I444" s="286"/>
      <c r="J444" s="287"/>
      <c r="K444" s="287"/>
      <c r="L444" s="288">
        <v>1</v>
      </c>
      <c r="M444" s="289">
        <f t="shared" si="360"/>
        <v>1</v>
      </c>
      <c r="N444" s="290"/>
      <c r="O444" s="291"/>
      <c r="P444" s="291"/>
      <c r="Q444" s="292"/>
      <c r="R444" s="296">
        <f t="shared" si="361"/>
        <v>0</v>
      </c>
      <c r="S444" s="277">
        <f t="shared" si="356"/>
        <v>0</v>
      </c>
      <c r="T444" s="126">
        <f t="shared" si="357"/>
        <v>0</v>
      </c>
      <c r="U444" s="127">
        <f t="shared" si="358"/>
        <v>0</v>
      </c>
      <c r="V444" s="128">
        <f t="shared" si="359"/>
        <v>1</v>
      </c>
      <c r="W444" s="294">
        <f t="shared" si="362"/>
        <v>1</v>
      </c>
    </row>
    <row r="445" spans="2:23" ht="12.75" customHeight="1" x14ac:dyDescent="0.15">
      <c r="B445" s="107"/>
      <c r="C445" s="176">
        <v>1</v>
      </c>
      <c r="D445" s="282" t="s">
        <v>175</v>
      </c>
      <c r="E445" s="283">
        <v>1</v>
      </c>
      <c r="F445" s="284">
        <v>100</v>
      </c>
      <c r="G445" s="267">
        <f t="shared" si="334"/>
        <v>100</v>
      </c>
      <c r="H445" s="285"/>
      <c r="I445" s="286"/>
      <c r="J445" s="287"/>
      <c r="K445" s="287"/>
      <c r="L445" s="288">
        <v>1</v>
      </c>
      <c r="M445" s="289">
        <f>SUM(I445:L445)</f>
        <v>1</v>
      </c>
      <c r="N445" s="290"/>
      <c r="O445" s="291"/>
      <c r="P445" s="291"/>
      <c r="Q445" s="292"/>
      <c r="R445" s="296">
        <f t="shared" si="361"/>
        <v>0</v>
      </c>
      <c r="S445" s="277">
        <f t="shared" si="356"/>
        <v>0</v>
      </c>
      <c r="T445" s="126">
        <f t="shared" si="357"/>
        <v>0</v>
      </c>
      <c r="U445" s="127">
        <f t="shared" si="358"/>
        <v>0</v>
      </c>
      <c r="V445" s="128">
        <f t="shared" si="359"/>
        <v>1</v>
      </c>
      <c r="W445" s="294">
        <f t="shared" si="362"/>
        <v>1</v>
      </c>
    </row>
    <row r="446" spans="2:23" ht="12.75" customHeight="1" x14ac:dyDescent="0.15">
      <c r="B446" s="107"/>
      <c r="C446" s="176">
        <v>1</v>
      </c>
      <c r="D446" s="282" t="s">
        <v>175</v>
      </c>
      <c r="E446" s="283">
        <v>1</v>
      </c>
      <c r="F446" s="284">
        <v>100</v>
      </c>
      <c r="G446" s="267">
        <f t="shared" si="334"/>
        <v>100</v>
      </c>
      <c r="H446" s="285"/>
      <c r="I446" s="286"/>
      <c r="J446" s="287"/>
      <c r="K446" s="287"/>
      <c r="L446" s="288">
        <v>1</v>
      </c>
      <c r="M446" s="289">
        <f>SUM(I446:L446)</f>
        <v>1</v>
      </c>
      <c r="N446" s="290"/>
      <c r="O446" s="291"/>
      <c r="P446" s="291"/>
      <c r="Q446" s="292"/>
      <c r="R446" s="296">
        <f>SUM(N446:Q446)</f>
        <v>0</v>
      </c>
      <c r="S446" s="277">
        <f t="shared" si="356"/>
        <v>0</v>
      </c>
      <c r="T446" s="126">
        <f t="shared" si="357"/>
        <v>0</v>
      </c>
      <c r="U446" s="127">
        <f t="shared" si="358"/>
        <v>0</v>
      </c>
      <c r="V446" s="128">
        <f t="shared" si="359"/>
        <v>1</v>
      </c>
      <c r="W446" s="294">
        <f>SUM(S446:V446)</f>
        <v>1</v>
      </c>
    </row>
    <row r="447" spans="2:23" ht="12.75" customHeight="1" x14ac:dyDescent="0.15">
      <c r="B447" s="107">
        <v>44100</v>
      </c>
      <c r="C447" s="176">
        <v>1</v>
      </c>
      <c r="D447" s="282" t="s">
        <v>177</v>
      </c>
      <c r="E447" s="283">
        <v>3</v>
      </c>
      <c r="F447" s="284">
        <v>100</v>
      </c>
      <c r="G447" s="267">
        <f t="shared" si="334"/>
        <v>300</v>
      </c>
      <c r="H447" s="285"/>
      <c r="I447" s="286"/>
      <c r="J447" s="287"/>
      <c r="K447" s="287"/>
      <c r="L447" s="288">
        <v>3</v>
      </c>
      <c r="M447" s="289">
        <f>SUM(I447:L447)</f>
        <v>3</v>
      </c>
      <c r="N447" s="290"/>
      <c r="O447" s="291"/>
      <c r="P447" s="291"/>
      <c r="Q447" s="292"/>
      <c r="R447" s="296">
        <f>SUM(N447:Q447)</f>
        <v>0</v>
      </c>
      <c r="S447" s="277">
        <f t="shared" si="356"/>
        <v>0</v>
      </c>
      <c r="T447" s="126">
        <f t="shared" si="357"/>
        <v>0</v>
      </c>
      <c r="U447" s="127">
        <f t="shared" si="358"/>
        <v>0</v>
      </c>
      <c r="V447" s="128">
        <f t="shared" si="359"/>
        <v>3</v>
      </c>
      <c r="W447" s="294">
        <f>SUM(S447:V447)</f>
        <v>3</v>
      </c>
    </row>
    <row r="448" spans="2:23" ht="12.75" customHeight="1" x14ac:dyDescent="0.15">
      <c r="B448" s="107">
        <v>44102</v>
      </c>
      <c r="C448" s="176">
        <v>1</v>
      </c>
      <c r="D448" s="282" t="s">
        <v>175</v>
      </c>
      <c r="E448" s="283">
        <v>1</v>
      </c>
      <c r="F448" s="284">
        <v>100</v>
      </c>
      <c r="G448" s="267">
        <f t="shared" si="334"/>
        <v>100</v>
      </c>
      <c r="H448" s="285"/>
      <c r="I448" s="286"/>
      <c r="J448" s="287"/>
      <c r="K448" s="287"/>
      <c r="L448" s="288">
        <v>1</v>
      </c>
      <c r="M448" s="289">
        <f t="shared" ref="M448:M452" si="363">SUM(I448:L448)</f>
        <v>1</v>
      </c>
      <c r="N448" s="290"/>
      <c r="O448" s="291"/>
      <c r="P448" s="291"/>
      <c r="Q448" s="292"/>
      <c r="R448" s="296">
        <f>SUM(N448:Q448)</f>
        <v>0</v>
      </c>
      <c r="S448" s="277">
        <f t="shared" si="356"/>
        <v>0</v>
      </c>
      <c r="T448" s="126">
        <f t="shared" si="357"/>
        <v>0</v>
      </c>
      <c r="U448" s="127">
        <f t="shared" si="358"/>
        <v>0</v>
      </c>
      <c r="V448" s="128">
        <f t="shared" si="359"/>
        <v>1</v>
      </c>
      <c r="W448" s="294">
        <f>SUM(S448:V448)</f>
        <v>1</v>
      </c>
    </row>
    <row r="449" spans="2:23" ht="12.75" customHeight="1" x14ac:dyDescent="0.15">
      <c r="B449" s="107"/>
      <c r="C449" s="176">
        <v>1</v>
      </c>
      <c r="D449" s="282" t="s">
        <v>175</v>
      </c>
      <c r="E449" s="283">
        <v>1</v>
      </c>
      <c r="F449" s="284">
        <v>100</v>
      </c>
      <c r="G449" s="267">
        <f t="shared" si="334"/>
        <v>100</v>
      </c>
      <c r="H449" s="285"/>
      <c r="I449" s="286"/>
      <c r="J449" s="287"/>
      <c r="K449" s="287"/>
      <c r="L449" s="288">
        <v>1</v>
      </c>
      <c r="M449" s="289">
        <f t="shared" si="363"/>
        <v>1</v>
      </c>
      <c r="N449" s="290"/>
      <c r="O449" s="291"/>
      <c r="P449" s="291"/>
      <c r="Q449" s="292"/>
      <c r="R449" s="296">
        <f>SUM(N449:Q449)</f>
        <v>0</v>
      </c>
      <c r="S449" s="277">
        <f t="shared" si="356"/>
        <v>0</v>
      </c>
      <c r="T449" s="126">
        <f t="shared" si="357"/>
        <v>0</v>
      </c>
      <c r="U449" s="127">
        <f t="shared" si="358"/>
        <v>0</v>
      </c>
      <c r="V449" s="128">
        <f t="shared" si="359"/>
        <v>1</v>
      </c>
      <c r="W449" s="294">
        <f>SUM(S449:V449)</f>
        <v>1</v>
      </c>
    </row>
    <row r="450" spans="2:23" ht="12.75" customHeight="1" x14ac:dyDescent="0.15">
      <c r="B450" s="107"/>
      <c r="C450" s="176">
        <v>1</v>
      </c>
      <c r="D450" s="282" t="s">
        <v>175</v>
      </c>
      <c r="E450" s="283">
        <v>2</v>
      </c>
      <c r="F450" s="284">
        <v>100</v>
      </c>
      <c r="G450" s="267">
        <f t="shared" si="334"/>
        <v>200</v>
      </c>
      <c r="H450" s="285"/>
      <c r="I450" s="286"/>
      <c r="J450" s="287"/>
      <c r="K450" s="287"/>
      <c r="L450" s="288">
        <v>2</v>
      </c>
      <c r="M450" s="289">
        <f t="shared" si="363"/>
        <v>2</v>
      </c>
      <c r="N450" s="290"/>
      <c r="O450" s="291"/>
      <c r="P450" s="291"/>
      <c r="Q450" s="292"/>
      <c r="R450" s="296">
        <f t="shared" ref="R450:R453" si="364">SUM(N450:Q450)</f>
        <v>0</v>
      </c>
      <c r="S450" s="277">
        <f t="shared" si="356"/>
        <v>0</v>
      </c>
      <c r="T450" s="126">
        <f t="shared" si="357"/>
        <v>0</v>
      </c>
      <c r="U450" s="127">
        <f t="shared" si="358"/>
        <v>0</v>
      </c>
      <c r="V450" s="128">
        <f t="shared" si="359"/>
        <v>2</v>
      </c>
      <c r="W450" s="294">
        <f t="shared" ref="W450:W453" si="365">SUM(S450:V450)</f>
        <v>2</v>
      </c>
    </row>
    <row r="451" spans="2:23" ht="12.75" customHeight="1" x14ac:dyDescent="0.15">
      <c r="B451" s="107"/>
      <c r="C451" s="176">
        <v>1</v>
      </c>
      <c r="D451" s="282" t="s">
        <v>175</v>
      </c>
      <c r="E451" s="283">
        <v>1</v>
      </c>
      <c r="F451" s="284">
        <v>100</v>
      </c>
      <c r="G451" s="267">
        <f t="shared" si="334"/>
        <v>100</v>
      </c>
      <c r="H451" s="285"/>
      <c r="I451" s="286"/>
      <c r="J451" s="287"/>
      <c r="K451" s="287"/>
      <c r="L451" s="288">
        <v>1</v>
      </c>
      <c r="M451" s="289">
        <f t="shared" si="363"/>
        <v>1</v>
      </c>
      <c r="N451" s="290"/>
      <c r="O451" s="291"/>
      <c r="P451" s="291"/>
      <c r="Q451" s="292"/>
      <c r="R451" s="296">
        <f t="shared" si="364"/>
        <v>0</v>
      </c>
      <c r="S451" s="277">
        <f t="shared" si="356"/>
        <v>0</v>
      </c>
      <c r="T451" s="126">
        <f t="shared" si="357"/>
        <v>0</v>
      </c>
      <c r="U451" s="127">
        <f t="shared" si="358"/>
        <v>0</v>
      </c>
      <c r="V451" s="128">
        <f t="shared" si="359"/>
        <v>1</v>
      </c>
      <c r="W451" s="294">
        <f t="shared" si="365"/>
        <v>1</v>
      </c>
    </row>
    <row r="452" spans="2:23" ht="12.75" customHeight="1" x14ac:dyDescent="0.15">
      <c r="B452" s="107"/>
      <c r="C452" s="176">
        <v>1</v>
      </c>
      <c r="D452" s="282" t="s">
        <v>175</v>
      </c>
      <c r="E452" s="283"/>
      <c r="F452" s="284"/>
      <c r="G452" s="267">
        <f t="shared" si="334"/>
        <v>0</v>
      </c>
      <c r="H452" s="285">
        <v>1</v>
      </c>
      <c r="I452" s="286"/>
      <c r="J452" s="287"/>
      <c r="K452" s="287"/>
      <c r="L452" s="288">
        <v>1</v>
      </c>
      <c r="M452" s="289">
        <f t="shared" si="363"/>
        <v>1</v>
      </c>
      <c r="N452" s="290"/>
      <c r="O452" s="291"/>
      <c r="P452" s="291"/>
      <c r="Q452" s="292"/>
      <c r="R452" s="296">
        <f t="shared" si="364"/>
        <v>0</v>
      </c>
      <c r="S452" s="277">
        <f t="shared" si="356"/>
        <v>0</v>
      </c>
      <c r="T452" s="126">
        <f t="shared" si="357"/>
        <v>0</v>
      </c>
      <c r="U452" s="127">
        <f t="shared" si="358"/>
        <v>0</v>
      </c>
      <c r="V452" s="128">
        <f t="shared" si="359"/>
        <v>1</v>
      </c>
      <c r="W452" s="294">
        <f t="shared" si="365"/>
        <v>1</v>
      </c>
    </row>
    <row r="453" spans="2:23" ht="12.75" customHeight="1" x14ac:dyDescent="0.15">
      <c r="B453" s="107"/>
      <c r="C453" s="176">
        <v>1</v>
      </c>
      <c r="D453" s="282" t="s">
        <v>175</v>
      </c>
      <c r="E453" s="283">
        <v>1</v>
      </c>
      <c r="F453" s="284">
        <v>100</v>
      </c>
      <c r="G453" s="267">
        <f t="shared" si="334"/>
        <v>100</v>
      </c>
      <c r="H453" s="285"/>
      <c r="I453" s="286"/>
      <c r="J453" s="287"/>
      <c r="K453" s="287"/>
      <c r="L453" s="288">
        <v>1</v>
      </c>
      <c r="M453" s="289">
        <f>SUM(I453:L453)</f>
        <v>1</v>
      </c>
      <c r="N453" s="290"/>
      <c r="O453" s="291"/>
      <c r="P453" s="291"/>
      <c r="Q453" s="292"/>
      <c r="R453" s="296">
        <f t="shared" si="364"/>
        <v>0</v>
      </c>
      <c r="S453" s="277">
        <f t="shared" si="356"/>
        <v>0</v>
      </c>
      <c r="T453" s="126">
        <f t="shared" si="357"/>
        <v>0</v>
      </c>
      <c r="U453" s="127">
        <f t="shared" si="358"/>
        <v>0</v>
      </c>
      <c r="V453" s="128">
        <f t="shared" si="359"/>
        <v>1</v>
      </c>
      <c r="W453" s="294">
        <f t="shared" si="365"/>
        <v>1</v>
      </c>
    </row>
    <row r="454" spans="2:23" ht="12.75" customHeight="1" x14ac:dyDescent="0.15">
      <c r="B454" s="107"/>
      <c r="C454" s="176">
        <v>1</v>
      </c>
      <c r="D454" s="282" t="s">
        <v>175</v>
      </c>
      <c r="E454" s="283">
        <v>1</v>
      </c>
      <c r="F454" s="284">
        <v>100</v>
      </c>
      <c r="G454" s="267">
        <f t="shared" si="334"/>
        <v>100</v>
      </c>
      <c r="H454" s="285"/>
      <c r="I454" s="286"/>
      <c r="J454" s="287"/>
      <c r="K454" s="287"/>
      <c r="L454" s="288">
        <v>1</v>
      </c>
      <c r="M454" s="289">
        <f>SUM(I454:L454)</f>
        <v>1</v>
      </c>
      <c r="N454" s="290"/>
      <c r="O454" s="291"/>
      <c r="P454" s="291"/>
      <c r="Q454" s="292"/>
      <c r="R454" s="296">
        <f>SUM(N454:Q454)</f>
        <v>0</v>
      </c>
      <c r="S454" s="277">
        <f t="shared" si="356"/>
        <v>0</v>
      </c>
      <c r="T454" s="126">
        <f t="shared" si="357"/>
        <v>0</v>
      </c>
      <c r="U454" s="127">
        <f t="shared" si="358"/>
        <v>0</v>
      </c>
      <c r="V454" s="128">
        <f t="shared" si="359"/>
        <v>1</v>
      </c>
      <c r="W454" s="294">
        <f>SUM(S454:V454)</f>
        <v>1</v>
      </c>
    </row>
    <row r="455" spans="2:23" ht="12.75" customHeight="1" x14ac:dyDescent="0.15">
      <c r="B455" s="107">
        <v>44103</v>
      </c>
      <c r="C455" s="176">
        <v>1</v>
      </c>
      <c r="D455" s="282" t="s">
        <v>110</v>
      </c>
      <c r="E455" s="283">
        <v>3</v>
      </c>
      <c r="F455" s="284">
        <v>100</v>
      </c>
      <c r="G455" s="267">
        <f t="shared" si="334"/>
        <v>300</v>
      </c>
      <c r="H455" s="285"/>
      <c r="I455" s="286"/>
      <c r="J455" s="287"/>
      <c r="K455" s="287"/>
      <c r="L455" s="288">
        <v>3</v>
      </c>
      <c r="M455" s="289">
        <f>SUM(I455:L455)</f>
        <v>3</v>
      </c>
      <c r="N455" s="290"/>
      <c r="O455" s="291"/>
      <c r="P455" s="291"/>
      <c r="Q455" s="292"/>
      <c r="R455" s="296">
        <f>SUM(N455:Q455)</f>
        <v>0</v>
      </c>
      <c r="S455" s="277">
        <f t="shared" si="336"/>
        <v>0</v>
      </c>
      <c r="T455" s="126">
        <f t="shared" si="337"/>
        <v>0</v>
      </c>
      <c r="U455" s="127">
        <f t="shared" si="338"/>
        <v>0</v>
      </c>
      <c r="V455" s="128">
        <f t="shared" si="339"/>
        <v>3</v>
      </c>
      <c r="W455" s="294">
        <f>SUM(S455:V455)</f>
        <v>3</v>
      </c>
    </row>
    <row r="456" spans="2:23" ht="12.75" customHeight="1" x14ac:dyDescent="0.15">
      <c r="B456" s="107"/>
      <c r="C456" s="176">
        <v>1</v>
      </c>
      <c r="D456" s="282" t="s">
        <v>110</v>
      </c>
      <c r="E456" s="283">
        <v>1</v>
      </c>
      <c r="F456" s="284">
        <v>100</v>
      </c>
      <c r="G456" s="267">
        <f t="shared" si="334"/>
        <v>100</v>
      </c>
      <c r="H456" s="285"/>
      <c r="I456" s="286"/>
      <c r="J456" s="287"/>
      <c r="K456" s="287"/>
      <c r="L456" s="288">
        <v>1</v>
      </c>
      <c r="M456" s="289">
        <f t="shared" si="343"/>
        <v>1</v>
      </c>
      <c r="N456" s="290"/>
      <c r="O456" s="291"/>
      <c r="P456" s="291"/>
      <c r="Q456" s="292"/>
      <c r="R456" s="296">
        <f>SUM(N456:Q456)</f>
        <v>0</v>
      </c>
      <c r="S456" s="277">
        <f t="shared" si="319"/>
        <v>0</v>
      </c>
      <c r="T456" s="126">
        <f t="shared" si="320"/>
        <v>0</v>
      </c>
      <c r="U456" s="127">
        <f t="shared" si="321"/>
        <v>0</v>
      </c>
      <c r="V456" s="128">
        <f t="shared" si="322"/>
        <v>1</v>
      </c>
      <c r="W456" s="294">
        <f>SUM(S456:V456)</f>
        <v>1</v>
      </c>
    </row>
    <row r="457" spans="2:23" ht="12.75" customHeight="1" x14ac:dyDescent="0.15">
      <c r="B457" s="107"/>
      <c r="C457" s="176">
        <v>1</v>
      </c>
      <c r="D457" s="282" t="s">
        <v>110</v>
      </c>
      <c r="E457" s="283">
        <v>1</v>
      </c>
      <c r="F457" s="284">
        <v>100</v>
      </c>
      <c r="G457" s="267">
        <f t="shared" si="334"/>
        <v>100</v>
      </c>
      <c r="H457" s="285"/>
      <c r="I457" s="286"/>
      <c r="J457" s="287"/>
      <c r="K457" s="287"/>
      <c r="L457" s="288">
        <v>1</v>
      </c>
      <c r="M457" s="289">
        <f t="shared" si="343"/>
        <v>1</v>
      </c>
      <c r="N457" s="290"/>
      <c r="O457" s="291"/>
      <c r="P457" s="291"/>
      <c r="Q457" s="292"/>
      <c r="R457" s="296">
        <f>SUM(N457:Q457)</f>
        <v>0</v>
      </c>
      <c r="S457" s="277">
        <f t="shared" si="297"/>
        <v>0</v>
      </c>
      <c r="T457" s="126">
        <f t="shared" si="298"/>
        <v>0</v>
      </c>
      <c r="U457" s="127">
        <f t="shared" si="299"/>
        <v>0</v>
      </c>
      <c r="V457" s="128">
        <f t="shared" si="300"/>
        <v>1</v>
      </c>
      <c r="W457" s="294">
        <f>SUM(S457:V457)</f>
        <v>1</v>
      </c>
    </row>
    <row r="458" spans="2:23" ht="12.75" customHeight="1" x14ac:dyDescent="0.15">
      <c r="B458" s="107"/>
      <c r="C458" s="176">
        <v>1</v>
      </c>
      <c r="D458" s="282" t="s">
        <v>178</v>
      </c>
      <c r="E458" s="283"/>
      <c r="F458" s="284"/>
      <c r="G458" s="267">
        <f t="shared" si="334"/>
        <v>0</v>
      </c>
      <c r="H458" s="285">
        <v>1</v>
      </c>
      <c r="I458" s="286"/>
      <c r="J458" s="287"/>
      <c r="K458" s="287"/>
      <c r="L458" s="288">
        <v>1</v>
      </c>
      <c r="M458" s="289">
        <f t="shared" si="343"/>
        <v>1</v>
      </c>
      <c r="N458" s="290"/>
      <c r="O458" s="291"/>
      <c r="P458" s="291"/>
      <c r="Q458" s="292"/>
      <c r="R458" s="296">
        <f t="shared" si="277"/>
        <v>0</v>
      </c>
      <c r="S458" s="277">
        <f t="shared" si="278"/>
        <v>0</v>
      </c>
      <c r="T458" s="126">
        <f t="shared" si="278"/>
        <v>0</v>
      </c>
      <c r="U458" s="127">
        <f t="shared" si="278"/>
        <v>0</v>
      </c>
      <c r="V458" s="128">
        <f t="shared" si="278"/>
        <v>1</v>
      </c>
      <c r="W458" s="294">
        <f t="shared" si="279"/>
        <v>1</v>
      </c>
    </row>
    <row r="459" spans="2:23" x14ac:dyDescent="0.15">
      <c r="B459" s="107"/>
      <c r="C459" s="176">
        <v>1</v>
      </c>
      <c r="D459" s="282" t="s">
        <v>179</v>
      </c>
      <c r="E459" s="283"/>
      <c r="F459" s="284"/>
      <c r="G459" s="267">
        <f t="shared" si="334"/>
        <v>0</v>
      </c>
      <c r="H459" s="285">
        <v>1</v>
      </c>
      <c r="I459" s="286"/>
      <c r="J459" s="287"/>
      <c r="K459" s="287"/>
      <c r="L459" s="288">
        <v>1</v>
      </c>
      <c r="M459" s="289">
        <f t="shared" si="343"/>
        <v>1</v>
      </c>
      <c r="N459" s="290"/>
      <c r="O459" s="291"/>
      <c r="P459" s="291"/>
      <c r="Q459" s="292"/>
      <c r="R459" s="296">
        <f t="shared" si="277"/>
        <v>0</v>
      </c>
      <c r="S459" s="277">
        <f t="shared" si="278"/>
        <v>0</v>
      </c>
      <c r="T459" s="126">
        <f t="shared" si="278"/>
        <v>0</v>
      </c>
      <c r="U459" s="127">
        <f t="shared" si="278"/>
        <v>0</v>
      </c>
      <c r="V459" s="128">
        <f t="shared" si="278"/>
        <v>1</v>
      </c>
      <c r="W459" s="294">
        <f t="shared" si="279"/>
        <v>1</v>
      </c>
    </row>
    <row r="460" spans="2:23" x14ac:dyDescent="0.15">
      <c r="B460" s="107"/>
      <c r="C460" s="176"/>
      <c r="D460" s="282"/>
      <c r="E460" s="283"/>
      <c r="F460" s="284"/>
      <c r="G460" s="267">
        <f t="shared" si="334"/>
        <v>0</v>
      </c>
      <c r="H460" s="285"/>
      <c r="I460" s="286"/>
      <c r="J460" s="287"/>
      <c r="K460" s="287"/>
      <c r="L460" s="288"/>
      <c r="M460" s="289">
        <f t="shared" si="276"/>
        <v>0</v>
      </c>
      <c r="N460" s="290"/>
      <c r="O460" s="291"/>
      <c r="P460" s="291"/>
      <c r="Q460" s="292"/>
      <c r="R460" s="296">
        <f t="shared" si="277"/>
        <v>0</v>
      </c>
      <c r="S460" s="277">
        <f t="shared" ref="S460:V462" si="366">I460+N460</f>
        <v>0</v>
      </c>
      <c r="T460" s="126">
        <f t="shared" si="366"/>
        <v>0</v>
      </c>
      <c r="U460" s="127">
        <f t="shared" si="366"/>
        <v>0</v>
      </c>
      <c r="V460" s="128">
        <f t="shared" si="366"/>
        <v>0</v>
      </c>
      <c r="W460" s="294">
        <f t="shared" si="279"/>
        <v>0</v>
      </c>
    </row>
    <row r="461" spans="2:23" x14ac:dyDescent="0.15">
      <c r="B461" s="107"/>
      <c r="C461" s="176"/>
      <c r="D461" s="282"/>
      <c r="E461" s="283"/>
      <c r="F461" s="284"/>
      <c r="G461" s="267">
        <f t="shared" si="334"/>
        <v>0</v>
      </c>
      <c r="H461" s="285"/>
      <c r="I461" s="286"/>
      <c r="J461" s="287"/>
      <c r="K461" s="287"/>
      <c r="L461" s="288"/>
      <c r="M461" s="289">
        <f>SUM(I461:L461)</f>
        <v>0</v>
      </c>
      <c r="N461" s="290"/>
      <c r="O461" s="291"/>
      <c r="P461" s="291"/>
      <c r="Q461" s="292"/>
      <c r="R461" s="296">
        <f t="shared" si="277"/>
        <v>0</v>
      </c>
      <c r="S461" s="277">
        <f t="shared" si="366"/>
        <v>0</v>
      </c>
      <c r="T461" s="126">
        <f t="shared" si="366"/>
        <v>0</v>
      </c>
      <c r="U461" s="127">
        <f t="shared" si="366"/>
        <v>0</v>
      </c>
      <c r="V461" s="128">
        <f t="shared" si="366"/>
        <v>0</v>
      </c>
      <c r="W461" s="294">
        <f t="shared" si="279"/>
        <v>0</v>
      </c>
    </row>
    <row r="462" spans="2:23" x14ac:dyDescent="0.15">
      <c r="B462" s="107"/>
      <c r="C462" s="176"/>
      <c r="D462" s="282"/>
      <c r="E462" s="283"/>
      <c r="F462" s="284"/>
      <c r="G462" s="267">
        <f>SUM(E462*F462)</f>
        <v>0</v>
      </c>
      <c r="H462" s="285"/>
      <c r="I462" s="286"/>
      <c r="J462" s="287"/>
      <c r="K462" s="287"/>
      <c r="L462" s="288"/>
      <c r="M462" s="289">
        <f>SUM(I462:L462)</f>
        <v>0</v>
      </c>
      <c r="N462" s="290"/>
      <c r="O462" s="291"/>
      <c r="P462" s="291"/>
      <c r="Q462" s="292"/>
      <c r="R462" s="296">
        <f>SUM(N462:Q462)</f>
        <v>0</v>
      </c>
      <c r="S462" s="277">
        <f t="shared" si="366"/>
        <v>0</v>
      </c>
      <c r="T462" s="126">
        <f t="shared" si="366"/>
        <v>0</v>
      </c>
      <c r="U462" s="127">
        <f t="shared" si="366"/>
        <v>0</v>
      </c>
      <c r="V462" s="128">
        <f t="shared" si="366"/>
        <v>0</v>
      </c>
      <c r="W462" s="294">
        <f>SUM(S462:V462)</f>
        <v>0</v>
      </c>
    </row>
    <row r="463" spans="2:23" ht="14.25" thickBot="1" x14ac:dyDescent="0.2">
      <c r="B463" s="153">
        <f>COUNTA(B347:B462)</f>
        <v>21</v>
      </c>
      <c r="C463" s="153">
        <f>COUNTA(C347:C462)</f>
        <v>113</v>
      </c>
      <c r="D463" s="298" t="s">
        <v>44</v>
      </c>
      <c r="E463" s="299">
        <f>SUM(E347:E462)</f>
        <v>114</v>
      </c>
      <c r="F463" s="322"/>
      <c r="G463" s="323">
        <f t="shared" ref="G463:R463" si="367">SUM(G347:G462)</f>
        <v>11300</v>
      </c>
      <c r="H463" s="299">
        <f t="shared" si="367"/>
        <v>24</v>
      </c>
      <c r="I463" s="324">
        <f t="shared" si="367"/>
        <v>2</v>
      </c>
      <c r="J463" s="325">
        <f t="shared" si="367"/>
        <v>2</v>
      </c>
      <c r="K463" s="325">
        <f t="shared" si="367"/>
        <v>0</v>
      </c>
      <c r="L463" s="323">
        <f t="shared" si="367"/>
        <v>135</v>
      </c>
      <c r="M463" s="326">
        <f t="shared" si="367"/>
        <v>139</v>
      </c>
      <c r="N463" s="327">
        <f t="shared" si="367"/>
        <v>1</v>
      </c>
      <c r="O463" s="328">
        <f t="shared" si="367"/>
        <v>7</v>
      </c>
      <c r="P463" s="328">
        <f t="shared" si="367"/>
        <v>0</v>
      </c>
      <c r="Q463" s="329">
        <f t="shared" si="367"/>
        <v>0</v>
      </c>
      <c r="R463" s="330">
        <f t="shared" si="367"/>
        <v>8</v>
      </c>
      <c r="S463" s="331">
        <f>I463+N463</f>
        <v>3</v>
      </c>
      <c r="T463" s="332">
        <f>J463+O463</f>
        <v>9</v>
      </c>
      <c r="U463" s="333">
        <f>K463+P463</f>
        <v>0</v>
      </c>
      <c r="V463" s="334">
        <f>L463+Q463</f>
        <v>135</v>
      </c>
      <c r="W463" s="335">
        <f>SUM(S463:V463)</f>
        <v>147</v>
      </c>
    </row>
    <row r="464" spans="2:23" ht="12.75" thickBot="1" x14ac:dyDescent="0.2">
      <c r="B464" s="339" t="s">
        <v>58</v>
      </c>
      <c r="C464" s="86"/>
      <c r="D464" s="86"/>
      <c r="E464" s="314">
        <f>COUNT(E347:E462)</f>
        <v>86</v>
      </c>
      <c r="G464" s="343"/>
      <c r="H464" s="343"/>
    </row>
    <row r="465" spans="2:23" x14ac:dyDescent="0.15">
      <c r="B465" s="580" t="s">
        <v>17</v>
      </c>
      <c r="C465" s="583" t="s">
        <v>18</v>
      </c>
      <c r="D465" s="586" t="s">
        <v>19</v>
      </c>
      <c r="E465" s="574" t="s">
        <v>2</v>
      </c>
      <c r="F465" s="575"/>
      <c r="G465" s="575"/>
      <c r="H465" s="575"/>
      <c r="I465" s="575"/>
      <c r="J465" s="575"/>
      <c r="K465" s="575"/>
      <c r="L465" s="575"/>
      <c r="M465" s="575"/>
      <c r="N465" s="571" t="s">
        <v>3</v>
      </c>
      <c r="O465" s="572"/>
      <c r="P465" s="572"/>
      <c r="Q465" s="572"/>
      <c r="R465" s="573"/>
      <c r="S465" s="549" t="s">
        <v>22</v>
      </c>
      <c r="T465" s="550"/>
      <c r="U465" s="550"/>
      <c r="V465" s="550"/>
      <c r="W465" s="551"/>
    </row>
    <row r="466" spans="2:23" ht="12.75" customHeight="1" x14ac:dyDescent="0.15">
      <c r="B466" s="581"/>
      <c r="C466" s="584"/>
      <c r="D466" s="587"/>
      <c r="E466" s="576" t="s">
        <v>5</v>
      </c>
      <c r="F466" s="577"/>
      <c r="G466" s="577"/>
      <c r="H466" s="578"/>
      <c r="I466" s="568" t="s">
        <v>6</v>
      </c>
      <c r="J466" s="569"/>
      <c r="K466" s="569"/>
      <c r="L466" s="569"/>
      <c r="M466" s="570"/>
      <c r="N466" s="566" t="s">
        <v>6</v>
      </c>
      <c r="O466" s="566"/>
      <c r="P466" s="566"/>
      <c r="Q466" s="566"/>
      <c r="R466" s="567"/>
      <c r="S466" s="552"/>
      <c r="T466" s="553"/>
      <c r="U466" s="553"/>
      <c r="V466" s="553"/>
      <c r="W466" s="554"/>
    </row>
    <row r="467" spans="2:23" ht="12.75" customHeight="1" thickBot="1" x14ac:dyDescent="0.2">
      <c r="B467" s="582"/>
      <c r="C467" s="585"/>
      <c r="D467" s="588"/>
      <c r="E467" s="7" t="s">
        <v>7</v>
      </c>
      <c r="F467" s="256" t="s">
        <v>27</v>
      </c>
      <c r="G467" s="8" t="s">
        <v>8</v>
      </c>
      <c r="H467" s="7" t="s">
        <v>9</v>
      </c>
      <c r="I467" s="9" t="s">
        <v>10</v>
      </c>
      <c r="J467" s="10" t="s">
        <v>11</v>
      </c>
      <c r="K467" s="10" t="s">
        <v>12</v>
      </c>
      <c r="L467" s="11" t="s">
        <v>13</v>
      </c>
      <c r="M467" s="257" t="s">
        <v>14</v>
      </c>
      <c r="N467" s="13" t="s">
        <v>10</v>
      </c>
      <c r="O467" s="14" t="s">
        <v>11</v>
      </c>
      <c r="P467" s="14" t="s">
        <v>12</v>
      </c>
      <c r="Q467" s="15" t="s">
        <v>13</v>
      </c>
      <c r="R467" s="258" t="s">
        <v>14</v>
      </c>
      <c r="S467" s="259" t="s">
        <v>10</v>
      </c>
      <c r="T467" s="260" t="s">
        <v>11</v>
      </c>
      <c r="U467" s="261" t="s">
        <v>12</v>
      </c>
      <c r="V467" s="262" t="s">
        <v>13</v>
      </c>
      <c r="W467" s="263" t="s">
        <v>14</v>
      </c>
    </row>
    <row r="468" spans="2:23" ht="12.75" customHeight="1" x14ac:dyDescent="0.15">
      <c r="B468" s="107">
        <v>44105</v>
      </c>
      <c r="C468" s="176">
        <v>1</v>
      </c>
      <c r="D468" s="282" t="s">
        <v>180</v>
      </c>
      <c r="E468" s="283">
        <v>1</v>
      </c>
      <c r="F468" s="284">
        <v>100</v>
      </c>
      <c r="G468" s="267">
        <f>SUM(E468*F468)</f>
        <v>100</v>
      </c>
      <c r="H468" s="285"/>
      <c r="I468" s="286"/>
      <c r="J468" s="287"/>
      <c r="K468" s="287"/>
      <c r="L468" s="288">
        <v>1</v>
      </c>
      <c r="M468" s="289">
        <f>SUM(I468:L468)</f>
        <v>1</v>
      </c>
      <c r="N468" s="290"/>
      <c r="O468" s="291"/>
      <c r="P468" s="291"/>
      <c r="Q468" s="292"/>
      <c r="R468" s="296">
        <f t="shared" ref="R468:R473" si="368">SUM(N468:Q468)</f>
        <v>0</v>
      </c>
      <c r="S468" s="277">
        <f t="shared" ref="S468:V473" si="369">I468+N468</f>
        <v>0</v>
      </c>
      <c r="T468" s="126">
        <f t="shared" si="369"/>
        <v>0</v>
      </c>
      <c r="U468" s="127">
        <f t="shared" si="369"/>
        <v>0</v>
      </c>
      <c r="V468" s="128">
        <f t="shared" si="369"/>
        <v>1</v>
      </c>
      <c r="W468" s="294">
        <f t="shared" ref="W468:W473" si="370">SUM(S468:V468)</f>
        <v>1</v>
      </c>
    </row>
    <row r="469" spans="2:23" ht="12.75" customHeight="1" x14ac:dyDescent="0.15">
      <c r="B469" s="107"/>
      <c r="C469" s="176">
        <v>1</v>
      </c>
      <c r="D469" s="282" t="s">
        <v>180</v>
      </c>
      <c r="E469" s="283"/>
      <c r="F469" s="284"/>
      <c r="G469" s="267">
        <f>SUM(E469*F469)</f>
        <v>0</v>
      </c>
      <c r="H469" s="285">
        <v>1</v>
      </c>
      <c r="I469" s="286"/>
      <c r="J469" s="287"/>
      <c r="K469" s="287"/>
      <c r="L469" s="288">
        <v>1</v>
      </c>
      <c r="M469" s="289">
        <f>SUM(I469:L469)</f>
        <v>1</v>
      </c>
      <c r="N469" s="290"/>
      <c r="O469" s="291"/>
      <c r="P469" s="291"/>
      <c r="Q469" s="292"/>
      <c r="R469" s="296">
        <f t="shared" si="368"/>
        <v>0</v>
      </c>
      <c r="S469" s="277">
        <f t="shared" si="369"/>
        <v>0</v>
      </c>
      <c r="T469" s="126">
        <f t="shared" si="369"/>
        <v>0</v>
      </c>
      <c r="U469" s="127">
        <f t="shared" si="369"/>
        <v>0</v>
      </c>
      <c r="V469" s="128">
        <f t="shared" si="369"/>
        <v>1</v>
      </c>
      <c r="W469" s="294">
        <f t="shared" si="370"/>
        <v>1</v>
      </c>
    </row>
    <row r="470" spans="2:23" ht="12.75" customHeight="1" x14ac:dyDescent="0.15">
      <c r="B470" s="107"/>
      <c r="C470" s="176">
        <v>1</v>
      </c>
      <c r="D470" s="282" t="s">
        <v>180</v>
      </c>
      <c r="E470" s="283">
        <v>2</v>
      </c>
      <c r="F470" s="284">
        <v>100</v>
      </c>
      <c r="G470" s="267">
        <f t="shared" ref="G470:G534" si="371">SUM(E470*F470)</f>
        <v>200</v>
      </c>
      <c r="H470" s="285">
        <v>1</v>
      </c>
      <c r="I470" s="286"/>
      <c r="J470" s="287"/>
      <c r="K470" s="287"/>
      <c r="L470" s="288">
        <v>3</v>
      </c>
      <c r="M470" s="289">
        <f t="shared" ref="M470:M499" si="372">SUM(I470:L470)</f>
        <v>3</v>
      </c>
      <c r="N470" s="290"/>
      <c r="O470" s="291"/>
      <c r="P470" s="291"/>
      <c r="Q470" s="292"/>
      <c r="R470" s="369">
        <f t="shared" si="368"/>
        <v>0</v>
      </c>
      <c r="S470" s="277">
        <f t="shared" si="369"/>
        <v>0</v>
      </c>
      <c r="T470" s="126">
        <f t="shared" si="369"/>
        <v>0</v>
      </c>
      <c r="U470" s="127">
        <f t="shared" si="369"/>
        <v>0</v>
      </c>
      <c r="V470" s="128">
        <f t="shared" si="369"/>
        <v>3</v>
      </c>
      <c r="W470" s="294">
        <f t="shared" si="370"/>
        <v>3</v>
      </c>
    </row>
    <row r="471" spans="2:23" x14ac:dyDescent="0.15">
      <c r="B471" s="107"/>
      <c r="C471" s="176">
        <v>1</v>
      </c>
      <c r="D471" s="282" t="s">
        <v>180</v>
      </c>
      <c r="E471" s="283">
        <v>1</v>
      </c>
      <c r="F471" s="284">
        <v>100</v>
      </c>
      <c r="G471" s="267">
        <f t="shared" si="371"/>
        <v>100</v>
      </c>
      <c r="H471" s="285"/>
      <c r="I471" s="286"/>
      <c r="J471" s="287"/>
      <c r="K471" s="287"/>
      <c r="L471" s="288">
        <v>1</v>
      </c>
      <c r="M471" s="289">
        <f t="shared" si="372"/>
        <v>1</v>
      </c>
      <c r="N471" s="290"/>
      <c r="O471" s="291"/>
      <c r="P471" s="291"/>
      <c r="Q471" s="292"/>
      <c r="R471" s="369">
        <f t="shared" si="368"/>
        <v>0</v>
      </c>
      <c r="S471" s="277">
        <f t="shared" si="369"/>
        <v>0</v>
      </c>
      <c r="T471" s="126">
        <f t="shared" si="369"/>
        <v>0</v>
      </c>
      <c r="U471" s="127">
        <f t="shared" si="369"/>
        <v>0</v>
      </c>
      <c r="V471" s="128">
        <f t="shared" si="369"/>
        <v>1</v>
      </c>
      <c r="W471" s="294">
        <f t="shared" si="370"/>
        <v>1</v>
      </c>
    </row>
    <row r="472" spans="2:23" x14ac:dyDescent="0.15">
      <c r="B472" s="107"/>
      <c r="C472" s="176">
        <v>1</v>
      </c>
      <c r="D472" s="282" t="s">
        <v>180</v>
      </c>
      <c r="E472" s="283">
        <v>1</v>
      </c>
      <c r="F472" s="284">
        <v>100</v>
      </c>
      <c r="G472" s="267">
        <f t="shared" si="371"/>
        <v>100</v>
      </c>
      <c r="H472" s="285"/>
      <c r="I472" s="286"/>
      <c r="J472" s="287"/>
      <c r="K472" s="287"/>
      <c r="L472" s="288">
        <v>1</v>
      </c>
      <c r="M472" s="289">
        <f t="shared" si="372"/>
        <v>1</v>
      </c>
      <c r="N472" s="290"/>
      <c r="O472" s="291"/>
      <c r="P472" s="291"/>
      <c r="Q472" s="292"/>
      <c r="R472" s="369">
        <f t="shared" si="368"/>
        <v>0</v>
      </c>
      <c r="S472" s="277">
        <f t="shared" si="369"/>
        <v>0</v>
      </c>
      <c r="T472" s="126">
        <f t="shared" si="369"/>
        <v>0</v>
      </c>
      <c r="U472" s="127">
        <f t="shared" si="369"/>
        <v>0</v>
      </c>
      <c r="V472" s="128">
        <f t="shared" si="369"/>
        <v>1</v>
      </c>
      <c r="W472" s="294">
        <f t="shared" si="370"/>
        <v>1</v>
      </c>
    </row>
    <row r="473" spans="2:23" x14ac:dyDescent="0.15">
      <c r="B473" s="107">
        <v>44106</v>
      </c>
      <c r="C473" s="176">
        <v>1</v>
      </c>
      <c r="D473" s="282" t="s">
        <v>75</v>
      </c>
      <c r="E473" s="283">
        <v>1</v>
      </c>
      <c r="F473" s="284">
        <v>100</v>
      </c>
      <c r="G473" s="267">
        <f t="shared" si="371"/>
        <v>100</v>
      </c>
      <c r="H473" s="285"/>
      <c r="I473" s="286"/>
      <c r="J473" s="287"/>
      <c r="K473" s="287"/>
      <c r="L473" s="288">
        <v>1</v>
      </c>
      <c r="M473" s="289">
        <f t="shared" si="372"/>
        <v>1</v>
      </c>
      <c r="N473" s="290"/>
      <c r="O473" s="291"/>
      <c r="P473" s="291"/>
      <c r="Q473" s="292"/>
      <c r="R473" s="369">
        <f t="shared" si="368"/>
        <v>0</v>
      </c>
      <c r="S473" s="277">
        <f t="shared" si="369"/>
        <v>0</v>
      </c>
      <c r="T473" s="126">
        <f t="shared" si="369"/>
        <v>0</v>
      </c>
      <c r="U473" s="127">
        <f t="shared" si="369"/>
        <v>0</v>
      </c>
      <c r="V473" s="128">
        <f t="shared" si="369"/>
        <v>1</v>
      </c>
      <c r="W473" s="294">
        <f t="shared" si="370"/>
        <v>1</v>
      </c>
    </row>
    <row r="474" spans="2:23" x14ac:dyDescent="0.15">
      <c r="B474" s="107"/>
      <c r="C474" s="176">
        <v>1</v>
      </c>
      <c r="D474" s="282" t="s">
        <v>75</v>
      </c>
      <c r="E474" s="283"/>
      <c r="F474" s="284"/>
      <c r="G474" s="267">
        <f t="shared" si="371"/>
        <v>0</v>
      </c>
      <c r="H474" s="285">
        <v>1</v>
      </c>
      <c r="I474" s="286"/>
      <c r="J474" s="287"/>
      <c r="K474" s="287"/>
      <c r="L474" s="288">
        <v>1</v>
      </c>
      <c r="M474" s="289">
        <f t="shared" si="372"/>
        <v>1</v>
      </c>
      <c r="N474" s="290"/>
      <c r="O474" s="291"/>
      <c r="P474" s="291"/>
      <c r="Q474" s="292"/>
      <c r="R474" s="296">
        <f t="shared" ref="R474:R490" si="373">SUM(N474:Q474)</f>
        <v>0</v>
      </c>
      <c r="S474" s="277">
        <f t="shared" ref="S474:S603" si="374">I474+N474</f>
        <v>0</v>
      </c>
      <c r="T474" s="126">
        <f t="shared" ref="T474:T603" si="375">J474+O474</f>
        <v>0</v>
      </c>
      <c r="U474" s="127">
        <f t="shared" ref="U474:U603" si="376">K474+P474</f>
        <v>0</v>
      </c>
      <c r="V474" s="128">
        <f t="shared" ref="V474:V603" si="377">L474+Q474</f>
        <v>1</v>
      </c>
      <c r="W474" s="294">
        <f t="shared" ref="W474:W508" si="378">SUM(S474:V474)</f>
        <v>1</v>
      </c>
    </row>
    <row r="475" spans="2:23" x14ac:dyDescent="0.15">
      <c r="B475" s="107"/>
      <c r="C475" s="176">
        <v>1</v>
      </c>
      <c r="D475" s="282" t="s">
        <v>181</v>
      </c>
      <c r="E475" s="283">
        <v>1</v>
      </c>
      <c r="F475" s="284">
        <v>100</v>
      </c>
      <c r="G475" s="267">
        <f t="shared" si="371"/>
        <v>100</v>
      </c>
      <c r="H475" s="285"/>
      <c r="I475" s="286"/>
      <c r="J475" s="287"/>
      <c r="K475" s="287"/>
      <c r="L475" s="288">
        <v>1</v>
      </c>
      <c r="M475" s="289">
        <f t="shared" si="372"/>
        <v>1</v>
      </c>
      <c r="N475" s="290"/>
      <c r="O475" s="291"/>
      <c r="P475" s="291"/>
      <c r="Q475" s="292"/>
      <c r="R475" s="296">
        <f t="shared" si="373"/>
        <v>0</v>
      </c>
      <c r="S475" s="277">
        <f t="shared" si="374"/>
        <v>0</v>
      </c>
      <c r="T475" s="126">
        <f t="shared" si="375"/>
        <v>0</v>
      </c>
      <c r="U475" s="127">
        <f t="shared" si="376"/>
        <v>0</v>
      </c>
      <c r="V475" s="128">
        <f t="shared" si="377"/>
        <v>1</v>
      </c>
      <c r="W475" s="294">
        <f t="shared" si="378"/>
        <v>1</v>
      </c>
    </row>
    <row r="476" spans="2:23" ht="13.5" customHeight="1" x14ac:dyDescent="0.15">
      <c r="B476" s="107"/>
      <c r="C476" s="176">
        <v>1</v>
      </c>
      <c r="D476" s="282" t="s">
        <v>75</v>
      </c>
      <c r="E476" s="283">
        <v>1</v>
      </c>
      <c r="F476" s="284">
        <v>100</v>
      </c>
      <c r="G476" s="267">
        <f t="shared" si="371"/>
        <v>100</v>
      </c>
      <c r="H476" s="285"/>
      <c r="I476" s="286"/>
      <c r="J476" s="287"/>
      <c r="K476" s="287"/>
      <c r="L476" s="288">
        <v>1</v>
      </c>
      <c r="M476" s="289">
        <f t="shared" si="372"/>
        <v>1</v>
      </c>
      <c r="N476" s="290"/>
      <c r="O476" s="291"/>
      <c r="P476" s="291"/>
      <c r="Q476" s="292"/>
      <c r="R476" s="296">
        <f t="shared" si="373"/>
        <v>0</v>
      </c>
      <c r="S476" s="277">
        <f t="shared" si="374"/>
        <v>0</v>
      </c>
      <c r="T476" s="126">
        <f t="shared" si="375"/>
        <v>0</v>
      </c>
      <c r="U476" s="127">
        <f t="shared" si="376"/>
        <v>0</v>
      </c>
      <c r="V476" s="128">
        <f t="shared" si="377"/>
        <v>1</v>
      </c>
      <c r="W476" s="294">
        <f t="shared" si="378"/>
        <v>1</v>
      </c>
    </row>
    <row r="477" spans="2:23" ht="15.75" customHeight="1" x14ac:dyDescent="0.15">
      <c r="B477" s="107"/>
      <c r="C477" s="176">
        <v>1</v>
      </c>
      <c r="D477" s="282" t="s">
        <v>75</v>
      </c>
      <c r="E477" s="283">
        <v>1</v>
      </c>
      <c r="F477" s="284">
        <v>100</v>
      </c>
      <c r="G477" s="267">
        <f t="shared" si="371"/>
        <v>100</v>
      </c>
      <c r="H477" s="285"/>
      <c r="I477" s="286"/>
      <c r="J477" s="287"/>
      <c r="K477" s="287"/>
      <c r="L477" s="288">
        <v>1</v>
      </c>
      <c r="M477" s="289">
        <f t="shared" si="372"/>
        <v>1</v>
      </c>
      <c r="N477" s="290"/>
      <c r="O477" s="291"/>
      <c r="P477" s="291"/>
      <c r="Q477" s="292"/>
      <c r="R477" s="296">
        <f t="shared" si="373"/>
        <v>0</v>
      </c>
      <c r="S477" s="277">
        <f t="shared" si="374"/>
        <v>0</v>
      </c>
      <c r="T477" s="126">
        <f t="shared" si="375"/>
        <v>0</v>
      </c>
      <c r="U477" s="127">
        <f t="shared" si="376"/>
        <v>0</v>
      </c>
      <c r="V477" s="128">
        <f t="shared" si="377"/>
        <v>1</v>
      </c>
      <c r="W477" s="294">
        <f t="shared" si="378"/>
        <v>1</v>
      </c>
    </row>
    <row r="478" spans="2:23" ht="13.5" customHeight="1" x14ac:dyDescent="0.15">
      <c r="B478" s="107"/>
      <c r="C478" s="176">
        <v>1</v>
      </c>
      <c r="D478" s="282" t="s">
        <v>75</v>
      </c>
      <c r="E478" s="283">
        <v>1</v>
      </c>
      <c r="F478" s="284">
        <v>100</v>
      </c>
      <c r="G478" s="267">
        <f t="shared" si="371"/>
        <v>100</v>
      </c>
      <c r="H478" s="285"/>
      <c r="I478" s="286"/>
      <c r="J478" s="287"/>
      <c r="K478" s="287"/>
      <c r="L478" s="288">
        <v>1</v>
      </c>
      <c r="M478" s="289">
        <f t="shared" si="372"/>
        <v>1</v>
      </c>
      <c r="N478" s="290"/>
      <c r="O478" s="291"/>
      <c r="P478" s="291"/>
      <c r="Q478" s="292"/>
      <c r="R478" s="296">
        <f t="shared" si="373"/>
        <v>0</v>
      </c>
      <c r="S478" s="277">
        <f t="shared" si="374"/>
        <v>0</v>
      </c>
      <c r="T478" s="126">
        <f t="shared" si="375"/>
        <v>0</v>
      </c>
      <c r="U478" s="127">
        <f t="shared" si="376"/>
        <v>0</v>
      </c>
      <c r="V478" s="128">
        <f t="shared" si="377"/>
        <v>1</v>
      </c>
      <c r="W478" s="294">
        <f t="shared" si="378"/>
        <v>1</v>
      </c>
    </row>
    <row r="479" spans="2:23" ht="13.5" customHeight="1" x14ac:dyDescent="0.15">
      <c r="B479" s="107"/>
      <c r="C479" s="176">
        <v>1</v>
      </c>
      <c r="D479" s="282" t="s">
        <v>75</v>
      </c>
      <c r="E479" s="283">
        <v>1</v>
      </c>
      <c r="F479" s="284">
        <v>100</v>
      </c>
      <c r="G479" s="267">
        <f t="shared" si="371"/>
        <v>100</v>
      </c>
      <c r="H479" s="285"/>
      <c r="I479" s="286"/>
      <c r="J479" s="287"/>
      <c r="K479" s="287"/>
      <c r="L479" s="288">
        <v>1</v>
      </c>
      <c r="M479" s="289">
        <f t="shared" si="372"/>
        <v>1</v>
      </c>
      <c r="N479" s="290"/>
      <c r="O479" s="291"/>
      <c r="P479" s="291"/>
      <c r="Q479" s="292"/>
      <c r="R479" s="296">
        <f t="shared" si="373"/>
        <v>0</v>
      </c>
      <c r="S479" s="277">
        <f t="shared" si="374"/>
        <v>0</v>
      </c>
      <c r="T479" s="126">
        <f t="shared" si="375"/>
        <v>0</v>
      </c>
      <c r="U479" s="127">
        <f t="shared" si="376"/>
        <v>0</v>
      </c>
      <c r="V479" s="128">
        <f t="shared" si="377"/>
        <v>1</v>
      </c>
      <c r="W479" s="294">
        <f t="shared" si="378"/>
        <v>1</v>
      </c>
    </row>
    <row r="480" spans="2:23" ht="13.5" customHeight="1" x14ac:dyDescent="0.15">
      <c r="B480" s="107">
        <v>44109</v>
      </c>
      <c r="C480" s="176">
        <v>1</v>
      </c>
      <c r="D480" s="282" t="s">
        <v>182</v>
      </c>
      <c r="E480" s="283">
        <v>1</v>
      </c>
      <c r="F480" s="284">
        <v>100</v>
      </c>
      <c r="G480" s="267">
        <f t="shared" si="371"/>
        <v>100</v>
      </c>
      <c r="H480" s="285"/>
      <c r="I480" s="286"/>
      <c r="J480" s="287"/>
      <c r="K480" s="287"/>
      <c r="L480" s="288">
        <v>1</v>
      </c>
      <c r="M480" s="289">
        <f t="shared" ref="M480:M481" si="379">SUM(I480:L480)</f>
        <v>1</v>
      </c>
      <c r="N480" s="290"/>
      <c r="O480" s="291"/>
      <c r="P480" s="291"/>
      <c r="Q480" s="292"/>
      <c r="R480" s="369">
        <f t="shared" ref="R480:R486" si="380">SUM(N480:Q480)</f>
        <v>0</v>
      </c>
      <c r="S480" s="277">
        <f t="shared" ref="S480:S489" si="381">I480+N480</f>
        <v>0</v>
      </c>
      <c r="T480" s="126">
        <f t="shared" ref="T480:T489" si="382">J480+O480</f>
        <v>0</v>
      </c>
      <c r="U480" s="127">
        <f t="shared" ref="U480:U489" si="383">K480+P480</f>
        <v>0</v>
      </c>
      <c r="V480" s="128">
        <f t="shared" ref="V480:V489" si="384">L480+Q480</f>
        <v>1</v>
      </c>
      <c r="W480" s="294">
        <f t="shared" ref="W480:W489" si="385">SUM(S480:V480)</f>
        <v>1</v>
      </c>
    </row>
    <row r="481" spans="2:23" ht="13.5" customHeight="1" x14ac:dyDescent="0.15">
      <c r="B481" s="107"/>
      <c r="C481" s="176">
        <v>1</v>
      </c>
      <c r="D481" s="282" t="s">
        <v>75</v>
      </c>
      <c r="E481" s="283">
        <v>1</v>
      </c>
      <c r="F481" s="284">
        <v>100</v>
      </c>
      <c r="G481" s="267">
        <f t="shared" si="371"/>
        <v>100</v>
      </c>
      <c r="H481" s="285"/>
      <c r="I481" s="286"/>
      <c r="J481" s="287"/>
      <c r="K481" s="287"/>
      <c r="L481" s="288">
        <v>1</v>
      </c>
      <c r="M481" s="289">
        <f t="shared" si="379"/>
        <v>1</v>
      </c>
      <c r="N481" s="290"/>
      <c r="O481" s="291"/>
      <c r="P481" s="291"/>
      <c r="Q481" s="292"/>
      <c r="R481" s="369">
        <f t="shared" si="380"/>
        <v>0</v>
      </c>
      <c r="S481" s="277">
        <f t="shared" si="381"/>
        <v>0</v>
      </c>
      <c r="T481" s="126">
        <f t="shared" si="382"/>
        <v>0</v>
      </c>
      <c r="U481" s="127">
        <f t="shared" si="383"/>
        <v>0</v>
      </c>
      <c r="V481" s="128">
        <f t="shared" si="384"/>
        <v>1</v>
      </c>
      <c r="W481" s="294">
        <f t="shared" si="385"/>
        <v>1</v>
      </c>
    </row>
    <row r="482" spans="2:23" ht="13.5" customHeight="1" x14ac:dyDescent="0.15">
      <c r="B482" s="107"/>
      <c r="C482" s="176">
        <v>1</v>
      </c>
      <c r="D482" s="282" t="s">
        <v>183</v>
      </c>
      <c r="E482" s="283">
        <v>2</v>
      </c>
      <c r="F482" s="284">
        <v>100</v>
      </c>
      <c r="G482" s="267">
        <f t="shared" si="371"/>
        <v>200</v>
      </c>
      <c r="H482" s="285"/>
      <c r="I482" s="286"/>
      <c r="J482" s="287"/>
      <c r="K482" s="287"/>
      <c r="L482" s="288">
        <v>2</v>
      </c>
      <c r="M482" s="289">
        <f t="shared" ref="M482:M489" si="386">SUM(I482:L482)</f>
        <v>2</v>
      </c>
      <c r="N482" s="290"/>
      <c r="O482" s="291"/>
      <c r="P482" s="291"/>
      <c r="Q482" s="292"/>
      <c r="R482" s="369">
        <f t="shared" si="380"/>
        <v>0</v>
      </c>
      <c r="S482" s="277">
        <f t="shared" si="381"/>
        <v>0</v>
      </c>
      <c r="T482" s="126">
        <f t="shared" si="382"/>
        <v>0</v>
      </c>
      <c r="U482" s="127">
        <f t="shared" si="383"/>
        <v>0</v>
      </c>
      <c r="V482" s="128">
        <f t="shared" si="384"/>
        <v>2</v>
      </c>
      <c r="W482" s="294">
        <f t="shared" si="385"/>
        <v>2</v>
      </c>
    </row>
    <row r="483" spans="2:23" ht="13.5" customHeight="1" x14ac:dyDescent="0.15">
      <c r="B483" s="107"/>
      <c r="C483" s="176">
        <v>1</v>
      </c>
      <c r="D483" s="282" t="s">
        <v>264</v>
      </c>
      <c r="E483" s="283">
        <v>1</v>
      </c>
      <c r="F483" s="284">
        <v>100</v>
      </c>
      <c r="G483" s="267">
        <f t="shared" si="371"/>
        <v>100</v>
      </c>
      <c r="H483" s="285"/>
      <c r="I483" s="286"/>
      <c r="J483" s="287"/>
      <c r="K483" s="287"/>
      <c r="L483" s="288">
        <v>1</v>
      </c>
      <c r="M483" s="289">
        <f t="shared" si="386"/>
        <v>1</v>
      </c>
      <c r="N483" s="290"/>
      <c r="O483" s="291"/>
      <c r="P483" s="291"/>
      <c r="Q483" s="292"/>
      <c r="R483" s="369">
        <f t="shared" ref="R483" si="387">SUM(N483:Q483)</f>
        <v>0</v>
      </c>
      <c r="S483" s="277">
        <f t="shared" ref="S483" si="388">I483+N483</f>
        <v>0</v>
      </c>
      <c r="T483" s="126">
        <f t="shared" ref="T483" si="389">J483+O483</f>
        <v>0</v>
      </c>
      <c r="U483" s="127">
        <f t="shared" ref="U483" si="390">K483+P483</f>
        <v>0</v>
      </c>
      <c r="V483" s="128">
        <f t="shared" ref="V483" si="391">L483+Q483</f>
        <v>1</v>
      </c>
      <c r="W483" s="294">
        <f t="shared" ref="W483" si="392">SUM(S483:V483)</f>
        <v>1</v>
      </c>
    </row>
    <row r="484" spans="2:23" ht="13.5" customHeight="1" x14ac:dyDescent="0.15">
      <c r="B484" s="107"/>
      <c r="C484" s="176">
        <v>1</v>
      </c>
      <c r="D484" s="282" t="s">
        <v>75</v>
      </c>
      <c r="E484" s="283">
        <v>1</v>
      </c>
      <c r="F484" s="284">
        <v>100</v>
      </c>
      <c r="G484" s="267">
        <f t="shared" si="371"/>
        <v>100</v>
      </c>
      <c r="H484" s="285"/>
      <c r="I484" s="286"/>
      <c r="J484" s="287"/>
      <c r="K484" s="287"/>
      <c r="L484" s="288">
        <v>1</v>
      </c>
      <c r="M484" s="289">
        <f t="shared" si="386"/>
        <v>1</v>
      </c>
      <c r="N484" s="290"/>
      <c r="O484" s="291"/>
      <c r="P484" s="291"/>
      <c r="Q484" s="292"/>
      <c r="R484" s="369">
        <f t="shared" si="380"/>
        <v>0</v>
      </c>
      <c r="S484" s="277">
        <f t="shared" si="381"/>
        <v>0</v>
      </c>
      <c r="T484" s="126">
        <f t="shared" si="382"/>
        <v>0</v>
      </c>
      <c r="U484" s="127">
        <f t="shared" si="383"/>
        <v>0</v>
      </c>
      <c r="V484" s="128">
        <f t="shared" si="384"/>
        <v>1</v>
      </c>
      <c r="W484" s="294">
        <f t="shared" si="385"/>
        <v>1</v>
      </c>
    </row>
    <row r="485" spans="2:23" ht="13.5" customHeight="1" x14ac:dyDescent="0.15">
      <c r="B485" s="107"/>
      <c r="C485" s="176">
        <v>1</v>
      </c>
      <c r="D485" s="282" t="s">
        <v>75</v>
      </c>
      <c r="E485" s="283">
        <v>1</v>
      </c>
      <c r="F485" s="284">
        <v>100</v>
      </c>
      <c r="G485" s="267">
        <f t="shared" si="371"/>
        <v>100</v>
      </c>
      <c r="H485" s="285"/>
      <c r="I485" s="286"/>
      <c r="J485" s="287"/>
      <c r="K485" s="287"/>
      <c r="L485" s="288">
        <v>1</v>
      </c>
      <c r="M485" s="289">
        <f t="shared" si="386"/>
        <v>1</v>
      </c>
      <c r="N485" s="290"/>
      <c r="O485" s="291"/>
      <c r="P485" s="291"/>
      <c r="Q485" s="292"/>
      <c r="R485" s="369">
        <f t="shared" si="380"/>
        <v>0</v>
      </c>
      <c r="S485" s="277">
        <f t="shared" si="381"/>
        <v>0</v>
      </c>
      <c r="T485" s="126">
        <f t="shared" si="382"/>
        <v>0</v>
      </c>
      <c r="U485" s="127">
        <f t="shared" si="383"/>
        <v>0</v>
      </c>
      <c r="V485" s="128">
        <f t="shared" si="384"/>
        <v>1</v>
      </c>
      <c r="W485" s="294">
        <f t="shared" si="385"/>
        <v>1</v>
      </c>
    </row>
    <row r="486" spans="2:23" ht="13.5" customHeight="1" x14ac:dyDescent="0.15">
      <c r="B486" s="107">
        <v>44110</v>
      </c>
      <c r="C486" s="176">
        <v>1</v>
      </c>
      <c r="D486" s="282" t="s">
        <v>78</v>
      </c>
      <c r="E486" s="283">
        <v>3</v>
      </c>
      <c r="F486" s="284">
        <v>100</v>
      </c>
      <c r="G486" s="267">
        <f t="shared" si="371"/>
        <v>300</v>
      </c>
      <c r="H486" s="285"/>
      <c r="I486" s="286"/>
      <c r="J486" s="287"/>
      <c r="K486" s="287"/>
      <c r="L486" s="288">
        <v>3</v>
      </c>
      <c r="M486" s="289">
        <f t="shared" si="386"/>
        <v>3</v>
      </c>
      <c r="N486" s="290"/>
      <c r="O486" s="291"/>
      <c r="P486" s="291"/>
      <c r="Q486" s="292"/>
      <c r="R486" s="369">
        <f t="shared" si="380"/>
        <v>0</v>
      </c>
      <c r="S486" s="277">
        <f t="shared" si="381"/>
        <v>0</v>
      </c>
      <c r="T486" s="126">
        <f t="shared" si="382"/>
        <v>0</v>
      </c>
      <c r="U486" s="127">
        <f t="shared" si="383"/>
        <v>0</v>
      </c>
      <c r="V486" s="128">
        <f t="shared" si="384"/>
        <v>3</v>
      </c>
      <c r="W486" s="294">
        <f t="shared" si="385"/>
        <v>3</v>
      </c>
    </row>
    <row r="487" spans="2:23" ht="13.5" customHeight="1" x14ac:dyDescent="0.15">
      <c r="B487" s="107"/>
      <c r="C487" s="176">
        <v>1</v>
      </c>
      <c r="D487" s="282" t="s">
        <v>78</v>
      </c>
      <c r="E487" s="283">
        <v>1</v>
      </c>
      <c r="F487" s="284">
        <v>100</v>
      </c>
      <c r="G487" s="267">
        <f t="shared" si="371"/>
        <v>100</v>
      </c>
      <c r="H487" s="285"/>
      <c r="I487" s="286"/>
      <c r="J487" s="287"/>
      <c r="K487" s="287"/>
      <c r="L487" s="288">
        <v>1</v>
      </c>
      <c r="M487" s="289">
        <f t="shared" si="386"/>
        <v>1</v>
      </c>
      <c r="N487" s="290"/>
      <c r="O487" s="291"/>
      <c r="P487" s="291"/>
      <c r="Q487" s="292"/>
      <c r="R487" s="369">
        <f t="shared" ref="R487:R488" si="393">SUM(N487:Q487)</f>
        <v>0</v>
      </c>
      <c r="S487" s="277">
        <f t="shared" si="381"/>
        <v>0</v>
      </c>
      <c r="T487" s="126">
        <f t="shared" si="382"/>
        <v>0</v>
      </c>
      <c r="U487" s="127">
        <f t="shared" si="383"/>
        <v>0</v>
      </c>
      <c r="V487" s="128">
        <f t="shared" si="384"/>
        <v>1</v>
      </c>
      <c r="W487" s="294">
        <f t="shared" si="385"/>
        <v>1</v>
      </c>
    </row>
    <row r="488" spans="2:23" ht="13.5" customHeight="1" x14ac:dyDescent="0.15">
      <c r="B488" s="107"/>
      <c r="C488" s="176">
        <v>1</v>
      </c>
      <c r="D488" s="282" t="s">
        <v>78</v>
      </c>
      <c r="E488" s="283"/>
      <c r="F488" s="284"/>
      <c r="G488" s="267">
        <f t="shared" si="371"/>
        <v>0</v>
      </c>
      <c r="H488" s="285"/>
      <c r="I488" s="286"/>
      <c r="J488" s="287"/>
      <c r="K488" s="287"/>
      <c r="L488" s="288"/>
      <c r="M488" s="289">
        <f t="shared" si="386"/>
        <v>0</v>
      </c>
      <c r="N488" s="290"/>
      <c r="O488" s="291">
        <v>1</v>
      </c>
      <c r="P488" s="291"/>
      <c r="Q488" s="292"/>
      <c r="R488" s="369">
        <f t="shared" si="393"/>
        <v>1</v>
      </c>
      <c r="S488" s="277">
        <f t="shared" si="381"/>
        <v>0</v>
      </c>
      <c r="T488" s="126">
        <f t="shared" si="382"/>
        <v>1</v>
      </c>
      <c r="U488" s="127">
        <f t="shared" si="383"/>
        <v>0</v>
      </c>
      <c r="V488" s="128">
        <f t="shared" si="384"/>
        <v>0</v>
      </c>
      <c r="W488" s="294">
        <f t="shared" si="385"/>
        <v>1</v>
      </c>
    </row>
    <row r="489" spans="2:23" ht="13.5" customHeight="1" x14ac:dyDescent="0.15">
      <c r="B489" s="107"/>
      <c r="C489" s="176">
        <v>1</v>
      </c>
      <c r="D489" s="282" t="s">
        <v>78</v>
      </c>
      <c r="E489" s="283"/>
      <c r="F489" s="284"/>
      <c r="G489" s="267">
        <f t="shared" si="371"/>
        <v>0</v>
      </c>
      <c r="H489" s="285">
        <v>1</v>
      </c>
      <c r="I489" s="286"/>
      <c r="J489" s="287"/>
      <c r="K489" s="287"/>
      <c r="L489" s="288">
        <v>1</v>
      </c>
      <c r="M489" s="289">
        <f t="shared" si="386"/>
        <v>1</v>
      </c>
      <c r="N489" s="290"/>
      <c r="O489" s="291"/>
      <c r="P489" s="291"/>
      <c r="Q489" s="292"/>
      <c r="R489" s="369">
        <f t="shared" ref="R489" si="394">SUM(N489:Q489)</f>
        <v>0</v>
      </c>
      <c r="S489" s="277">
        <f t="shared" si="381"/>
        <v>0</v>
      </c>
      <c r="T489" s="126">
        <f t="shared" si="382"/>
        <v>0</v>
      </c>
      <c r="U489" s="127">
        <f t="shared" si="383"/>
        <v>0</v>
      </c>
      <c r="V489" s="128">
        <f t="shared" si="384"/>
        <v>1</v>
      </c>
      <c r="W489" s="294">
        <f t="shared" si="385"/>
        <v>1</v>
      </c>
    </row>
    <row r="490" spans="2:23" x14ac:dyDescent="0.15">
      <c r="B490" s="107"/>
      <c r="C490" s="176">
        <v>1</v>
      </c>
      <c r="D490" s="282" t="s">
        <v>78</v>
      </c>
      <c r="E490" s="283"/>
      <c r="F490" s="284"/>
      <c r="G490" s="267">
        <f t="shared" si="371"/>
        <v>0</v>
      </c>
      <c r="H490" s="285">
        <v>1</v>
      </c>
      <c r="I490" s="286"/>
      <c r="J490" s="287"/>
      <c r="K490" s="287"/>
      <c r="L490" s="288">
        <v>1</v>
      </c>
      <c r="M490" s="289">
        <f t="shared" si="372"/>
        <v>1</v>
      </c>
      <c r="N490" s="290"/>
      <c r="O490" s="291"/>
      <c r="P490" s="291"/>
      <c r="Q490" s="292"/>
      <c r="R490" s="369">
        <f t="shared" si="373"/>
        <v>0</v>
      </c>
      <c r="S490" s="277">
        <f t="shared" si="374"/>
        <v>0</v>
      </c>
      <c r="T490" s="126">
        <f t="shared" si="375"/>
        <v>0</v>
      </c>
      <c r="U490" s="127">
        <f t="shared" si="376"/>
        <v>0</v>
      </c>
      <c r="V490" s="128">
        <f t="shared" si="377"/>
        <v>1</v>
      </c>
      <c r="W490" s="294">
        <f t="shared" si="378"/>
        <v>1</v>
      </c>
    </row>
    <row r="491" spans="2:23" x14ac:dyDescent="0.15">
      <c r="B491" s="107">
        <v>44111</v>
      </c>
      <c r="C491" s="176">
        <v>1</v>
      </c>
      <c r="D491" s="282" t="s">
        <v>184</v>
      </c>
      <c r="E491" s="283"/>
      <c r="F491" s="284"/>
      <c r="G491" s="267">
        <f t="shared" si="371"/>
        <v>0</v>
      </c>
      <c r="H491" s="285"/>
      <c r="I491" s="286"/>
      <c r="J491" s="287"/>
      <c r="K491" s="287"/>
      <c r="L491" s="288"/>
      <c r="M491" s="289">
        <f t="shared" ref="M491" si="395">SUM(I491:L491)</f>
        <v>0</v>
      </c>
      <c r="N491" s="290"/>
      <c r="O491" s="291">
        <v>1</v>
      </c>
      <c r="P491" s="291"/>
      <c r="Q491" s="292"/>
      <c r="R491" s="369">
        <f t="shared" ref="R491:R498" si="396">SUM(N491:Q491)</f>
        <v>1</v>
      </c>
      <c r="S491" s="277">
        <f t="shared" ref="S491:S498" si="397">I491+N491</f>
        <v>0</v>
      </c>
      <c r="T491" s="126">
        <f t="shared" ref="T491:T498" si="398">J491+O491</f>
        <v>1</v>
      </c>
      <c r="U491" s="127">
        <f t="shared" ref="U491:U498" si="399">K491+P491</f>
        <v>0</v>
      </c>
      <c r="V491" s="128">
        <f t="shared" ref="V491:V498" si="400">L491+Q491</f>
        <v>0</v>
      </c>
      <c r="W491" s="294">
        <f t="shared" ref="W491:W498" si="401">SUM(S491:V491)</f>
        <v>1</v>
      </c>
    </row>
    <row r="492" spans="2:23" x14ac:dyDescent="0.15">
      <c r="B492" s="107"/>
      <c r="C492" s="176">
        <v>1</v>
      </c>
      <c r="D492" s="282" t="s">
        <v>101</v>
      </c>
      <c r="E492" s="283"/>
      <c r="F492" s="284"/>
      <c r="G492" s="267">
        <f t="shared" si="371"/>
        <v>0</v>
      </c>
      <c r="H492" s="285"/>
      <c r="I492" s="286"/>
      <c r="J492" s="287"/>
      <c r="K492" s="287"/>
      <c r="L492" s="288"/>
      <c r="M492" s="289">
        <f t="shared" ref="M492:M498" si="402">SUM(I492:L492)</f>
        <v>0</v>
      </c>
      <c r="N492" s="290"/>
      <c r="O492" s="291">
        <v>1</v>
      </c>
      <c r="P492" s="291"/>
      <c r="Q492" s="292"/>
      <c r="R492" s="369">
        <f t="shared" si="396"/>
        <v>1</v>
      </c>
      <c r="S492" s="277">
        <f t="shared" si="397"/>
        <v>0</v>
      </c>
      <c r="T492" s="126">
        <f t="shared" si="398"/>
        <v>1</v>
      </c>
      <c r="U492" s="127">
        <f t="shared" si="399"/>
        <v>0</v>
      </c>
      <c r="V492" s="128">
        <f t="shared" si="400"/>
        <v>0</v>
      </c>
      <c r="W492" s="294">
        <f t="shared" si="401"/>
        <v>1</v>
      </c>
    </row>
    <row r="493" spans="2:23" x14ac:dyDescent="0.15">
      <c r="B493" s="107">
        <v>44112</v>
      </c>
      <c r="C493" s="176">
        <v>1</v>
      </c>
      <c r="D493" s="282" t="s">
        <v>101</v>
      </c>
      <c r="E493" s="283">
        <v>1</v>
      </c>
      <c r="F493" s="284">
        <v>100</v>
      </c>
      <c r="G493" s="267">
        <f t="shared" si="371"/>
        <v>100</v>
      </c>
      <c r="H493" s="285"/>
      <c r="I493" s="286"/>
      <c r="J493" s="287"/>
      <c r="K493" s="287"/>
      <c r="L493" s="288">
        <v>1</v>
      </c>
      <c r="M493" s="289">
        <f t="shared" si="402"/>
        <v>1</v>
      </c>
      <c r="N493" s="290"/>
      <c r="O493" s="291"/>
      <c r="P493" s="291"/>
      <c r="Q493" s="292"/>
      <c r="R493" s="369">
        <f t="shared" si="396"/>
        <v>0</v>
      </c>
      <c r="S493" s="277">
        <f t="shared" si="397"/>
        <v>0</v>
      </c>
      <c r="T493" s="126">
        <f t="shared" si="398"/>
        <v>0</v>
      </c>
      <c r="U493" s="127">
        <f t="shared" si="399"/>
        <v>0</v>
      </c>
      <c r="V493" s="128">
        <f t="shared" si="400"/>
        <v>1</v>
      </c>
      <c r="W493" s="294">
        <f t="shared" si="401"/>
        <v>1</v>
      </c>
    </row>
    <row r="494" spans="2:23" x14ac:dyDescent="0.15">
      <c r="B494" s="107"/>
      <c r="C494" s="176">
        <v>1</v>
      </c>
      <c r="D494" s="282" t="s">
        <v>185</v>
      </c>
      <c r="E494" s="283">
        <v>1</v>
      </c>
      <c r="F494" s="284">
        <v>100</v>
      </c>
      <c r="G494" s="267">
        <f t="shared" si="371"/>
        <v>100</v>
      </c>
      <c r="H494" s="285"/>
      <c r="I494" s="286"/>
      <c r="J494" s="287"/>
      <c r="K494" s="287"/>
      <c r="L494" s="288">
        <v>1</v>
      </c>
      <c r="M494" s="289">
        <f t="shared" si="402"/>
        <v>1</v>
      </c>
      <c r="N494" s="290"/>
      <c r="O494" s="291"/>
      <c r="P494" s="291"/>
      <c r="Q494" s="292"/>
      <c r="R494" s="369">
        <f t="shared" si="396"/>
        <v>0</v>
      </c>
      <c r="S494" s="277">
        <f t="shared" si="397"/>
        <v>0</v>
      </c>
      <c r="T494" s="126">
        <f t="shared" si="398"/>
        <v>0</v>
      </c>
      <c r="U494" s="127">
        <f t="shared" si="399"/>
        <v>0</v>
      </c>
      <c r="V494" s="128">
        <f t="shared" si="400"/>
        <v>1</v>
      </c>
      <c r="W494" s="294">
        <f t="shared" si="401"/>
        <v>1</v>
      </c>
    </row>
    <row r="495" spans="2:23" x14ac:dyDescent="0.15">
      <c r="B495" s="107"/>
      <c r="C495" s="176">
        <v>1</v>
      </c>
      <c r="D495" s="282" t="s">
        <v>103</v>
      </c>
      <c r="E495" s="283"/>
      <c r="F495" s="284"/>
      <c r="G495" s="267">
        <f t="shared" si="371"/>
        <v>0</v>
      </c>
      <c r="H495" s="285">
        <v>1</v>
      </c>
      <c r="I495" s="286"/>
      <c r="J495" s="287"/>
      <c r="K495" s="287"/>
      <c r="L495" s="288">
        <v>1</v>
      </c>
      <c r="M495" s="289">
        <f t="shared" si="402"/>
        <v>1</v>
      </c>
      <c r="N495" s="290"/>
      <c r="O495" s="291"/>
      <c r="P495" s="291"/>
      <c r="Q495" s="292"/>
      <c r="R495" s="369">
        <f t="shared" si="396"/>
        <v>0</v>
      </c>
      <c r="S495" s="277">
        <f t="shared" si="397"/>
        <v>0</v>
      </c>
      <c r="T495" s="126">
        <f t="shared" si="398"/>
        <v>0</v>
      </c>
      <c r="U495" s="127">
        <f t="shared" si="399"/>
        <v>0</v>
      </c>
      <c r="V495" s="128">
        <f t="shared" si="400"/>
        <v>1</v>
      </c>
      <c r="W495" s="294">
        <f t="shared" si="401"/>
        <v>1</v>
      </c>
    </row>
    <row r="496" spans="2:23" x14ac:dyDescent="0.15">
      <c r="B496" s="107"/>
      <c r="C496" s="176">
        <v>1</v>
      </c>
      <c r="D496" s="282" t="s">
        <v>103</v>
      </c>
      <c r="E496" s="283">
        <v>2</v>
      </c>
      <c r="F496" s="284">
        <v>100</v>
      </c>
      <c r="G496" s="267">
        <f t="shared" si="371"/>
        <v>200</v>
      </c>
      <c r="H496" s="285"/>
      <c r="I496" s="286"/>
      <c r="J496" s="287"/>
      <c r="K496" s="287"/>
      <c r="L496" s="288">
        <v>2</v>
      </c>
      <c r="M496" s="289">
        <f t="shared" si="402"/>
        <v>2</v>
      </c>
      <c r="N496" s="290"/>
      <c r="O496" s="291"/>
      <c r="P496" s="291"/>
      <c r="Q496" s="292"/>
      <c r="R496" s="369">
        <f t="shared" si="396"/>
        <v>0</v>
      </c>
      <c r="S496" s="277">
        <f t="shared" si="397"/>
        <v>0</v>
      </c>
      <c r="T496" s="126">
        <f t="shared" si="398"/>
        <v>0</v>
      </c>
      <c r="U496" s="127">
        <f t="shared" si="399"/>
        <v>0</v>
      </c>
      <c r="V496" s="128">
        <f t="shared" si="400"/>
        <v>2</v>
      </c>
      <c r="W496" s="294">
        <f t="shared" si="401"/>
        <v>2</v>
      </c>
    </row>
    <row r="497" spans="2:23" x14ac:dyDescent="0.15">
      <c r="B497" s="107"/>
      <c r="C497" s="176">
        <v>1</v>
      </c>
      <c r="D497" s="282" t="s">
        <v>186</v>
      </c>
      <c r="E497" s="283"/>
      <c r="F497" s="284"/>
      <c r="G497" s="267">
        <f t="shared" si="371"/>
        <v>0</v>
      </c>
      <c r="H497" s="285">
        <v>1</v>
      </c>
      <c r="I497" s="286"/>
      <c r="J497" s="287"/>
      <c r="K497" s="287"/>
      <c r="L497" s="288">
        <v>1</v>
      </c>
      <c r="M497" s="289">
        <f t="shared" si="402"/>
        <v>1</v>
      </c>
      <c r="N497" s="290"/>
      <c r="O497" s="291"/>
      <c r="P497" s="291"/>
      <c r="Q497" s="292"/>
      <c r="R497" s="369">
        <f t="shared" si="396"/>
        <v>0</v>
      </c>
      <c r="S497" s="277">
        <f t="shared" si="397"/>
        <v>0</v>
      </c>
      <c r="T497" s="126">
        <f t="shared" si="398"/>
        <v>0</v>
      </c>
      <c r="U497" s="127">
        <f t="shared" si="399"/>
        <v>0</v>
      </c>
      <c r="V497" s="128">
        <f t="shared" si="400"/>
        <v>1</v>
      </c>
      <c r="W497" s="294">
        <f t="shared" si="401"/>
        <v>1</v>
      </c>
    </row>
    <row r="498" spans="2:23" x14ac:dyDescent="0.15">
      <c r="B498" s="107"/>
      <c r="C498" s="176">
        <v>1</v>
      </c>
      <c r="D498" s="282" t="s">
        <v>103</v>
      </c>
      <c r="E498" s="283">
        <v>1</v>
      </c>
      <c r="F498" s="284">
        <v>100</v>
      </c>
      <c r="G498" s="267">
        <f t="shared" si="371"/>
        <v>100</v>
      </c>
      <c r="H498" s="285"/>
      <c r="I498" s="286"/>
      <c r="J498" s="287"/>
      <c r="K498" s="287"/>
      <c r="L498" s="288">
        <v>1</v>
      </c>
      <c r="M498" s="289">
        <f t="shared" si="402"/>
        <v>1</v>
      </c>
      <c r="N498" s="290"/>
      <c r="O498" s="291"/>
      <c r="P498" s="291"/>
      <c r="Q498" s="292"/>
      <c r="R498" s="369">
        <f t="shared" si="396"/>
        <v>0</v>
      </c>
      <c r="S498" s="277">
        <f t="shared" si="397"/>
        <v>0</v>
      </c>
      <c r="T498" s="126">
        <f t="shared" si="398"/>
        <v>0</v>
      </c>
      <c r="U498" s="127">
        <f t="shared" si="399"/>
        <v>0</v>
      </c>
      <c r="V498" s="128">
        <f t="shared" si="400"/>
        <v>1</v>
      </c>
      <c r="W498" s="294">
        <f t="shared" si="401"/>
        <v>1</v>
      </c>
    </row>
    <row r="499" spans="2:23" x14ac:dyDescent="0.15">
      <c r="B499" s="107"/>
      <c r="C499" s="176">
        <v>1</v>
      </c>
      <c r="D499" s="282" t="s">
        <v>103</v>
      </c>
      <c r="E499" s="283">
        <v>1</v>
      </c>
      <c r="F499" s="284">
        <v>100</v>
      </c>
      <c r="G499" s="267">
        <f t="shared" si="371"/>
        <v>100</v>
      </c>
      <c r="H499" s="285"/>
      <c r="I499" s="286"/>
      <c r="J499" s="287"/>
      <c r="K499" s="287"/>
      <c r="L499" s="288">
        <v>1</v>
      </c>
      <c r="M499" s="289">
        <f t="shared" si="372"/>
        <v>1</v>
      </c>
      <c r="N499" s="290"/>
      <c r="O499" s="291"/>
      <c r="P499" s="291"/>
      <c r="Q499" s="292"/>
      <c r="R499" s="369">
        <f t="shared" ref="R499:R604" si="403">SUM(N499:Q499)</f>
        <v>0</v>
      </c>
      <c r="S499" s="277">
        <f t="shared" si="374"/>
        <v>0</v>
      </c>
      <c r="T499" s="126">
        <f t="shared" si="375"/>
        <v>0</v>
      </c>
      <c r="U499" s="127">
        <f t="shared" si="376"/>
        <v>0</v>
      </c>
      <c r="V499" s="128">
        <f t="shared" si="377"/>
        <v>1</v>
      </c>
      <c r="W499" s="294">
        <f t="shared" si="378"/>
        <v>1</v>
      </c>
    </row>
    <row r="500" spans="2:23" x14ac:dyDescent="0.15">
      <c r="B500" s="107">
        <v>44113</v>
      </c>
      <c r="C500" s="176">
        <v>1</v>
      </c>
      <c r="D500" s="282" t="s">
        <v>187</v>
      </c>
      <c r="E500" s="283"/>
      <c r="F500" s="284"/>
      <c r="G500" s="267">
        <f t="shared" si="371"/>
        <v>0</v>
      </c>
      <c r="H500" s="285">
        <v>1</v>
      </c>
      <c r="I500" s="286"/>
      <c r="J500" s="287"/>
      <c r="K500" s="287"/>
      <c r="L500" s="288">
        <v>1</v>
      </c>
      <c r="M500" s="289">
        <f t="shared" ref="M500:M506" si="404">SUM(I500:L500)</f>
        <v>1</v>
      </c>
      <c r="N500" s="290"/>
      <c r="O500" s="291"/>
      <c r="P500" s="291"/>
      <c r="Q500" s="292"/>
      <c r="R500" s="369">
        <f t="shared" ref="R500:R506" si="405">SUM(N500:Q500)</f>
        <v>0</v>
      </c>
      <c r="S500" s="277">
        <f t="shared" ref="S500:S506" si="406">I500+N500</f>
        <v>0</v>
      </c>
      <c r="T500" s="126">
        <f t="shared" ref="T500:T506" si="407">J500+O500</f>
        <v>0</v>
      </c>
      <c r="U500" s="127">
        <f t="shared" ref="U500:U506" si="408">K500+P500</f>
        <v>0</v>
      </c>
      <c r="V500" s="128">
        <f t="shared" ref="V500:V506" si="409">L500+Q500</f>
        <v>1</v>
      </c>
      <c r="W500" s="294">
        <f t="shared" ref="W500:W506" si="410">SUM(S500:V500)</f>
        <v>1</v>
      </c>
    </row>
    <row r="501" spans="2:23" x14ac:dyDescent="0.15">
      <c r="B501" s="107"/>
      <c r="C501" s="176">
        <v>1</v>
      </c>
      <c r="D501" s="282" t="s">
        <v>188</v>
      </c>
      <c r="E501" s="283">
        <v>1</v>
      </c>
      <c r="F501" s="284">
        <v>100</v>
      </c>
      <c r="G501" s="267">
        <f t="shared" si="371"/>
        <v>100</v>
      </c>
      <c r="H501" s="285"/>
      <c r="I501" s="286"/>
      <c r="J501" s="287"/>
      <c r="K501" s="287"/>
      <c r="L501" s="288">
        <v>1</v>
      </c>
      <c r="M501" s="289">
        <f t="shared" si="404"/>
        <v>1</v>
      </c>
      <c r="N501" s="290"/>
      <c r="O501" s="291"/>
      <c r="P501" s="291"/>
      <c r="Q501" s="292"/>
      <c r="R501" s="369">
        <f t="shared" si="405"/>
        <v>0</v>
      </c>
      <c r="S501" s="277">
        <f t="shared" si="406"/>
        <v>0</v>
      </c>
      <c r="T501" s="126">
        <f t="shared" si="407"/>
        <v>0</v>
      </c>
      <c r="U501" s="127">
        <f t="shared" si="408"/>
        <v>0</v>
      </c>
      <c r="V501" s="128">
        <f t="shared" si="409"/>
        <v>1</v>
      </c>
      <c r="W501" s="294">
        <f t="shared" si="410"/>
        <v>1</v>
      </c>
    </row>
    <row r="502" spans="2:23" x14ac:dyDescent="0.15">
      <c r="B502" s="107"/>
      <c r="C502" s="176">
        <v>1</v>
      </c>
      <c r="D502" s="282" t="s">
        <v>87</v>
      </c>
      <c r="E502" s="283">
        <v>1</v>
      </c>
      <c r="F502" s="284">
        <v>100</v>
      </c>
      <c r="G502" s="267">
        <f t="shared" si="371"/>
        <v>100</v>
      </c>
      <c r="H502" s="285"/>
      <c r="I502" s="286"/>
      <c r="J502" s="287"/>
      <c r="K502" s="287"/>
      <c r="L502" s="288">
        <v>1</v>
      </c>
      <c r="M502" s="289">
        <f t="shared" si="404"/>
        <v>1</v>
      </c>
      <c r="N502" s="290"/>
      <c r="O502" s="291"/>
      <c r="P502" s="291"/>
      <c r="Q502" s="292"/>
      <c r="R502" s="369">
        <f t="shared" si="405"/>
        <v>0</v>
      </c>
      <c r="S502" s="277">
        <f t="shared" si="406"/>
        <v>0</v>
      </c>
      <c r="T502" s="126">
        <f t="shared" si="407"/>
        <v>0</v>
      </c>
      <c r="U502" s="127">
        <f t="shared" si="408"/>
        <v>0</v>
      </c>
      <c r="V502" s="128">
        <f t="shared" si="409"/>
        <v>1</v>
      </c>
      <c r="W502" s="294">
        <f t="shared" si="410"/>
        <v>1</v>
      </c>
    </row>
    <row r="503" spans="2:23" x14ac:dyDescent="0.15">
      <c r="B503" s="107"/>
      <c r="C503" s="176">
        <v>1</v>
      </c>
      <c r="D503" s="282" t="s">
        <v>87</v>
      </c>
      <c r="E503" s="283">
        <v>1</v>
      </c>
      <c r="F503" s="284">
        <v>100</v>
      </c>
      <c r="G503" s="267">
        <f t="shared" si="371"/>
        <v>100</v>
      </c>
      <c r="H503" s="285"/>
      <c r="I503" s="286"/>
      <c r="J503" s="287"/>
      <c r="K503" s="287"/>
      <c r="L503" s="288">
        <v>1</v>
      </c>
      <c r="M503" s="289">
        <f t="shared" si="404"/>
        <v>1</v>
      </c>
      <c r="N503" s="290"/>
      <c r="O503" s="291"/>
      <c r="P503" s="291"/>
      <c r="Q503" s="292"/>
      <c r="R503" s="369">
        <f t="shared" si="405"/>
        <v>0</v>
      </c>
      <c r="S503" s="277">
        <f t="shared" si="406"/>
        <v>0</v>
      </c>
      <c r="T503" s="126">
        <f t="shared" si="407"/>
        <v>0</v>
      </c>
      <c r="U503" s="127">
        <f t="shared" si="408"/>
        <v>0</v>
      </c>
      <c r="V503" s="128">
        <f t="shared" si="409"/>
        <v>1</v>
      </c>
      <c r="W503" s="294">
        <f t="shared" si="410"/>
        <v>1</v>
      </c>
    </row>
    <row r="504" spans="2:23" x14ac:dyDescent="0.15">
      <c r="B504" s="107"/>
      <c r="C504" s="176">
        <v>1</v>
      </c>
      <c r="D504" s="282" t="s">
        <v>87</v>
      </c>
      <c r="E504" s="283">
        <v>1</v>
      </c>
      <c r="F504" s="284">
        <v>100</v>
      </c>
      <c r="G504" s="267">
        <f t="shared" si="371"/>
        <v>100</v>
      </c>
      <c r="H504" s="285"/>
      <c r="I504" s="286"/>
      <c r="J504" s="287"/>
      <c r="K504" s="287"/>
      <c r="L504" s="288">
        <v>1</v>
      </c>
      <c r="M504" s="289">
        <f t="shared" si="404"/>
        <v>1</v>
      </c>
      <c r="N504" s="290"/>
      <c r="O504" s="291"/>
      <c r="P504" s="291"/>
      <c r="Q504" s="292"/>
      <c r="R504" s="369">
        <f t="shared" si="405"/>
        <v>0</v>
      </c>
      <c r="S504" s="277">
        <f t="shared" si="406"/>
        <v>0</v>
      </c>
      <c r="T504" s="126">
        <f t="shared" si="407"/>
        <v>0</v>
      </c>
      <c r="U504" s="127">
        <f t="shared" si="408"/>
        <v>0</v>
      </c>
      <c r="V504" s="128">
        <f t="shared" si="409"/>
        <v>1</v>
      </c>
      <c r="W504" s="294">
        <f t="shared" si="410"/>
        <v>1</v>
      </c>
    </row>
    <row r="505" spans="2:23" x14ac:dyDescent="0.15">
      <c r="B505" s="107"/>
      <c r="C505" s="176">
        <v>1</v>
      </c>
      <c r="D505" s="282" t="s">
        <v>87</v>
      </c>
      <c r="E505" s="283">
        <v>1</v>
      </c>
      <c r="F505" s="284">
        <v>100</v>
      </c>
      <c r="G505" s="267">
        <f t="shared" si="371"/>
        <v>100</v>
      </c>
      <c r="H505" s="285"/>
      <c r="I505" s="286"/>
      <c r="J505" s="287"/>
      <c r="K505" s="287"/>
      <c r="L505" s="288">
        <v>1</v>
      </c>
      <c r="M505" s="289">
        <f t="shared" si="404"/>
        <v>1</v>
      </c>
      <c r="N505" s="290"/>
      <c r="O505" s="291"/>
      <c r="P505" s="291"/>
      <c r="Q505" s="292"/>
      <c r="R505" s="369">
        <f t="shared" si="405"/>
        <v>0</v>
      </c>
      <c r="S505" s="277">
        <f t="shared" si="406"/>
        <v>0</v>
      </c>
      <c r="T505" s="126">
        <f t="shared" si="407"/>
        <v>0</v>
      </c>
      <c r="U505" s="127">
        <f t="shared" si="408"/>
        <v>0</v>
      </c>
      <c r="V505" s="128">
        <f t="shared" si="409"/>
        <v>1</v>
      </c>
      <c r="W505" s="294">
        <f t="shared" si="410"/>
        <v>1</v>
      </c>
    </row>
    <row r="506" spans="2:23" x14ac:dyDescent="0.15">
      <c r="B506" s="107"/>
      <c r="C506" s="176">
        <v>1</v>
      </c>
      <c r="D506" s="282" t="s">
        <v>87</v>
      </c>
      <c r="E506" s="283">
        <v>1</v>
      </c>
      <c r="F506" s="284">
        <v>100</v>
      </c>
      <c r="G506" s="267">
        <f t="shared" si="371"/>
        <v>100</v>
      </c>
      <c r="H506" s="285"/>
      <c r="I506" s="286"/>
      <c r="J506" s="287"/>
      <c r="K506" s="287"/>
      <c r="L506" s="288">
        <v>1</v>
      </c>
      <c r="M506" s="289">
        <f t="shared" si="404"/>
        <v>1</v>
      </c>
      <c r="N506" s="290"/>
      <c r="O506" s="291"/>
      <c r="P506" s="291"/>
      <c r="Q506" s="292"/>
      <c r="R506" s="369">
        <f t="shared" si="405"/>
        <v>0</v>
      </c>
      <c r="S506" s="277">
        <f t="shared" si="406"/>
        <v>0</v>
      </c>
      <c r="T506" s="126">
        <f t="shared" si="407"/>
        <v>0</v>
      </c>
      <c r="U506" s="127">
        <f t="shared" si="408"/>
        <v>0</v>
      </c>
      <c r="V506" s="128">
        <f t="shared" si="409"/>
        <v>1</v>
      </c>
      <c r="W506" s="294">
        <f t="shared" si="410"/>
        <v>1</v>
      </c>
    </row>
    <row r="507" spans="2:23" x14ac:dyDescent="0.15">
      <c r="B507" s="107"/>
      <c r="C507" s="176">
        <v>1</v>
      </c>
      <c r="D507" s="282" t="s">
        <v>189</v>
      </c>
      <c r="E507" s="283">
        <v>2</v>
      </c>
      <c r="F507" s="284">
        <v>100</v>
      </c>
      <c r="G507" s="267">
        <f t="shared" si="371"/>
        <v>200</v>
      </c>
      <c r="H507" s="285"/>
      <c r="I507" s="286"/>
      <c r="J507" s="287"/>
      <c r="K507" s="287"/>
      <c r="L507" s="288">
        <v>2</v>
      </c>
      <c r="M507" s="289">
        <f t="shared" ref="M507:M604" si="411">SUM(I507:L507)</f>
        <v>2</v>
      </c>
      <c r="N507" s="290"/>
      <c r="O507" s="291"/>
      <c r="P507" s="291"/>
      <c r="Q507" s="292"/>
      <c r="R507" s="369">
        <f t="shared" si="403"/>
        <v>0</v>
      </c>
      <c r="S507" s="277">
        <f t="shared" si="374"/>
        <v>0</v>
      </c>
      <c r="T507" s="126">
        <f t="shared" si="375"/>
        <v>0</v>
      </c>
      <c r="U507" s="127">
        <f t="shared" si="376"/>
        <v>0</v>
      </c>
      <c r="V507" s="128">
        <f t="shared" si="377"/>
        <v>2</v>
      </c>
      <c r="W507" s="294">
        <f t="shared" si="378"/>
        <v>2</v>
      </c>
    </row>
    <row r="508" spans="2:23" x14ac:dyDescent="0.15">
      <c r="B508" s="107"/>
      <c r="C508" s="176">
        <v>1</v>
      </c>
      <c r="D508" s="282" t="s">
        <v>87</v>
      </c>
      <c r="E508" s="283"/>
      <c r="F508" s="284"/>
      <c r="G508" s="267">
        <f t="shared" si="371"/>
        <v>0</v>
      </c>
      <c r="H508" s="285">
        <v>1</v>
      </c>
      <c r="I508" s="286"/>
      <c r="J508" s="287"/>
      <c r="K508" s="287"/>
      <c r="L508" s="288">
        <v>1</v>
      </c>
      <c r="M508" s="289">
        <f t="shared" si="411"/>
        <v>1</v>
      </c>
      <c r="N508" s="290"/>
      <c r="O508" s="291"/>
      <c r="P508" s="291"/>
      <c r="Q508" s="292"/>
      <c r="R508" s="369">
        <f t="shared" si="403"/>
        <v>0</v>
      </c>
      <c r="S508" s="277">
        <f t="shared" si="374"/>
        <v>0</v>
      </c>
      <c r="T508" s="126">
        <f t="shared" si="375"/>
        <v>0</v>
      </c>
      <c r="U508" s="127">
        <f t="shared" si="376"/>
        <v>0</v>
      </c>
      <c r="V508" s="128">
        <f t="shared" si="377"/>
        <v>1</v>
      </c>
      <c r="W508" s="294">
        <f t="shared" si="378"/>
        <v>1</v>
      </c>
    </row>
    <row r="509" spans="2:23" x14ac:dyDescent="0.15">
      <c r="B509" s="107"/>
      <c r="C509" s="176">
        <v>1</v>
      </c>
      <c r="D509" s="282" t="s">
        <v>87</v>
      </c>
      <c r="E509" s="283">
        <v>2</v>
      </c>
      <c r="F509" s="284">
        <v>100</v>
      </c>
      <c r="G509" s="267">
        <f t="shared" si="371"/>
        <v>200</v>
      </c>
      <c r="H509" s="285"/>
      <c r="I509" s="286"/>
      <c r="J509" s="287"/>
      <c r="K509" s="287"/>
      <c r="L509" s="288">
        <v>2</v>
      </c>
      <c r="M509" s="289">
        <f t="shared" si="411"/>
        <v>2</v>
      </c>
      <c r="N509" s="290"/>
      <c r="O509" s="291"/>
      <c r="P509" s="291"/>
      <c r="Q509" s="292"/>
      <c r="R509" s="369">
        <f t="shared" si="403"/>
        <v>0</v>
      </c>
      <c r="S509" s="277">
        <f t="shared" si="374"/>
        <v>0</v>
      </c>
      <c r="T509" s="126">
        <f t="shared" si="375"/>
        <v>0</v>
      </c>
      <c r="U509" s="127">
        <f t="shared" si="376"/>
        <v>0</v>
      </c>
      <c r="V509" s="128">
        <f t="shared" si="377"/>
        <v>2</v>
      </c>
      <c r="W509" s="294">
        <f t="shared" ref="W509:W605" si="412">SUM(S509:V509)</f>
        <v>2</v>
      </c>
    </row>
    <row r="510" spans="2:23" x14ac:dyDescent="0.15">
      <c r="B510" s="107"/>
      <c r="C510" s="176">
        <v>1</v>
      </c>
      <c r="D510" s="282" t="s">
        <v>87</v>
      </c>
      <c r="E510" s="283">
        <v>1</v>
      </c>
      <c r="F510" s="284">
        <v>100</v>
      </c>
      <c r="G510" s="267">
        <f t="shared" si="371"/>
        <v>100</v>
      </c>
      <c r="H510" s="285"/>
      <c r="I510" s="286"/>
      <c r="J510" s="287"/>
      <c r="K510" s="287"/>
      <c r="L510" s="288">
        <v>1</v>
      </c>
      <c r="M510" s="289">
        <f t="shared" ref="M510:M600" si="413">SUM(I510:L510)</f>
        <v>1</v>
      </c>
      <c r="N510" s="290"/>
      <c r="O510" s="291"/>
      <c r="P510" s="291"/>
      <c r="Q510" s="292"/>
      <c r="R510" s="369">
        <f t="shared" ref="R510:R600" si="414">SUM(N510:Q510)</f>
        <v>0</v>
      </c>
      <c r="S510" s="277">
        <f t="shared" ref="S510:S600" si="415">I510+N510</f>
        <v>0</v>
      </c>
      <c r="T510" s="126">
        <f t="shared" ref="T510:T600" si="416">J510+O510</f>
        <v>0</v>
      </c>
      <c r="U510" s="127">
        <f t="shared" ref="U510:U600" si="417">K510+P510</f>
        <v>0</v>
      </c>
      <c r="V510" s="128">
        <f t="shared" ref="V510:V600" si="418">L510+Q510</f>
        <v>1</v>
      </c>
      <c r="W510" s="294">
        <f t="shared" ref="W510:W600" si="419">SUM(S510:V510)</f>
        <v>1</v>
      </c>
    </row>
    <row r="511" spans="2:23" x14ac:dyDescent="0.15">
      <c r="B511" s="107">
        <v>44116</v>
      </c>
      <c r="C511" s="176">
        <v>1</v>
      </c>
      <c r="D511" s="282" t="s">
        <v>87</v>
      </c>
      <c r="E511" s="283"/>
      <c r="F511" s="284"/>
      <c r="G511" s="267">
        <f t="shared" si="371"/>
        <v>0</v>
      </c>
      <c r="H511" s="285">
        <v>1</v>
      </c>
      <c r="I511" s="286"/>
      <c r="J511" s="287"/>
      <c r="K511" s="287"/>
      <c r="L511" s="288">
        <v>1</v>
      </c>
      <c r="M511" s="289">
        <f t="shared" ref="M511:M568" si="420">SUM(I511:L511)</f>
        <v>1</v>
      </c>
      <c r="N511" s="290"/>
      <c r="O511" s="291"/>
      <c r="P511" s="291"/>
      <c r="Q511" s="292"/>
      <c r="R511" s="369">
        <f t="shared" ref="R511:R568" si="421">SUM(N511:Q511)</f>
        <v>0</v>
      </c>
      <c r="S511" s="277">
        <f t="shared" ref="S511:S568" si="422">I511+N511</f>
        <v>0</v>
      </c>
      <c r="T511" s="126">
        <f t="shared" ref="T511:T568" si="423">J511+O511</f>
        <v>0</v>
      </c>
      <c r="U511" s="127">
        <f t="shared" ref="U511:U568" si="424">K511+P511</f>
        <v>0</v>
      </c>
      <c r="V511" s="128">
        <f t="shared" ref="V511:V568" si="425">L511+Q511</f>
        <v>1</v>
      </c>
      <c r="W511" s="294">
        <f t="shared" ref="W511:W568" si="426">SUM(S511:V511)</f>
        <v>1</v>
      </c>
    </row>
    <row r="512" spans="2:23" x14ac:dyDescent="0.15">
      <c r="B512" s="107"/>
      <c r="C512" s="176">
        <v>1</v>
      </c>
      <c r="D512" s="282" t="s">
        <v>87</v>
      </c>
      <c r="E512" s="283">
        <v>1</v>
      </c>
      <c r="F512" s="284">
        <v>100</v>
      </c>
      <c r="G512" s="267">
        <f t="shared" si="371"/>
        <v>100</v>
      </c>
      <c r="H512" s="285"/>
      <c r="I512" s="286"/>
      <c r="J512" s="287"/>
      <c r="K512" s="287"/>
      <c r="L512" s="288">
        <v>1</v>
      </c>
      <c r="M512" s="289">
        <f t="shared" si="420"/>
        <v>1</v>
      </c>
      <c r="N512" s="290"/>
      <c r="O512" s="291"/>
      <c r="P512" s="291"/>
      <c r="Q512" s="292"/>
      <c r="R512" s="369">
        <f t="shared" si="421"/>
        <v>0</v>
      </c>
      <c r="S512" s="277">
        <f t="shared" si="422"/>
        <v>0</v>
      </c>
      <c r="T512" s="126">
        <f t="shared" si="423"/>
        <v>0</v>
      </c>
      <c r="U512" s="127">
        <f t="shared" si="424"/>
        <v>0</v>
      </c>
      <c r="V512" s="128">
        <f t="shared" si="425"/>
        <v>1</v>
      </c>
      <c r="W512" s="294">
        <f t="shared" si="426"/>
        <v>1</v>
      </c>
    </row>
    <row r="513" spans="2:23" x14ac:dyDescent="0.15">
      <c r="B513" s="107"/>
      <c r="C513" s="176">
        <v>1</v>
      </c>
      <c r="D513" s="282" t="s">
        <v>87</v>
      </c>
      <c r="E513" s="283">
        <v>1</v>
      </c>
      <c r="F513" s="284">
        <v>100</v>
      </c>
      <c r="G513" s="267">
        <f t="shared" si="371"/>
        <v>100</v>
      </c>
      <c r="H513" s="285"/>
      <c r="I513" s="286"/>
      <c r="J513" s="287"/>
      <c r="K513" s="287"/>
      <c r="L513" s="288">
        <v>1</v>
      </c>
      <c r="M513" s="289">
        <f t="shared" si="420"/>
        <v>1</v>
      </c>
      <c r="N513" s="290"/>
      <c r="O513" s="291"/>
      <c r="P513" s="291"/>
      <c r="Q513" s="292"/>
      <c r="R513" s="369">
        <f t="shared" si="421"/>
        <v>0</v>
      </c>
      <c r="S513" s="277">
        <f t="shared" si="422"/>
        <v>0</v>
      </c>
      <c r="T513" s="126">
        <f t="shared" si="423"/>
        <v>0</v>
      </c>
      <c r="U513" s="127">
        <f t="shared" si="424"/>
        <v>0</v>
      </c>
      <c r="V513" s="128">
        <f t="shared" si="425"/>
        <v>1</v>
      </c>
      <c r="W513" s="294">
        <f t="shared" si="426"/>
        <v>1</v>
      </c>
    </row>
    <row r="514" spans="2:23" x14ac:dyDescent="0.15">
      <c r="B514" s="107"/>
      <c r="C514" s="176">
        <v>1</v>
      </c>
      <c r="D514" s="282" t="s">
        <v>87</v>
      </c>
      <c r="E514" s="283">
        <v>1</v>
      </c>
      <c r="F514" s="284">
        <v>100</v>
      </c>
      <c r="G514" s="267">
        <f t="shared" si="371"/>
        <v>100</v>
      </c>
      <c r="H514" s="285"/>
      <c r="I514" s="286"/>
      <c r="J514" s="287"/>
      <c r="K514" s="287"/>
      <c r="L514" s="288">
        <v>1</v>
      </c>
      <c r="M514" s="289">
        <f t="shared" si="420"/>
        <v>1</v>
      </c>
      <c r="N514" s="290"/>
      <c r="O514" s="291"/>
      <c r="P514" s="291"/>
      <c r="Q514" s="292"/>
      <c r="R514" s="369">
        <f t="shared" si="421"/>
        <v>0</v>
      </c>
      <c r="S514" s="277">
        <f t="shared" si="422"/>
        <v>0</v>
      </c>
      <c r="T514" s="126">
        <f t="shared" si="423"/>
        <v>0</v>
      </c>
      <c r="U514" s="127">
        <f t="shared" si="424"/>
        <v>0</v>
      </c>
      <c r="V514" s="128">
        <f t="shared" si="425"/>
        <v>1</v>
      </c>
      <c r="W514" s="294">
        <f t="shared" si="426"/>
        <v>1</v>
      </c>
    </row>
    <row r="515" spans="2:23" x14ac:dyDescent="0.15">
      <c r="B515" s="107"/>
      <c r="C515" s="176">
        <v>1</v>
      </c>
      <c r="D515" s="282" t="s">
        <v>190</v>
      </c>
      <c r="E515" s="283">
        <v>1</v>
      </c>
      <c r="F515" s="284">
        <v>100</v>
      </c>
      <c r="G515" s="267">
        <f t="shared" si="371"/>
        <v>100</v>
      </c>
      <c r="H515" s="285"/>
      <c r="I515" s="286"/>
      <c r="J515" s="287"/>
      <c r="K515" s="287"/>
      <c r="L515" s="288">
        <v>1</v>
      </c>
      <c r="M515" s="289">
        <f t="shared" si="420"/>
        <v>1</v>
      </c>
      <c r="N515" s="290"/>
      <c r="O515" s="291"/>
      <c r="P515" s="291"/>
      <c r="Q515" s="292"/>
      <c r="R515" s="369">
        <f t="shared" si="421"/>
        <v>0</v>
      </c>
      <c r="S515" s="277">
        <f t="shared" si="422"/>
        <v>0</v>
      </c>
      <c r="T515" s="126">
        <f t="shared" si="423"/>
        <v>0</v>
      </c>
      <c r="U515" s="127">
        <f t="shared" si="424"/>
        <v>0</v>
      </c>
      <c r="V515" s="128">
        <f t="shared" si="425"/>
        <v>1</v>
      </c>
      <c r="W515" s="294">
        <f t="shared" si="426"/>
        <v>1</v>
      </c>
    </row>
    <row r="516" spans="2:23" x14ac:dyDescent="0.15">
      <c r="B516" s="107"/>
      <c r="C516" s="176">
        <v>1</v>
      </c>
      <c r="D516" s="282" t="s">
        <v>87</v>
      </c>
      <c r="E516" s="283">
        <v>1</v>
      </c>
      <c r="F516" s="284">
        <v>100</v>
      </c>
      <c r="G516" s="267">
        <f t="shared" si="371"/>
        <v>100</v>
      </c>
      <c r="H516" s="285"/>
      <c r="I516" s="286"/>
      <c r="J516" s="287"/>
      <c r="K516" s="287"/>
      <c r="L516" s="288">
        <v>1</v>
      </c>
      <c r="M516" s="289">
        <f t="shared" si="420"/>
        <v>1</v>
      </c>
      <c r="N516" s="290"/>
      <c r="O516" s="291"/>
      <c r="P516" s="291"/>
      <c r="Q516" s="292"/>
      <c r="R516" s="369">
        <f t="shared" si="421"/>
        <v>0</v>
      </c>
      <c r="S516" s="277">
        <f t="shared" si="422"/>
        <v>0</v>
      </c>
      <c r="T516" s="126">
        <f t="shared" si="423"/>
        <v>0</v>
      </c>
      <c r="U516" s="127">
        <f t="shared" si="424"/>
        <v>0</v>
      </c>
      <c r="V516" s="128">
        <f t="shared" si="425"/>
        <v>1</v>
      </c>
      <c r="W516" s="294">
        <f t="shared" si="426"/>
        <v>1</v>
      </c>
    </row>
    <row r="517" spans="2:23" x14ac:dyDescent="0.15">
      <c r="B517" s="107">
        <v>44117</v>
      </c>
      <c r="C517" s="176">
        <v>1</v>
      </c>
      <c r="D517" s="282" t="s">
        <v>191</v>
      </c>
      <c r="E517" s="283"/>
      <c r="F517" s="284"/>
      <c r="G517" s="267">
        <f t="shared" si="371"/>
        <v>0</v>
      </c>
      <c r="H517" s="285">
        <v>1</v>
      </c>
      <c r="I517" s="286"/>
      <c r="J517" s="287"/>
      <c r="K517" s="287"/>
      <c r="L517" s="288">
        <v>1</v>
      </c>
      <c r="M517" s="289">
        <f t="shared" ref="M517:M550" si="427">SUM(I517:L517)</f>
        <v>1</v>
      </c>
      <c r="N517" s="290"/>
      <c r="O517" s="291"/>
      <c r="P517" s="291"/>
      <c r="Q517" s="292"/>
      <c r="R517" s="369">
        <f t="shared" ref="R517:R550" si="428">SUM(N517:Q517)</f>
        <v>0</v>
      </c>
      <c r="S517" s="277">
        <f t="shared" ref="S517:S550" si="429">I517+N517</f>
        <v>0</v>
      </c>
      <c r="T517" s="126">
        <f t="shared" ref="T517:T550" si="430">J517+O517</f>
        <v>0</v>
      </c>
      <c r="U517" s="127">
        <f t="shared" ref="U517:U550" si="431">K517+P517</f>
        <v>0</v>
      </c>
      <c r="V517" s="128">
        <f t="shared" ref="V517:V550" si="432">L517+Q517</f>
        <v>1</v>
      </c>
      <c r="W517" s="294">
        <f t="shared" ref="W517:W550" si="433">SUM(S517:V517)</f>
        <v>1</v>
      </c>
    </row>
    <row r="518" spans="2:23" x14ac:dyDescent="0.15">
      <c r="B518" s="107"/>
      <c r="C518" s="176">
        <v>1</v>
      </c>
      <c r="D518" s="282" t="s">
        <v>75</v>
      </c>
      <c r="E518" s="283">
        <v>1</v>
      </c>
      <c r="F518" s="284">
        <v>100</v>
      </c>
      <c r="G518" s="267">
        <f t="shared" si="371"/>
        <v>100</v>
      </c>
      <c r="H518" s="285"/>
      <c r="I518" s="286"/>
      <c r="J518" s="287"/>
      <c r="K518" s="287"/>
      <c r="L518" s="288">
        <v>1</v>
      </c>
      <c r="M518" s="289">
        <f t="shared" si="427"/>
        <v>1</v>
      </c>
      <c r="N518" s="290"/>
      <c r="O518" s="291"/>
      <c r="P518" s="291"/>
      <c r="Q518" s="292"/>
      <c r="R518" s="369">
        <f t="shared" si="428"/>
        <v>0</v>
      </c>
      <c r="S518" s="277">
        <f t="shared" si="429"/>
        <v>0</v>
      </c>
      <c r="T518" s="126">
        <f t="shared" si="430"/>
        <v>0</v>
      </c>
      <c r="U518" s="127">
        <f t="shared" si="431"/>
        <v>0</v>
      </c>
      <c r="V518" s="128">
        <f t="shared" si="432"/>
        <v>1</v>
      </c>
      <c r="W518" s="294">
        <f t="shared" si="433"/>
        <v>1</v>
      </c>
    </row>
    <row r="519" spans="2:23" x14ac:dyDescent="0.15">
      <c r="B519" s="107"/>
      <c r="C519" s="176">
        <v>1</v>
      </c>
      <c r="D519" s="282" t="s">
        <v>75</v>
      </c>
      <c r="E519" s="283">
        <v>1</v>
      </c>
      <c r="F519" s="284">
        <v>100</v>
      </c>
      <c r="G519" s="267">
        <f t="shared" si="371"/>
        <v>100</v>
      </c>
      <c r="H519" s="285"/>
      <c r="I519" s="286"/>
      <c r="J519" s="287"/>
      <c r="K519" s="287"/>
      <c r="L519" s="288">
        <v>1</v>
      </c>
      <c r="M519" s="289">
        <f t="shared" si="427"/>
        <v>1</v>
      </c>
      <c r="N519" s="290"/>
      <c r="O519" s="291"/>
      <c r="P519" s="291"/>
      <c r="Q519" s="292"/>
      <c r="R519" s="369">
        <f t="shared" si="428"/>
        <v>0</v>
      </c>
      <c r="S519" s="277">
        <f t="shared" si="429"/>
        <v>0</v>
      </c>
      <c r="T519" s="126">
        <f t="shared" si="430"/>
        <v>0</v>
      </c>
      <c r="U519" s="127">
        <f t="shared" si="431"/>
        <v>0</v>
      </c>
      <c r="V519" s="128">
        <f t="shared" si="432"/>
        <v>1</v>
      </c>
      <c r="W519" s="294">
        <f t="shared" si="433"/>
        <v>1</v>
      </c>
    </row>
    <row r="520" spans="2:23" x14ac:dyDescent="0.15">
      <c r="B520" s="107"/>
      <c r="C520" s="176">
        <v>1</v>
      </c>
      <c r="D520" s="282" t="s">
        <v>75</v>
      </c>
      <c r="E520" s="283">
        <v>1</v>
      </c>
      <c r="F520" s="284">
        <v>100</v>
      </c>
      <c r="G520" s="267">
        <f t="shared" si="371"/>
        <v>100</v>
      </c>
      <c r="H520" s="285"/>
      <c r="I520" s="286"/>
      <c r="J520" s="287"/>
      <c r="K520" s="287"/>
      <c r="L520" s="288">
        <v>1</v>
      </c>
      <c r="M520" s="289">
        <f t="shared" si="427"/>
        <v>1</v>
      </c>
      <c r="N520" s="290"/>
      <c r="O520" s="291"/>
      <c r="P520" s="291"/>
      <c r="Q520" s="292"/>
      <c r="R520" s="369">
        <f t="shared" si="428"/>
        <v>0</v>
      </c>
      <c r="S520" s="277">
        <f t="shared" si="429"/>
        <v>0</v>
      </c>
      <c r="T520" s="126">
        <f t="shared" si="430"/>
        <v>0</v>
      </c>
      <c r="U520" s="127">
        <f t="shared" si="431"/>
        <v>0</v>
      </c>
      <c r="V520" s="128">
        <f t="shared" si="432"/>
        <v>1</v>
      </c>
      <c r="W520" s="294">
        <f t="shared" si="433"/>
        <v>1</v>
      </c>
    </row>
    <row r="521" spans="2:23" x14ac:dyDescent="0.15">
      <c r="B521" s="107"/>
      <c r="C521" s="176">
        <v>1</v>
      </c>
      <c r="D521" s="282" t="s">
        <v>75</v>
      </c>
      <c r="E521" s="283"/>
      <c r="F521" s="284"/>
      <c r="G521" s="267">
        <f t="shared" si="371"/>
        <v>0</v>
      </c>
      <c r="H521" s="285">
        <v>1</v>
      </c>
      <c r="I521" s="286"/>
      <c r="J521" s="287"/>
      <c r="K521" s="287"/>
      <c r="L521" s="288">
        <v>1</v>
      </c>
      <c r="M521" s="289">
        <f t="shared" si="427"/>
        <v>1</v>
      </c>
      <c r="N521" s="290"/>
      <c r="O521" s="291"/>
      <c r="P521" s="291"/>
      <c r="Q521" s="292"/>
      <c r="R521" s="369">
        <f t="shared" si="428"/>
        <v>0</v>
      </c>
      <c r="S521" s="277">
        <f t="shared" si="429"/>
        <v>0</v>
      </c>
      <c r="T521" s="126">
        <f t="shared" si="430"/>
        <v>0</v>
      </c>
      <c r="U521" s="127">
        <f t="shared" si="431"/>
        <v>0</v>
      </c>
      <c r="V521" s="128">
        <f t="shared" si="432"/>
        <v>1</v>
      </c>
      <c r="W521" s="294">
        <f t="shared" si="433"/>
        <v>1</v>
      </c>
    </row>
    <row r="522" spans="2:23" x14ac:dyDescent="0.15">
      <c r="B522" s="107"/>
      <c r="C522" s="176">
        <v>1</v>
      </c>
      <c r="D522" s="282" t="s">
        <v>75</v>
      </c>
      <c r="E522" s="283">
        <v>1</v>
      </c>
      <c r="F522" s="284">
        <v>100</v>
      </c>
      <c r="G522" s="267">
        <f t="shared" si="371"/>
        <v>100</v>
      </c>
      <c r="H522" s="285"/>
      <c r="I522" s="286"/>
      <c r="J522" s="287"/>
      <c r="K522" s="287"/>
      <c r="L522" s="288">
        <v>1</v>
      </c>
      <c r="M522" s="289">
        <f t="shared" si="427"/>
        <v>1</v>
      </c>
      <c r="N522" s="290"/>
      <c r="O522" s="291"/>
      <c r="P522" s="291"/>
      <c r="Q522" s="292"/>
      <c r="R522" s="369">
        <f t="shared" si="428"/>
        <v>0</v>
      </c>
      <c r="S522" s="277">
        <f t="shared" si="429"/>
        <v>0</v>
      </c>
      <c r="T522" s="126">
        <f t="shared" si="430"/>
        <v>0</v>
      </c>
      <c r="U522" s="127">
        <f t="shared" si="431"/>
        <v>0</v>
      </c>
      <c r="V522" s="128">
        <f t="shared" si="432"/>
        <v>1</v>
      </c>
      <c r="W522" s="294">
        <f t="shared" si="433"/>
        <v>1</v>
      </c>
    </row>
    <row r="523" spans="2:23" x14ac:dyDescent="0.15">
      <c r="B523" s="107"/>
      <c r="C523" s="176">
        <v>1</v>
      </c>
      <c r="D523" s="282" t="s">
        <v>75</v>
      </c>
      <c r="E523" s="283"/>
      <c r="F523" s="284"/>
      <c r="G523" s="267">
        <f t="shared" si="371"/>
        <v>0</v>
      </c>
      <c r="H523" s="285"/>
      <c r="I523" s="286"/>
      <c r="J523" s="287"/>
      <c r="K523" s="287"/>
      <c r="L523" s="288"/>
      <c r="M523" s="289">
        <f t="shared" si="427"/>
        <v>0</v>
      </c>
      <c r="N523" s="290"/>
      <c r="O523" s="291">
        <v>1</v>
      </c>
      <c r="P523" s="291"/>
      <c r="Q523" s="292"/>
      <c r="R523" s="369">
        <f t="shared" si="428"/>
        <v>1</v>
      </c>
      <c r="S523" s="277">
        <f t="shared" si="429"/>
        <v>0</v>
      </c>
      <c r="T523" s="126">
        <f t="shared" si="430"/>
        <v>1</v>
      </c>
      <c r="U523" s="127">
        <f t="shared" si="431"/>
        <v>0</v>
      </c>
      <c r="V523" s="128">
        <f t="shared" si="432"/>
        <v>0</v>
      </c>
      <c r="W523" s="294">
        <f t="shared" si="433"/>
        <v>1</v>
      </c>
    </row>
    <row r="524" spans="2:23" x14ac:dyDescent="0.15">
      <c r="B524" s="107">
        <v>44119</v>
      </c>
      <c r="C524" s="176">
        <v>1</v>
      </c>
      <c r="D524" s="282" t="s">
        <v>79</v>
      </c>
      <c r="E524" s="283">
        <v>2</v>
      </c>
      <c r="F524" s="284">
        <v>100</v>
      </c>
      <c r="G524" s="267">
        <f t="shared" si="371"/>
        <v>200</v>
      </c>
      <c r="H524" s="285"/>
      <c r="I524" s="286"/>
      <c r="J524" s="287"/>
      <c r="K524" s="287">
        <v>2</v>
      </c>
      <c r="L524" s="288"/>
      <c r="M524" s="289">
        <f t="shared" ref="M524:M541" si="434">SUM(I524:L524)</f>
        <v>2</v>
      </c>
      <c r="N524" s="290"/>
      <c r="O524" s="291"/>
      <c r="P524" s="291"/>
      <c r="Q524" s="292"/>
      <c r="R524" s="369">
        <f t="shared" ref="R524:R541" si="435">SUM(N524:Q524)</f>
        <v>0</v>
      </c>
      <c r="S524" s="277">
        <f t="shared" ref="S524:S541" si="436">I524+N524</f>
        <v>0</v>
      </c>
      <c r="T524" s="126">
        <f t="shared" ref="T524:T541" si="437">J524+O524</f>
        <v>0</v>
      </c>
      <c r="U524" s="127">
        <f t="shared" ref="U524:U541" si="438">K524+P524</f>
        <v>2</v>
      </c>
      <c r="V524" s="128">
        <f t="shared" ref="V524:V541" si="439">L524+Q524</f>
        <v>0</v>
      </c>
      <c r="W524" s="294">
        <f t="shared" ref="W524:W541" si="440">SUM(S524:V524)</f>
        <v>2</v>
      </c>
    </row>
    <row r="525" spans="2:23" x14ac:dyDescent="0.15">
      <c r="B525" s="107"/>
      <c r="C525" s="176">
        <v>1</v>
      </c>
      <c r="D525" s="282" t="s">
        <v>79</v>
      </c>
      <c r="E525" s="283">
        <v>1</v>
      </c>
      <c r="F525" s="284">
        <v>100</v>
      </c>
      <c r="G525" s="267">
        <f t="shared" si="371"/>
        <v>100</v>
      </c>
      <c r="H525" s="285"/>
      <c r="I525" s="286"/>
      <c r="J525" s="287"/>
      <c r="K525" s="287"/>
      <c r="L525" s="288">
        <v>1</v>
      </c>
      <c r="M525" s="289">
        <f t="shared" si="434"/>
        <v>1</v>
      </c>
      <c r="N525" s="290"/>
      <c r="O525" s="291"/>
      <c r="P525" s="291"/>
      <c r="Q525" s="292"/>
      <c r="R525" s="369">
        <f t="shared" si="435"/>
        <v>0</v>
      </c>
      <c r="S525" s="277">
        <f t="shared" si="436"/>
        <v>0</v>
      </c>
      <c r="T525" s="126">
        <f t="shared" si="437"/>
        <v>0</v>
      </c>
      <c r="U525" s="127">
        <f t="shared" si="438"/>
        <v>0</v>
      </c>
      <c r="V525" s="128">
        <f t="shared" si="439"/>
        <v>1</v>
      </c>
      <c r="W525" s="294">
        <f t="shared" si="440"/>
        <v>1</v>
      </c>
    </row>
    <row r="526" spans="2:23" x14ac:dyDescent="0.15">
      <c r="B526" s="107"/>
      <c r="C526" s="176">
        <v>1</v>
      </c>
      <c r="D526" s="282" t="s">
        <v>79</v>
      </c>
      <c r="E526" s="283">
        <v>1</v>
      </c>
      <c r="F526" s="284">
        <v>100</v>
      </c>
      <c r="G526" s="267">
        <f t="shared" si="371"/>
        <v>100</v>
      </c>
      <c r="H526" s="285"/>
      <c r="I526" s="286"/>
      <c r="J526" s="287"/>
      <c r="K526" s="287"/>
      <c r="L526" s="288">
        <v>1</v>
      </c>
      <c r="M526" s="289">
        <f t="shared" si="434"/>
        <v>1</v>
      </c>
      <c r="N526" s="290"/>
      <c r="O526" s="291"/>
      <c r="P526" s="291"/>
      <c r="Q526" s="292"/>
      <c r="R526" s="369">
        <f t="shared" si="435"/>
        <v>0</v>
      </c>
      <c r="S526" s="277">
        <f t="shared" si="436"/>
        <v>0</v>
      </c>
      <c r="T526" s="126">
        <f t="shared" si="437"/>
        <v>0</v>
      </c>
      <c r="U526" s="127">
        <f t="shared" si="438"/>
        <v>0</v>
      </c>
      <c r="V526" s="128">
        <f t="shared" si="439"/>
        <v>1</v>
      </c>
      <c r="W526" s="294">
        <f t="shared" si="440"/>
        <v>1</v>
      </c>
    </row>
    <row r="527" spans="2:23" x14ac:dyDescent="0.15">
      <c r="B527" s="107"/>
      <c r="C527" s="176">
        <v>1</v>
      </c>
      <c r="D527" s="282" t="s">
        <v>79</v>
      </c>
      <c r="E527" s="283">
        <v>2</v>
      </c>
      <c r="F527" s="284">
        <v>100</v>
      </c>
      <c r="G527" s="267">
        <f t="shared" si="371"/>
        <v>200</v>
      </c>
      <c r="H527" s="285"/>
      <c r="I527" s="286"/>
      <c r="J527" s="287"/>
      <c r="K527" s="287"/>
      <c r="L527" s="288">
        <v>2</v>
      </c>
      <c r="M527" s="289">
        <f t="shared" si="434"/>
        <v>2</v>
      </c>
      <c r="N527" s="290"/>
      <c r="O527" s="291"/>
      <c r="P527" s="291"/>
      <c r="Q527" s="292"/>
      <c r="R527" s="369">
        <f t="shared" si="435"/>
        <v>0</v>
      </c>
      <c r="S527" s="277">
        <f t="shared" si="436"/>
        <v>0</v>
      </c>
      <c r="T527" s="126">
        <f t="shared" si="437"/>
        <v>0</v>
      </c>
      <c r="U527" s="127">
        <f t="shared" si="438"/>
        <v>0</v>
      </c>
      <c r="V527" s="128">
        <f t="shared" si="439"/>
        <v>2</v>
      </c>
      <c r="W527" s="294">
        <f t="shared" si="440"/>
        <v>2</v>
      </c>
    </row>
    <row r="528" spans="2:23" x14ac:dyDescent="0.15">
      <c r="B528" s="107"/>
      <c r="C528" s="176">
        <v>1</v>
      </c>
      <c r="D528" s="282" t="s">
        <v>79</v>
      </c>
      <c r="E528" s="283"/>
      <c r="F528" s="284"/>
      <c r="G528" s="267">
        <f t="shared" si="371"/>
        <v>0</v>
      </c>
      <c r="H528" s="285">
        <v>1</v>
      </c>
      <c r="I528" s="286"/>
      <c r="J528" s="287"/>
      <c r="K528" s="287"/>
      <c r="L528" s="288">
        <v>1</v>
      </c>
      <c r="M528" s="289">
        <f t="shared" si="434"/>
        <v>1</v>
      </c>
      <c r="N528" s="290"/>
      <c r="O528" s="291"/>
      <c r="P528" s="291"/>
      <c r="Q528" s="292"/>
      <c r="R528" s="369">
        <f t="shared" si="435"/>
        <v>0</v>
      </c>
      <c r="S528" s="277">
        <f t="shared" si="436"/>
        <v>0</v>
      </c>
      <c r="T528" s="126">
        <f t="shared" si="437"/>
        <v>0</v>
      </c>
      <c r="U528" s="127">
        <f t="shared" si="438"/>
        <v>0</v>
      </c>
      <c r="V528" s="128">
        <f t="shared" si="439"/>
        <v>1</v>
      </c>
      <c r="W528" s="294">
        <f t="shared" si="440"/>
        <v>1</v>
      </c>
    </row>
    <row r="529" spans="2:23" x14ac:dyDescent="0.15">
      <c r="B529" s="107"/>
      <c r="C529" s="176">
        <v>1</v>
      </c>
      <c r="D529" s="282" t="s">
        <v>79</v>
      </c>
      <c r="E529" s="283">
        <v>1</v>
      </c>
      <c r="F529" s="284">
        <v>100</v>
      </c>
      <c r="G529" s="267">
        <f t="shared" si="371"/>
        <v>100</v>
      </c>
      <c r="H529" s="285"/>
      <c r="I529" s="286"/>
      <c r="J529" s="287"/>
      <c r="K529" s="287"/>
      <c r="L529" s="288">
        <v>1</v>
      </c>
      <c r="M529" s="289">
        <f t="shared" si="434"/>
        <v>1</v>
      </c>
      <c r="N529" s="290"/>
      <c r="O529" s="291"/>
      <c r="P529" s="291"/>
      <c r="Q529" s="292"/>
      <c r="R529" s="369">
        <f t="shared" si="435"/>
        <v>0</v>
      </c>
      <c r="S529" s="277">
        <f t="shared" si="436"/>
        <v>0</v>
      </c>
      <c r="T529" s="126">
        <f t="shared" si="437"/>
        <v>0</v>
      </c>
      <c r="U529" s="127">
        <f t="shared" si="438"/>
        <v>0</v>
      </c>
      <c r="V529" s="128">
        <f t="shared" si="439"/>
        <v>1</v>
      </c>
      <c r="W529" s="294">
        <f t="shared" si="440"/>
        <v>1</v>
      </c>
    </row>
    <row r="530" spans="2:23" x14ac:dyDescent="0.15">
      <c r="B530" s="107"/>
      <c r="C530" s="176">
        <v>1</v>
      </c>
      <c r="D530" s="282" t="s">
        <v>79</v>
      </c>
      <c r="E530" s="283">
        <v>1</v>
      </c>
      <c r="F530" s="284">
        <v>100</v>
      </c>
      <c r="G530" s="267">
        <f t="shared" si="371"/>
        <v>100</v>
      </c>
      <c r="H530" s="285"/>
      <c r="I530" s="286"/>
      <c r="J530" s="287"/>
      <c r="K530" s="287"/>
      <c r="L530" s="288">
        <v>1</v>
      </c>
      <c r="M530" s="289">
        <f t="shared" si="434"/>
        <v>1</v>
      </c>
      <c r="N530" s="290"/>
      <c r="O530" s="291"/>
      <c r="P530" s="291"/>
      <c r="Q530" s="292"/>
      <c r="R530" s="369">
        <f t="shared" si="435"/>
        <v>0</v>
      </c>
      <c r="S530" s="277">
        <f t="shared" si="436"/>
        <v>0</v>
      </c>
      <c r="T530" s="126">
        <f t="shared" si="437"/>
        <v>0</v>
      </c>
      <c r="U530" s="127">
        <f t="shared" si="438"/>
        <v>0</v>
      </c>
      <c r="V530" s="128">
        <f t="shared" si="439"/>
        <v>1</v>
      </c>
      <c r="W530" s="294">
        <f t="shared" si="440"/>
        <v>1</v>
      </c>
    </row>
    <row r="531" spans="2:23" x14ac:dyDescent="0.15">
      <c r="B531" s="107"/>
      <c r="C531" s="176">
        <v>1</v>
      </c>
      <c r="D531" s="282" t="s">
        <v>79</v>
      </c>
      <c r="E531" s="283"/>
      <c r="F531" s="284"/>
      <c r="G531" s="267">
        <f t="shared" si="371"/>
        <v>0</v>
      </c>
      <c r="H531" s="285">
        <v>1</v>
      </c>
      <c r="I531" s="286"/>
      <c r="J531" s="287"/>
      <c r="K531" s="287"/>
      <c r="L531" s="288">
        <v>1</v>
      </c>
      <c r="M531" s="289">
        <f t="shared" si="434"/>
        <v>1</v>
      </c>
      <c r="N531" s="290"/>
      <c r="O531" s="291"/>
      <c r="P531" s="291"/>
      <c r="Q531" s="292"/>
      <c r="R531" s="369">
        <f t="shared" si="435"/>
        <v>0</v>
      </c>
      <c r="S531" s="277">
        <f t="shared" si="436"/>
        <v>0</v>
      </c>
      <c r="T531" s="126">
        <f t="shared" si="437"/>
        <v>0</v>
      </c>
      <c r="U531" s="127">
        <f t="shared" si="438"/>
        <v>0</v>
      </c>
      <c r="V531" s="128">
        <f t="shared" si="439"/>
        <v>1</v>
      </c>
      <c r="W531" s="294">
        <f t="shared" si="440"/>
        <v>1</v>
      </c>
    </row>
    <row r="532" spans="2:23" x14ac:dyDescent="0.15">
      <c r="B532" s="107"/>
      <c r="C532" s="176">
        <v>1</v>
      </c>
      <c r="D532" s="282" t="s">
        <v>79</v>
      </c>
      <c r="E532" s="283">
        <v>1</v>
      </c>
      <c r="F532" s="284">
        <v>100</v>
      </c>
      <c r="G532" s="267">
        <f t="shared" si="371"/>
        <v>100</v>
      </c>
      <c r="H532" s="285"/>
      <c r="I532" s="286"/>
      <c r="J532" s="287"/>
      <c r="K532" s="287"/>
      <c r="L532" s="288">
        <v>1</v>
      </c>
      <c r="M532" s="289">
        <f t="shared" si="434"/>
        <v>1</v>
      </c>
      <c r="N532" s="290"/>
      <c r="O532" s="291"/>
      <c r="P532" s="291"/>
      <c r="Q532" s="292"/>
      <c r="R532" s="369">
        <f t="shared" si="435"/>
        <v>0</v>
      </c>
      <c r="S532" s="277">
        <f t="shared" si="436"/>
        <v>0</v>
      </c>
      <c r="T532" s="126">
        <f t="shared" si="437"/>
        <v>0</v>
      </c>
      <c r="U532" s="127">
        <f t="shared" si="438"/>
        <v>0</v>
      </c>
      <c r="V532" s="128">
        <f t="shared" si="439"/>
        <v>1</v>
      </c>
      <c r="W532" s="294">
        <f t="shared" si="440"/>
        <v>1</v>
      </c>
    </row>
    <row r="533" spans="2:23" x14ac:dyDescent="0.15">
      <c r="B533" s="107">
        <v>44120</v>
      </c>
      <c r="C533" s="176">
        <v>1</v>
      </c>
      <c r="D533" s="282" t="s">
        <v>75</v>
      </c>
      <c r="E533" s="283"/>
      <c r="F533" s="284"/>
      <c r="G533" s="267">
        <f t="shared" si="371"/>
        <v>0</v>
      </c>
      <c r="H533" s="285">
        <v>1</v>
      </c>
      <c r="I533" s="286"/>
      <c r="J533" s="287"/>
      <c r="K533" s="287"/>
      <c r="L533" s="288"/>
      <c r="M533" s="289">
        <f t="shared" si="434"/>
        <v>0</v>
      </c>
      <c r="N533" s="290"/>
      <c r="O533" s="291"/>
      <c r="P533" s="291"/>
      <c r="Q533" s="292"/>
      <c r="R533" s="369">
        <f t="shared" si="435"/>
        <v>0</v>
      </c>
      <c r="S533" s="277">
        <f t="shared" si="436"/>
        <v>0</v>
      </c>
      <c r="T533" s="126">
        <f t="shared" si="437"/>
        <v>0</v>
      </c>
      <c r="U533" s="127">
        <f t="shared" si="438"/>
        <v>0</v>
      </c>
      <c r="V533" s="128">
        <f t="shared" si="439"/>
        <v>0</v>
      </c>
      <c r="W533" s="294">
        <f t="shared" si="440"/>
        <v>0</v>
      </c>
    </row>
    <row r="534" spans="2:23" x14ac:dyDescent="0.15">
      <c r="B534" s="107"/>
      <c r="C534" s="176">
        <v>1</v>
      </c>
      <c r="D534" s="282" t="s">
        <v>75</v>
      </c>
      <c r="E534" s="283"/>
      <c r="F534" s="284"/>
      <c r="G534" s="267">
        <f t="shared" si="371"/>
        <v>0</v>
      </c>
      <c r="H534" s="285">
        <v>1</v>
      </c>
      <c r="I534" s="286">
        <v>2</v>
      </c>
      <c r="J534" s="287"/>
      <c r="K534" s="287"/>
      <c r="L534" s="288"/>
      <c r="M534" s="289">
        <f t="shared" si="434"/>
        <v>2</v>
      </c>
      <c r="N534" s="290"/>
      <c r="O534" s="291"/>
      <c r="P534" s="291"/>
      <c r="Q534" s="292"/>
      <c r="R534" s="369">
        <f t="shared" si="435"/>
        <v>0</v>
      </c>
      <c r="S534" s="277">
        <f t="shared" si="436"/>
        <v>2</v>
      </c>
      <c r="T534" s="126">
        <f t="shared" si="437"/>
        <v>0</v>
      </c>
      <c r="U534" s="127">
        <f t="shared" si="438"/>
        <v>0</v>
      </c>
      <c r="V534" s="128">
        <f t="shared" si="439"/>
        <v>0</v>
      </c>
      <c r="W534" s="294">
        <f t="shared" si="440"/>
        <v>2</v>
      </c>
    </row>
    <row r="535" spans="2:23" x14ac:dyDescent="0.15">
      <c r="B535" s="107"/>
      <c r="C535" s="176">
        <v>1</v>
      </c>
      <c r="D535" s="282" t="s">
        <v>75</v>
      </c>
      <c r="E535" s="283">
        <v>1</v>
      </c>
      <c r="F535" s="284">
        <v>100</v>
      </c>
      <c r="G535" s="267">
        <f t="shared" ref="G535:G598" si="441">SUM(E535*F535)</f>
        <v>100</v>
      </c>
      <c r="H535" s="285"/>
      <c r="I535" s="286"/>
      <c r="J535" s="287"/>
      <c r="K535" s="287"/>
      <c r="L535" s="288"/>
      <c r="M535" s="289">
        <f t="shared" si="434"/>
        <v>0</v>
      </c>
      <c r="N535" s="290"/>
      <c r="O535" s="291"/>
      <c r="P535" s="291"/>
      <c r="Q535" s="292"/>
      <c r="R535" s="369">
        <f t="shared" si="435"/>
        <v>0</v>
      </c>
      <c r="S535" s="277">
        <f t="shared" si="436"/>
        <v>0</v>
      </c>
      <c r="T535" s="126">
        <f t="shared" si="437"/>
        <v>0</v>
      </c>
      <c r="U535" s="127">
        <f t="shared" si="438"/>
        <v>0</v>
      </c>
      <c r="V535" s="128">
        <f t="shared" si="439"/>
        <v>0</v>
      </c>
      <c r="W535" s="294">
        <f t="shared" si="440"/>
        <v>0</v>
      </c>
    </row>
    <row r="536" spans="2:23" x14ac:dyDescent="0.15">
      <c r="B536" s="107"/>
      <c r="C536" s="176">
        <v>1</v>
      </c>
      <c r="D536" s="282" t="s">
        <v>75</v>
      </c>
      <c r="E536" s="283"/>
      <c r="F536" s="284"/>
      <c r="G536" s="267">
        <f t="shared" si="441"/>
        <v>0</v>
      </c>
      <c r="H536" s="285"/>
      <c r="I536" s="286"/>
      <c r="J536" s="287"/>
      <c r="K536" s="287"/>
      <c r="L536" s="288"/>
      <c r="M536" s="289">
        <f t="shared" si="434"/>
        <v>0</v>
      </c>
      <c r="N536" s="290"/>
      <c r="O536" s="291">
        <v>1</v>
      </c>
      <c r="P536" s="291"/>
      <c r="Q536" s="292"/>
      <c r="R536" s="369">
        <f t="shared" si="435"/>
        <v>1</v>
      </c>
      <c r="S536" s="277">
        <f t="shared" si="436"/>
        <v>0</v>
      </c>
      <c r="T536" s="126">
        <f t="shared" si="437"/>
        <v>1</v>
      </c>
      <c r="U536" s="127">
        <f t="shared" si="438"/>
        <v>0</v>
      </c>
      <c r="V536" s="128">
        <f t="shared" si="439"/>
        <v>0</v>
      </c>
      <c r="W536" s="294">
        <f t="shared" si="440"/>
        <v>1</v>
      </c>
    </row>
    <row r="537" spans="2:23" x14ac:dyDescent="0.15">
      <c r="B537" s="107"/>
      <c r="C537" s="176">
        <v>1</v>
      </c>
      <c r="D537" s="282" t="s">
        <v>75</v>
      </c>
      <c r="E537" s="283">
        <v>1</v>
      </c>
      <c r="F537" s="284">
        <v>100</v>
      </c>
      <c r="G537" s="267">
        <f t="shared" si="441"/>
        <v>100</v>
      </c>
      <c r="H537" s="285"/>
      <c r="I537" s="286"/>
      <c r="J537" s="287"/>
      <c r="K537" s="287"/>
      <c r="L537" s="288">
        <v>1</v>
      </c>
      <c r="M537" s="289">
        <f t="shared" si="434"/>
        <v>1</v>
      </c>
      <c r="N537" s="290"/>
      <c r="O537" s="291"/>
      <c r="P537" s="291"/>
      <c r="Q537" s="292"/>
      <c r="R537" s="369">
        <f t="shared" si="435"/>
        <v>0</v>
      </c>
      <c r="S537" s="277">
        <f t="shared" si="436"/>
        <v>0</v>
      </c>
      <c r="T537" s="126">
        <f t="shared" si="437"/>
        <v>0</v>
      </c>
      <c r="U537" s="127">
        <f t="shared" si="438"/>
        <v>0</v>
      </c>
      <c r="V537" s="128">
        <f t="shared" si="439"/>
        <v>1</v>
      </c>
      <c r="W537" s="294">
        <f t="shared" si="440"/>
        <v>1</v>
      </c>
    </row>
    <row r="538" spans="2:23" x14ac:dyDescent="0.15">
      <c r="B538" s="107"/>
      <c r="C538" s="176">
        <v>1</v>
      </c>
      <c r="D538" s="282" t="s">
        <v>75</v>
      </c>
      <c r="E538" s="283">
        <v>1</v>
      </c>
      <c r="F538" s="284">
        <v>100</v>
      </c>
      <c r="G538" s="267">
        <f t="shared" si="441"/>
        <v>100</v>
      </c>
      <c r="H538" s="285"/>
      <c r="I538" s="286"/>
      <c r="J538" s="287"/>
      <c r="K538" s="287"/>
      <c r="L538" s="288">
        <v>1</v>
      </c>
      <c r="M538" s="289">
        <f t="shared" si="434"/>
        <v>1</v>
      </c>
      <c r="N538" s="290"/>
      <c r="O538" s="291"/>
      <c r="P538" s="291"/>
      <c r="Q538" s="292"/>
      <c r="R538" s="369">
        <f t="shared" si="435"/>
        <v>0</v>
      </c>
      <c r="S538" s="277">
        <f t="shared" si="436"/>
        <v>0</v>
      </c>
      <c r="T538" s="126">
        <f t="shared" si="437"/>
        <v>0</v>
      </c>
      <c r="U538" s="127">
        <f t="shared" si="438"/>
        <v>0</v>
      </c>
      <c r="V538" s="128">
        <f t="shared" si="439"/>
        <v>1</v>
      </c>
      <c r="W538" s="294">
        <f t="shared" si="440"/>
        <v>1</v>
      </c>
    </row>
    <row r="539" spans="2:23" x14ac:dyDescent="0.15">
      <c r="B539" s="107"/>
      <c r="C539" s="176">
        <v>1</v>
      </c>
      <c r="D539" s="282" t="s">
        <v>192</v>
      </c>
      <c r="E539" s="283"/>
      <c r="F539" s="284"/>
      <c r="G539" s="267">
        <f t="shared" si="441"/>
        <v>0</v>
      </c>
      <c r="H539" s="285"/>
      <c r="I539" s="286"/>
      <c r="J539" s="287"/>
      <c r="K539" s="287"/>
      <c r="L539" s="288"/>
      <c r="M539" s="289">
        <f t="shared" si="434"/>
        <v>0</v>
      </c>
      <c r="N539" s="290"/>
      <c r="O539" s="291">
        <v>2</v>
      </c>
      <c r="P539" s="291"/>
      <c r="Q539" s="292"/>
      <c r="R539" s="369">
        <f t="shared" si="435"/>
        <v>2</v>
      </c>
      <c r="S539" s="277">
        <f t="shared" si="436"/>
        <v>0</v>
      </c>
      <c r="T539" s="126">
        <f t="shared" si="437"/>
        <v>2</v>
      </c>
      <c r="U539" s="127">
        <f t="shared" si="438"/>
        <v>0</v>
      </c>
      <c r="V539" s="128">
        <f t="shared" si="439"/>
        <v>0</v>
      </c>
      <c r="W539" s="294">
        <f t="shared" si="440"/>
        <v>2</v>
      </c>
    </row>
    <row r="540" spans="2:23" x14ac:dyDescent="0.15">
      <c r="B540" s="107"/>
      <c r="C540" s="176">
        <v>1</v>
      </c>
      <c r="D540" s="282" t="s">
        <v>75</v>
      </c>
      <c r="E540" s="283"/>
      <c r="F540" s="284"/>
      <c r="G540" s="267">
        <f t="shared" si="441"/>
        <v>0</v>
      </c>
      <c r="H540" s="285"/>
      <c r="I540" s="286"/>
      <c r="J540" s="287"/>
      <c r="K540" s="287"/>
      <c r="L540" s="288"/>
      <c r="M540" s="289">
        <f t="shared" si="434"/>
        <v>0</v>
      </c>
      <c r="N540" s="290"/>
      <c r="O540" s="291">
        <v>2</v>
      </c>
      <c r="P540" s="291"/>
      <c r="Q540" s="292"/>
      <c r="R540" s="369">
        <f t="shared" si="435"/>
        <v>2</v>
      </c>
      <c r="S540" s="277">
        <f t="shared" si="436"/>
        <v>0</v>
      </c>
      <c r="T540" s="126">
        <f t="shared" si="437"/>
        <v>2</v>
      </c>
      <c r="U540" s="127">
        <f t="shared" si="438"/>
        <v>0</v>
      </c>
      <c r="V540" s="128">
        <f t="shared" si="439"/>
        <v>0</v>
      </c>
      <c r="W540" s="294">
        <f t="shared" si="440"/>
        <v>2</v>
      </c>
    </row>
    <row r="541" spans="2:23" x14ac:dyDescent="0.15">
      <c r="B541" s="107"/>
      <c r="C541" s="176">
        <v>1</v>
      </c>
      <c r="D541" s="282" t="s">
        <v>75</v>
      </c>
      <c r="E541" s="283"/>
      <c r="F541" s="284"/>
      <c r="G541" s="267">
        <f t="shared" si="441"/>
        <v>0</v>
      </c>
      <c r="H541" s="285">
        <v>1</v>
      </c>
      <c r="I541" s="286"/>
      <c r="J541" s="287"/>
      <c r="K541" s="287"/>
      <c r="L541" s="288">
        <v>1</v>
      </c>
      <c r="M541" s="289">
        <f t="shared" si="434"/>
        <v>1</v>
      </c>
      <c r="N541" s="290"/>
      <c r="O541" s="291"/>
      <c r="P541" s="291"/>
      <c r="Q541" s="292"/>
      <c r="R541" s="369">
        <f t="shared" si="435"/>
        <v>0</v>
      </c>
      <c r="S541" s="277">
        <f t="shared" si="436"/>
        <v>0</v>
      </c>
      <c r="T541" s="126">
        <f t="shared" si="437"/>
        <v>0</v>
      </c>
      <c r="U541" s="127">
        <f t="shared" si="438"/>
        <v>0</v>
      </c>
      <c r="V541" s="128">
        <f t="shared" si="439"/>
        <v>1</v>
      </c>
      <c r="W541" s="294">
        <f t="shared" si="440"/>
        <v>1</v>
      </c>
    </row>
    <row r="542" spans="2:23" x14ac:dyDescent="0.15">
      <c r="B542" s="107"/>
      <c r="C542" s="176">
        <v>1</v>
      </c>
      <c r="D542" s="282" t="s">
        <v>75</v>
      </c>
      <c r="E542" s="283"/>
      <c r="F542" s="284"/>
      <c r="G542" s="267">
        <f t="shared" si="441"/>
        <v>0</v>
      </c>
      <c r="H542" s="285"/>
      <c r="I542" s="286"/>
      <c r="J542" s="287"/>
      <c r="K542" s="287"/>
      <c r="L542" s="288"/>
      <c r="M542" s="289">
        <f t="shared" si="427"/>
        <v>0</v>
      </c>
      <c r="N542" s="290"/>
      <c r="O542" s="291">
        <v>1</v>
      </c>
      <c r="P542" s="291"/>
      <c r="Q542" s="292"/>
      <c r="R542" s="369">
        <f t="shared" si="428"/>
        <v>1</v>
      </c>
      <c r="S542" s="277">
        <f t="shared" si="429"/>
        <v>0</v>
      </c>
      <c r="T542" s="126">
        <f t="shared" si="430"/>
        <v>1</v>
      </c>
      <c r="U542" s="127">
        <f t="shared" si="431"/>
        <v>0</v>
      </c>
      <c r="V542" s="128">
        <f t="shared" si="432"/>
        <v>0</v>
      </c>
      <c r="W542" s="294">
        <f t="shared" si="433"/>
        <v>1</v>
      </c>
    </row>
    <row r="543" spans="2:23" x14ac:dyDescent="0.15">
      <c r="B543" s="107">
        <v>44123</v>
      </c>
      <c r="C543" s="176">
        <v>1</v>
      </c>
      <c r="D543" s="282" t="s">
        <v>75</v>
      </c>
      <c r="E543" s="283">
        <v>1</v>
      </c>
      <c r="F543" s="284">
        <v>100</v>
      </c>
      <c r="G543" s="267">
        <f t="shared" si="441"/>
        <v>100</v>
      </c>
      <c r="H543" s="285"/>
      <c r="I543" s="286"/>
      <c r="J543" s="287"/>
      <c r="K543" s="287"/>
      <c r="L543" s="288">
        <v>1</v>
      </c>
      <c r="M543" s="289">
        <f t="shared" si="427"/>
        <v>1</v>
      </c>
      <c r="N543" s="290"/>
      <c r="O543" s="291"/>
      <c r="P543" s="291"/>
      <c r="Q543" s="292"/>
      <c r="R543" s="369">
        <f t="shared" si="428"/>
        <v>0</v>
      </c>
      <c r="S543" s="277">
        <f t="shared" si="429"/>
        <v>0</v>
      </c>
      <c r="T543" s="126">
        <f t="shared" si="430"/>
        <v>0</v>
      </c>
      <c r="U543" s="127">
        <f t="shared" si="431"/>
        <v>0</v>
      </c>
      <c r="V543" s="128">
        <f t="shared" si="432"/>
        <v>1</v>
      </c>
      <c r="W543" s="294">
        <f t="shared" si="433"/>
        <v>1</v>
      </c>
    </row>
    <row r="544" spans="2:23" x14ac:dyDescent="0.15">
      <c r="B544" s="107"/>
      <c r="C544" s="176">
        <v>1</v>
      </c>
      <c r="D544" s="282" t="s">
        <v>75</v>
      </c>
      <c r="E544" s="283">
        <v>1</v>
      </c>
      <c r="F544" s="284">
        <v>100</v>
      </c>
      <c r="G544" s="267">
        <f t="shared" si="441"/>
        <v>100</v>
      </c>
      <c r="H544" s="285"/>
      <c r="I544" s="286"/>
      <c r="J544" s="287"/>
      <c r="K544" s="287"/>
      <c r="L544" s="288">
        <v>1</v>
      </c>
      <c r="M544" s="289">
        <f t="shared" si="427"/>
        <v>1</v>
      </c>
      <c r="N544" s="290"/>
      <c r="O544" s="291"/>
      <c r="P544" s="291"/>
      <c r="Q544" s="292"/>
      <c r="R544" s="369">
        <f t="shared" si="428"/>
        <v>0</v>
      </c>
      <c r="S544" s="277">
        <f t="shared" si="429"/>
        <v>0</v>
      </c>
      <c r="T544" s="126">
        <f t="shared" si="430"/>
        <v>0</v>
      </c>
      <c r="U544" s="127">
        <f t="shared" si="431"/>
        <v>0</v>
      </c>
      <c r="V544" s="128">
        <f t="shared" si="432"/>
        <v>1</v>
      </c>
      <c r="W544" s="294">
        <f t="shared" si="433"/>
        <v>1</v>
      </c>
    </row>
    <row r="545" spans="2:23" x14ac:dyDescent="0.15">
      <c r="B545" s="107"/>
      <c r="C545" s="176">
        <v>1</v>
      </c>
      <c r="D545" s="282" t="s">
        <v>75</v>
      </c>
      <c r="E545" s="283"/>
      <c r="F545" s="284"/>
      <c r="G545" s="267">
        <f t="shared" si="441"/>
        <v>0</v>
      </c>
      <c r="H545" s="285">
        <v>1</v>
      </c>
      <c r="I545" s="286"/>
      <c r="J545" s="287"/>
      <c r="K545" s="287"/>
      <c r="L545" s="288">
        <v>1</v>
      </c>
      <c r="M545" s="289">
        <f t="shared" si="427"/>
        <v>1</v>
      </c>
      <c r="N545" s="290"/>
      <c r="O545" s="291"/>
      <c r="P545" s="291"/>
      <c r="Q545" s="292"/>
      <c r="R545" s="369">
        <f t="shared" si="428"/>
        <v>0</v>
      </c>
      <c r="S545" s="277">
        <f t="shared" si="429"/>
        <v>0</v>
      </c>
      <c r="T545" s="126">
        <f t="shared" si="430"/>
        <v>0</v>
      </c>
      <c r="U545" s="127">
        <f t="shared" si="431"/>
        <v>0</v>
      </c>
      <c r="V545" s="128">
        <f t="shared" si="432"/>
        <v>1</v>
      </c>
      <c r="W545" s="294">
        <f t="shared" si="433"/>
        <v>1</v>
      </c>
    </row>
    <row r="546" spans="2:23" x14ac:dyDescent="0.15">
      <c r="B546" s="107"/>
      <c r="C546" s="176">
        <v>1</v>
      </c>
      <c r="D546" s="282" t="s">
        <v>75</v>
      </c>
      <c r="E546" s="283">
        <v>1</v>
      </c>
      <c r="F546" s="284">
        <v>100</v>
      </c>
      <c r="G546" s="267">
        <f t="shared" si="441"/>
        <v>100</v>
      </c>
      <c r="H546" s="285"/>
      <c r="I546" s="286"/>
      <c r="J546" s="287"/>
      <c r="K546" s="287"/>
      <c r="L546" s="288">
        <v>1</v>
      </c>
      <c r="M546" s="289">
        <f t="shared" si="427"/>
        <v>1</v>
      </c>
      <c r="N546" s="290"/>
      <c r="O546" s="291"/>
      <c r="P546" s="291"/>
      <c r="Q546" s="292"/>
      <c r="R546" s="369">
        <f t="shared" si="428"/>
        <v>0</v>
      </c>
      <c r="S546" s="277">
        <f t="shared" si="429"/>
        <v>0</v>
      </c>
      <c r="T546" s="126">
        <f t="shared" si="430"/>
        <v>0</v>
      </c>
      <c r="U546" s="127">
        <f t="shared" si="431"/>
        <v>0</v>
      </c>
      <c r="V546" s="128">
        <f t="shared" si="432"/>
        <v>1</v>
      </c>
      <c r="W546" s="294">
        <f t="shared" si="433"/>
        <v>1</v>
      </c>
    </row>
    <row r="547" spans="2:23" x14ac:dyDescent="0.15">
      <c r="B547" s="107"/>
      <c r="C547" s="176">
        <v>1</v>
      </c>
      <c r="D547" s="282" t="s">
        <v>75</v>
      </c>
      <c r="E547" s="283">
        <v>1</v>
      </c>
      <c r="F547" s="284">
        <v>100</v>
      </c>
      <c r="G547" s="267">
        <f t="shared" si="441"/>
        <v>100</v>
      </c>
      <c r="H547" s="285"/>
      <c r="I547" s="286"/>
      <c r="J547" s="287"/>
      <c r="K547" s="287"/>
      <c r="L547" s="288">
        <v>1</v>
      </c>
      <c r="M547" s="289">
        <f t="shared" si="427"/>
        <v>1</v>
      </c>
      <c r="N547" s="290"/>
      <c r="O547" s="291"/>
      <c r="P547" s="291"/>
      <c r="Q547" s="292"/>
      <c r="R547" s="369">
        <f t="shared" si="428"/>
        <v>0</v>
      </c>
      <c r="S547" s="277">
        <f t="shared" si="429"/>
        <v>0</v>
      </c>
      <c r="T547" s="126">
        <f t="shared" si="430"/>
        <v>0</v>
      </c>
      <c r="U547" s="127">
        <f t="shared" si="431"/>
        <v>0</v>
      </c>
      <c r="V547" s="128">
        <f t="shared" si="432"/>
        <v>1</v>
      </c>
      <c r="W547" s="294">
        <f t="shared" si="433"/>
        <v>1</v>
      </c>
    </row>
    <row r="548" spans="2:23" x14ac:dyDescent="0.15">
      <c r="B548" s="107">
        <v>44124</v>
      </c>
      <c r="C548" s="176">
        <v>1</v>
      </c>
      <c r="D548" s="282" t="s">
        <v>75</v>
      </c>
      <c r="E548" s="283"/>
      <c r="F548" s="284"/>
      <c r="G548" s="267">
        <f t="shared" si="441"/>
        <v>0</v>
      </c>
      <c r="H548" s="285">
        <v>1</v>
      </c>
      <c r="I548" s="286"/>
      <c r="J548" s="287"/>
      <c r="K548" s="287"/>
      <c r="L548" s="288">
        <v>1</v>
      </c>
      <c r="M548" s="289">
        <f t="shared" si="427"/>
        <v>1</v>
      </c>
      <c r="N548" s="290"/>
      <c r="O548" s="291"/>
      <c r="P548" s="291"/>
      <c r="Q548" s="292"/>
      <c r="R548" s="369">
        <f t="shared" si="428"/>
        <v>0</v>
      </c>
      <c r="S548" s="277">
        <f t="shared" si="429"/>
        <v>0</v>
      </c>
      <c r="T548" s="126">
        <f t="shared" si="430"/>
        <v>0</v>
      </c>
      <c r="U548" s="127">
        <f t="shared" si="431"/>
        <v>0</v>
      </c>
      <c r="V548" s="128">
        <f t="shared" si="432"/>
        <v>1</v>
      </c>
      <c r="W548" s="294">
        <f t="shared" si="433"/>
        <v>1</v>
      </c>
    </row>
    <row r="549" spans="2:23" x14ac:dyDescent="0.15">
      <c r="B549" s="107"/>
      <c r="C549" s="176">
        <v>1</v>
      </c>
      <c r="D549" s="282" t="s">
        <v>75</v>
      </c>
      <c r="E549" s="283">
        <v>1</v>
      </c>
      <c r="F549" s="284">
        <v>50</v>
      </c>
      <c r="G549" s="267">
        <f t="shared" si="441"/>
        <v>50</v>
      </c>
      <c r="H549" s="285"/>
      <c r="I549" s="286">
        <v>1</v>
      </c>
      <c r="J549" s="287"/>
      <c r="K549" s="287"/>
      <c r="L549" s="288"/>
      <c r="M549" s="289">
        <f t="shared" si="427"/>
        <v>1</v>
      </c>
      <c r="N549" s="290"/>
      <c r="O549" s="291"/>
      <c r="P549" s="291"/>
      <c r="Q549" s="292"/>
      <c r="R549" s="369">
        <f t="shared" si="428"/>
        <v>0</v>
      </c>
      <c r="S549" s="277">
        <f t="shared" si="429"/>
        <v>1</v>
      </c>
      <c r="T549" s="126">
        <f t="shared" si="430"/>
        <v>0</v>
      </c>
      <c r="U549" s="127">
        <f t="shared" si="431"/>
        <v>0</v>
      </c>
      <c r="V549" s="128">
        <f t="shared" si="432"/>
        <v>0</v>
      </c>
      <c r="W549" s="294">
        <f t="shared" si="433"/>
        <v>1</v>
      </c>
    </row>
    <row r="550" spans="2:23" x14ac:dyDescent="0.15">
      <c r="B550" s="107"/>
      <c r="C550" s="176">
        <v>1</v>
      </c>
      <c r="D550" s="282" t="s">
        <v>193</v>
      </c>
      <c r="E550" s="283"/>
      <c r="F550" s="284"/>
      <c r="G550" s="267">
        <f t="shared" si="441"/>
        <v>0</v>
      </c>
      <c r="H550" s="285"/>
      <c r="I550" s="286"/>
      <c r="J550" s="287"/>
      <c r="K550" s="287"/>
      <c r="L550" s="288"/>
      <c r="M550" s="289">
        <f t="shared" si="427"/>
        <v>0</v>
      </c>
      <c r="N550" s="290"/>
      <c r="O550" s="291">
        <v>1</v>
      </c>
      <c r="P550" s="291"/>
      <c r="Q550" s="292"/>
      <c r="R550" s="369">
        <f t="shared" si="428"/>
        <v>1</v>
      </c>
      <c r="S550" s="277">
        <f t="shared" si="429"/>
        <v>0</v>
      </c>
      <c r="T550" s="126">
        <f t="shared" si="430"/>
        <v>1</v>
      </c>
      <c r="U550" s="127">
        <f t="shared" si="431"/>
        <v>0</v>
      </c>
      <c r="V550" s="128">
        <f t="shared" si="432"/>
        <v>0</v>
      </c>
      <c r="W550" s="294">
        <f t="shared" si="433"/>
        <v>1</v>
      </c>
    </row>
    <row r="551" spans="2:23" x14ac:dyDescent="0.15">
      <c r="B551" s="107"/>
      <c r="C551" s="176">
        <v>1</v>
      </c>
      <c r="D551" s="282" t="s">
        <v>75</v>
      </c>
      <c r="E551" s="283">
        <v>1</v>
      </c>
      <c r="F551" s="284">
        <v>100</v>
      </c>
      <c r="G551" s="267">
        <f t="shared" si="441"/>
        <v>100</v>
      </c>
      <c r="H551" s="285"/>
      <c r="I551" s="286"/>
      <c r="J551" s="287"/>
      <c r="K551" s="287"/>
      <c r="L551" s="288">
        <v>1</v>
      </c>
      <c r="M551" s="289">
        <f t="shared" si="420"/>
        <v>1</v>
      </c>
      <c r="N551" s="290"/>
      <c r="O551" s="291"/>
      <c r="P551" s="291"/>
      <c r="Q551" s="292"/>
      <c r="R551" s="369">
        <f t="shared" si="421"/>
        <v>0</v>
      </c>
      <c r="S551" s="277">
        <f t="shared" si="422"/>
        <v>0</v>
      </c>
      <c r="T551" s="126">
        <f t="shared" si="423"/>
        <v>0</v>
      </c>
      <c r="U551" s="127">
        <f t="shared" si="424"/>
        <v>0</v>
      </c>
      <c r="V551" s="128">
        <f t="shared" si="425"/>
        <v>1</v>
      </c>
      <c r="W551" s="294">
        <f t="shared" si="426"/>
        <v>1</v>
      </c>
    </row>
    <row r="552" spans="2:23" x14ac:dyDescent="0.15">
      <c r="B552" s="107"/>
      <c r="C552" s="176">
        <v>1</v>
      </c>
      <c r="D552" s="282" t="s">
        <v>75</v>
      </c>
      <c r="E552" s="283"/>
      <c r="F552" s="284"/>
      <c r="G552" s="267">
        <f t="shared" si="441"/>
        <v>0</v>
      </c>
      <c r="H552" s="285"/>
      <c r="I552" s="286"/>
      <c r="J552" s="287"/>
      <c r="K552" s="287"/>
      <c r="L552" s="288"/>
      <c r="M552" s="289">
        <f t="shared" si="420"/>
        <v>0</v>
      </c>
      <c r="N552" s="290"/>
      <c r="O552" s="291">
        <v>2</v>
      </c>
      <c r="P552" s="291"/>
      <c r="Q552" s="292"/>
      <c r="R552" s="369">
        <f t="shared" si="421"/>
        <v>2</v>
      </c>
      <c r="S552" s="277">
        <f t="shared" si="422"/>
        <v>0</v>
      </c>
      <c r="T552" s="126">
        <f t="shared" si="423"/>
        <v>2</v>
      </c>
      <c r="U552" s="127">
        <f t="shared" si="424"/>
        <v>0</v>
      </c>
      <c r="V552" s="128">
        <f t="shared" si="425"/>
        <v>0</v>
      </c>
      <c r="W552" s="294">
        <f t="shared" si="426"/>
        <v>2</v>
      </c>
    </row>
    <row r="553" spans="2:23" x14ac:dyDescent="0.15">
      <c r="B553" s="107"/>
      <c r="C553" s="176">
        <v>1</v>
      </c>
      <c r="D553" s="282" t="s">
        <v>75</v>
      </c>
      <c r="E553" s="283"/>
      <c r="F553" s="284"/>
      <c r="G553" s="267">
        <f t="shared" si="441"/>
        <v>0</v>
      </c>
      <c r="H553" s="285">
        <v>1</v>
      </c>
      <c r="I553" s="286"/>
      <c r="J553" s="287"/>
      <c r="K553" s="287"/>
      <c r="L553" s="288">
        <v>1</v>
      </c>
      <c r="M553" s="289">
        <f t="shared" si="420"/>
        <v>1</v>
      </c>
      <c r="N553" s="290"/>
      <c r="O553" s="291"/>
      <c r="P553" s="291"/>
      <c r="Q553" s="292"/>
      <c r="R553" s="369">
        <f t="shared" si="421"/>
        <v>0</v>
      </c>
      <c r="S553" s="277">
        <f t="shared" si="422"/>
        <v>0</v>
      </c>
      <c r="T553" s="126">
        <f t="shared" si="423"/>
        <v>0</v>
      </c>
      <c r="U553" s="127">
        <f t="shared" si="424"/>
        <v>0</v>
      </c>
      <c r="V553" s="128">
        <f t="shared" si="425"/>
        <v>1</v>
      </c>
      <c r="W553" s="294">
        <f t="shared" si="426"/>
        <v>1</v>
      </c>
    </row>
    <row r="554" spans="2:23" x14ac:dyDescent="0.15">
      <c r="B554" s="107"/>
      <c r="C554" s="176">
        <v>1</v>
      </c>
      <c r="D554" s="282" t="s">
        <v>75</v>
      </c>
      <c r="E554" s="283"/>
      <c r="F554" s="284"/>
      <c r="G554" s="267">
        <f t="shared" si="441"/>
        <v>0</v>
      </c>
      <c r="H554" s="285">
        <v>1</v>
      </c>
      <c r="I554" s="286"/>
      <c r="J554" s="287"/>
      <c r="K554" s="287"/>
      <c r="L554" s="288">
        <v>1</v>
      </c>
      <c r="M554" s="289">
        <f t="shared" si="420"/>
        <v>1</v>
      </c>
      <c r="N554" s="290"/>
      <c r="O554" s="291"/>
      <c r="P554" s="291"/>
      <c r="Q554" s="292"/>
      <c r="R554" s="369">
        <f t="shared" si="421"/>
        <v>0</v>
      </c>
      <c r="S554" s="277">
        <f t="shared" si="422"/>
        <v>0</v>
      </c>
      <c r="T554" s="126">
        <f t="shared" si="423"/>
        <v>0</v>
      </c>
      <c r="U554" s="127">
        <f t="shared" si="424"/>
        <v>0</v>
      </c>
      <c r="V554" s="128">
        <f t="shared" si="425"/>
        <v>1</v>
      </c>
      <c r="W554" s="294">
        <f t="shared" si="426"/>
        <v>1</v>
      </c>
    </row>
    <row r="555" spans="2:23" x14ac:dyDescent="0.15">
      <c r="B555" s="107"/>
      <c r="C555" s="176">
        <v>1</v>
      </c>
      <c r="D555" s="282" t="s">
        <v>75</v>
      </c>
      <c r="E555" s="283"/>
      <c r="F555" s="284"/>
      <c r="G555" s="267">
        <f t="shared" si="441"/>
        <v>0</v>
      </c>
      <c r="H555" s="285">
        <v>1</v>
      </c>
      <c r="I555" s="286"/>
      <c r="J555" s="287"/>
      <c r="K555" s="287"/>
      <c r="L555" s="288">
        <v>1</v>
      </c>
      <c r="M555" s="289">
        <f t="shared" si="420"/>
        <v>1</v>
      </c>
      <c r="N555" s="290"/>
      <c r="O555" s="291"/>
      <c r="P555" s="291"/>
      <c r="Q555" s="292"/>
      <c r="R555" s="369">
        <f t="shared" si="421"/>
        <v>0</v>
      </c>
      <c r="S555" s="277">
        <f t="shared" si="422"/>
        <v>0</v>
      </c>
      <c r="T555" s="126">
        <f t="shared" si="423"/>
        <v>0</v>
      </c>
      <c r="U555" s="127">
        <f t="shared" si="424"/>
        <v>0</v>
      </c>
      <c r="V555" s="128">
        <f t="shared" si="425"/>
        <v>1</v>
      </c>
      <c r="W555" s="294">
        <f t="shared" si="426"/>
        <v>1</v>
      </c>
    </row>
    <row r="556" spans="2:23" x14ac:dyDescent="0.15">
      <c r="B556" s="107">
        <v>44126</v>
      </c>
      <c r="C556" s="176">
        <v>1</v>
      </c>
      <c r="D556" s="282" t="s">
        <v>79</v>
      </c>
      <c r="E556" s="283"/>
      <c r="F556" s="284"/>
      <c r="G556" s="267">
        <f t="shared" si="441"/>
        <v>0</v>
      </c>
      <c r="H556" s="285">
        <v>1</v>
      </c>
      <c r="I556" s="286"/>
      <c r="J556" s="287"/>
      <c r="K556" s="287"/>
      <c r="L556" s="288">
        <v>1</v>
      </c>
      <c r="M556" s="289">
        <f t="shared" ref="M556:M565" si="442">SUM(I556:L556)</f>
        <v>1</v>
      </c>
      <c r="N556" s="290"/>
      <c r="O556" s="291"/>
      <c r="P556" s="291"/>
      <c r="Q556" s="292"/>
      <c r="R556" s="369">
        <f t="shared" ref="R556:R565" si="443">SUM(N556:Q556)</f>
        <v>0</v>
      </c>
      <c r="S556" s="277">
        <f t="shared" ref="S556:S565" si="444">I556+N556</f>
        <v>0</v>
      </c>
      <c r="T556" s="126">
        <f t="shared" ref="T556:T565" si="445">J556+O556</f>
        <v>0</v>
      </c>
      <c r="U556" s="127">
        <f t="shared" ref="U556:U565" si="446">K556+P556</f>
        <v>0</v>
      </c>
      <c r="V556" s="128">
        <f t="shared" ref="V556:V565" si="447">L556+Q556</f>
        <v>1</v>
      </c>
      <c r="W556" s="294">
        <f t="shared" ref="W556:W565" si="448">SUM(S556:V556)</f>
        <v>1</v>
      </c>
    </row>
    <row r="557" spans="2:23" x14ac:dyDescent="0.15">
      <c r="B557" s="107"/>
      <c r="C557" s="176">
        <v>1</v>
      </c>
      <c r="D557" s="282" t="s">
        <v>79</v>
      </c>
      <c r="E557" s="283">
        <v>1</v>
      </c>
      <c r="F557" s="284">
        <v>100</v>
      </c>
      <c r="G557" s="267">
        <f t="shared" si="441"/>
        <v>100</v>
      </c>
      <c r="H557" s="285"/>
      <c r="I557" s="286"/>
      <c r="J557" s="287"/>
      <c r="K557" s="287"/>
      <c r="L557" s="288">
        <v>1</v>
      </c>
      <c r="M557" s="289">
        <f t="shared" si="442"/>
        <v>1</v>
      </c>
      <c r="N557" s="290"/>
      <c r="O557" s="291"/>
      <c r="P557" s="291"/>
      <c r="Q557" s="292"/>
      <c r="R557" s="369">
        <f t="shared" si="443"/>
        <v>0</v>
      </c>
      <c r="S557" s="277">
        <f t="shared" si="444"/>
        <v>0</v>
      </c>
      <c r="T557" s="126">
        <f t="shared" si="445"/>
        <v>0</v>
      </c>
      <c r="U557" s="127">
        <f t="shared" si="446"/>
        <v>0</v>
      </c>
      <c r="V557" s="128">
        <f t="shared" si="447"/>
        <v>1</v>
      </c>
      <c r="W557" s="294">
        <f t="shared" si="448"/>
        <v>1</v>
      </c>
    </row>
    <row r="558" spans="2:23" x14ac:dyDescent="0.15">
      <c r="B558" s="107"/>
      <c r="C558" s="176">
        <v>1</v>
      </c>
      <c r="D558" s="282" t="s">
        <v>79</v>
      </c>
      <c r="E558" s="283">
        <v>1</v>
      </c>
      <c r="F558" s="284">
        <v>100</v>
      </c>
      <c r="G558" s="267">
        <f t="shared" si="441"/>
        <v>100</v>
      </c>
      <c r="H558" s="285"/>
      <c r="I558" s="286"/>
      <c r="J558" s="287"/>
      <c r="K558" s="287"/>
      <c r="L558" s="288">
        <v>1</v>
      </c>
      <c r="M558" s="289">
        <f t="shared" si="442"/>
        <v>1</v>
      </c>
      <c r="N558" s="290"/>
      <c r="O558" s="291"/>
      <c r="P558" s="291"/>
      <c r="Q558" s="292"/>
      <c r="R558" s="369">
        <f t="shared" si="443"/>
        <v>0</v>
      </c>
      <c r="S558" s="277">
        <f t="shared" si="444"/>
        <v>0</v>
      </c>
      <c r="T558" s="126">
        <f t="shared" si="445"/>
        <v>0</v>
      </c>
      <c r="U558" s="127">
        <f t="shared" si="446"/>
        <v>0</v>
      </c>
      <c r="V558" s="128">
        <f t="shared" si="447"/>
        <v>1</v>
      </c>
      <c r="W558" s="294">
        <f t="shared" si="448"/>
        <v>1</v>
      </c>
    </row>
    <row r="559" spans="2:23" x14ac:dyDescent="0.15">
      <c r="B559" s="107"/>
      <c r="C559" s="176">
        <v>1</v>
      </c>
      <c r="D559" s="282" t="s">
        <v>194</v>
      </c>
      <c r="E559" s="283"/>
      <c r="F559" s="284"/>
      <c r="G559" s="267">
        <f t="shared" si="441"/>
        <v>0</v>
      </c>
      <c r="H559" s="285">
        <v>1</v>
      </c>
      <c r="I559" s="286"/>
      <c r="J559" s="287"/>
      <c r="K559" s="287"/>
      <c r="L559" s="288">
        <v>1</v>
      </c>
      <c r="M559" s="289">
        <f t="shared" si="442"/>
        <v>1</v>
      </c>
      <c r="N559" s="290"/>
      <c r="O559" s="291"/>
      <c r="P559" s="291"/>
      <c r="Q559" s="292"/>
      <c r="R559" s="369">
        <f t="shared" si="443"/>
        <v>0</v>
      </c>
      <c r="S559" s="277">
        <f t="shared" si="444"/>
        <v>0</v>
      </c>
      <c r="T559" s="126">
        <f t="shared" si="445"/>
        <v>0</v>
      </c>
      <c r="U559" s="127">
        <f t="shared" si="446"/>
        <v>0</v>
      </c>
      <c r="V559" s="128">
        <f t="shared" si="447"/>
        <v>1</v>
      </c>
      <c r="W559" s="294">
        <f t="shared" si="448"/>
        <v>1</v>
      </c>
    </row>
    <row r="560" spans="2:23" x14ac:dyDescent="0.15">
      <c r="B560" s="107"/>
      <c r="C560" s="176">
        <v>1</v>
      </c>
      <c r="D560" s="282" t="s">
        <v>79</v>
      </c>
      <c r="E560" s="283">
        <v>1</v>
      </c>
      <c r="F560" s="284">
        <v>100</v>
      </c>
      <c r="G560" s="267">
        <f t="shared" si="441"/>
        <v>100</v>
      </c>
      <c r="H560" s="285"/>
      <c r="I560" s="286"/>
      <c r="J560" s="287"/>
      <c r="K560" s="287"/>
      <c r="L560" s="288">
        <v>1</v>
      </c>
      <c r="M560" s="289">
        <f t="shared" si="442"/>
        <v>1</v>
      </c>
      <c r="N560" s="290"/>
      <c r="O560" s="291"/>
      <c r="P560" s="291"/>
      <c r="Q560" s="292"/>
      <c r="R560" s="369">
        <f t="shared" si="443"/>
        <v>0</v>
      </c>
      <c r="S560" s="277">
        <f t="shared" si="444"/>
        <v>0</v>
      </c>
      <c r="T560" s="126">
        <f t="shared" si="445"/>
        <v>0</v>
      </c>
      <c r="U560" s="127">
        <f t="shared" si="446"/>
        <v>0</v>
      </c>
      <c r="V560" s="128">
        <f t="shared" si="447"/>
        <v>1</v>
      </c>
      <c r="W560" s="294">
        <f t="shared" si="448"/>
        <v>1</v>
      </c>
    </row>
    <row r="561" spans="2:23" x14ac:dyDescent="0.15">
      <c r="B561" s="107"/>
      <c r="C561" s="176">
        <v>1</v>
      </c>
      <c r="D561" s="282" t="s">
        <v>79</v>
      </c>
      <c r="E561" s="283">
        <v>1</v>
      </c>
      <c r="F561" s="284">
        <v>100</v>
      </c>
      <c r="G561" s="267">
        <f t="shared" si="441"/>
        <v>100</v>
      </c>
      <c r="H561" s="285"/>
      <c r="I561" s="286"/>
      <c r="J561" s="287"/>
      <c r="K561" s="287"/>
      <c r="L561" s="288">
        <v>1</v>
      </c>
      <c r="M561" s="289">
        <f t="shared" si="442"/>
        <v>1</v>
      </c>
      <c r="N561" s="290"/>
      <c r="O561" s="291"/>
      <c r="P561" s="291"/>
      <c r="Q561" s="292"/>
      <c r="R561" s="369">
        <f t="shared" si="443"/>
        <v>0</v>
      </c>
      <c r="S561" s="277">
        <f t="shared" si="444"/>
        <v>0</v>
      </c>
      <c r="T561" s="126">
        <f t="shared" si="445"/>
        <v>0</v>
      </c>
      <c r="U561" s="127">
        <f t="shared" si="446"/>
        <v>0</v>
      </c>
      <c r="V561" s="128">
        <f t="shared" si="447"/>
        <v>1</v>
      </c>
      <c r="W561" s="294">
        <f t="shared" si="448"/>
        <v>1</v>
      </c>
    </row>
    <row r="562" spans="2:23" x14ac:dyDescent="0.15">
      <c r="B562" s="107"/>
      <c r="C562" s="176">
        <v>1</v>
      </c>
      <c r="D562" s="282" t="s">
        <v>195</v>
      </c>
      <c r="E562" s="283">
        <v>1</v>
      </c>
      <c r="F562" s="284">
        <v>50</v>
      </c>
      <c r="G562" s="267">
        <f t="shared" si="441"/>
        <v>50</v>
      </c>
      <c r="H562" s="285"/>
      <c r="I562" s="286"/>
      <c r="J562" s="287">
        <v>1</v>
      </c>
      <c r="K562" s="287"/>
      <c r="L562" s="288"/>
      <c r="M562" s="289">
        <f t="shared" si="442"/>
        <v>1</v>
      </c>
      <c r="N562" s="290"/>
      <c r="O562" s="291"/>
      <c r="P562" s="291"/>
      <c r="Q562" s="292"/>
      <c r="R562" s="369">
        <f t="shared" si="443"/>
        <v>0</v>
      </c>
      <c r="S562" s="277">
        <f t="shared" si="444"/>
        <v>0</v>
      </c>
      <c r="T562" s="126">
        <f t="shared" si="445"/>
        <v>1</v>
      </c>
      <c r="U562" s="127">
        <f t="shared" si="446"/>
        <v>0</v>
      </c>
      <c r="V562" s="128">
        <f t="shared" si="447"/>
        <v>0</v>
      </c>
      <c r="W562" s="294">
        <f t="shared" si="448"/>
        <v>1</v>
      </c>
    </row>
    <row r="563" spans="2:23" x14ac:dyDescent="0.15">
      <c r="B563" s="107"/>
      <c r="C563" s="176">
        <v>1</v>
      </c>
      <c r="D563" s="282" t="s">
        <v>79</v>
      </c>
      <c r="E563" s="283">
        <v>1</v>
      </c>
      <c r="F563" s="284">
        <v>100</v>
      </c>
      <c r="G563" s="267">
        <f t="shared" si="441"/>
        <v>100</v>
      </c>
      <c r="H563" s="285"/>
      <c r="I563" s="286"/>
      <c r="J563" s="287"/>
      <c r="K563" s="287"/>
      <c r="L563" s="288">
        <v>1</v>
      </c>
      <c r="M563" s="289">
        <f t="shared" si="442"/>
        <v>1</v>
      </c>
      <c r="N563" s="290"/>
      <c r="O563" s="291"/>
      <c r="P563" s="291"/>
      <c r="Q563" s="292"/>
      <c r="R563" s="369">
        <f t="shared" si="443"/>
        <v>0</v>
      </c>
      <c r="S563" s="277">
        <f t="shared" si="444"/>
        <v>0</v>
      </c>
      <c r="T563" s="126">
        <f t="shared" si="445"/>
        <v>0</v>
      </c>
      <c r="U563" s="127">
        <f t="shared" si="446"/>
        <v>0</v>
      </c>
      <c r="V563" s="128">
        <f t="shared" si="447"/>
        <v>1</v>
      </c>
      <c r="W563" s="294">
        <f t="shared" si="448"/>
        <v>1</v>
      </c>
    </row>
    <row r="564" spans="2:23" x14ac:dyDescent="0.15">
      <c r="B564" s="107">
        <v>44130</v>
      </c>
      <c r="C564" s="176">
        <v>1</v>
      </c>
      <c r="D564" s="282" t="s">
        <v>75</v>
      </c>
      <c r="E564" s="283"/>
      <c r="F564" s="284"/>
      <c r="G564" s="267">
        <f t="shared" si="441"/>
        <v>0</v>
      </c>
      <c r="H564" s="285">
        <v>1</v>
      </c>
      <c r="I564" s="286"/>
      <c r="J564" s="287"/>
      <c r="K564" s="287"/>
      <c r="L564" s="288">
        <v>1</v>
      </c>
      <c r="M564" s="289">
        <f t="shared" si="442"/>
        <v>1</v>
      </c>
      <c r="N564" s="290"/>
      <c r="O564" s="291"/>
      <c r="P564" s="291"/>
      <c r="Q564" s="292"/>
      <c r="R564" s="369">
        <f t="shared" si="443"/>
        <v>0</v>
      </c>
      <c r="S564" s="277">
        <f t="shared" si="444"/>
        <v>0</v>
      </c>
      <c r="T564" s="126">
        <f t="shared" si="445"/>
        <v>0</v>
      </c>
      <c r="U564" s="127">
        <f t="shared" si="446"/>
        <v>0</v>
      </c>
      <c r="V564" s="128">
        <f t="shared" si="447"/>
        <v>1</v>
      </c>
      <c r="W564" s="294">
        <f t="shared" si="448"/>
        <v>1</v>
      </c>
    </row>
    <row r="565" spans="2:23" x14ac:dyDescent="0.15">
      <c r="B565" s="107"/>
      <c r="C565" s="176">
        <v>1</v>
      </c>
      <c r="D565" s="282" t="s">
        <v>75</v>
      </c>
      <c r="E565" s="283">
        <v>1</v>
      </c>
      <c r="F565" s="284">
        <v>100</v>
      </c>
      <c r="G565" s="267">
        <f t="shared" si="441"/>
        <v>100</v>
      </c>
      <c r="H565" s="285"/>
      <c r="I565" s="286"/>
      <c r="J565" s="287"/>
      <c r="K565" s="287"/>
      <c r="L565" s="288">
        <v>1</v>
      </c>
      <c r="M565" s="289">
        <f t="shared" si="442"/>
        <v>1</v>
      </c>
      <c r="N565" s="290"/>
      <c r="O565" s="291"/>
      <c r="P565" s="291"/>
      <c r="Q565" s="292"/>
      <c r="R565" s="369">
        <f t="shared" si="443"/>
        <v>0</v>
      </c>
      <c r="S565" s="277">
        <f t="shared" si="444"/>
        <v>0</v>
      </c>
      <c r="T565" s="126">
        <f t="shared" si="445"/>
        <v>0</v>
      </c>
      <c r="U565" s="127">
        <f t="shared" si="446"/>
        <v>0</v>
      </c>
      <c r="V565" s="128">
        <f t="shared" si="447"/>
        <v>1</v>
      </c>
      <c r="W565" s="294">
        <f t="shared" si="448"/>
        <v>1</v>
      </c>
    </row>
    <row r="566" spans="2:23" x14ac:dyDescent="0.15">
      <c r="B566" s="107"/>
      <c r="C566" s="176">
        <v>1</v>
      </c>
      <c r="D566" s="282" t="s">
        <v>75</v>
      </c>
      <c r="E566" s="283">
        <v>1</v>
      </c>
      <c r="F566" s="284">
        <v>100</v>
      </c>
      <c r="G566" s="267">
        <f t="shared" si="441"/>
        <v>100</v>
      </c>
      <c r="H566" s="285"/>
      <c r="I566" s="286"/>
      <c r="J566" s="287"/>
      <c r="K566" s="287"/>
      <c r="L566" s="288">
        <v>1</v>
      </c>
      <c r="M566" s="289">
        <f t="shared" si="420"/>
        <v>1</v>
      </c>
      <c r="N566" s="290"/>
      <c r="O566" s="291"/>
      <c r="P566" s="291"/>
      <c r="Q566" s="292"/>
      <c r="R566" s="369">
        <f t="shared" si="421"/>
        <v>0</v>
      </c>
      <c r="S566" s="277">
        <f t="shared" si="422"/>
        <v>0</v>
      </c>
      <c r="T566" s="126">
        <f t="shared" si="423"/>
        <v>0</v>
      </c>
      <c r="U566" s="127">
        <f t="shared" si="424"/>
        <v>0</v>
      </c>
      <c r="V566" s="128">
        <f t="shared" si="425"/>
        <v>1</v>
      </c>
      <c r="W566" s="294">
        <f t="shared" si="426"/>
        <v>1</v>
      </c>
    </row>
    <row r="567" spans="2:23" x14ac:dyDescent="0.15">
      <c r="B567" s="107"/>
      <c r="C567" s="176">
        <v>1</v>
      </c>
      <c r="D567" s="282" t="s">
        <v>75</v>
      </c>
      <c r="E567" s="283">
        <v>1</v>
      </c>
      <c r="F567" s="284">
        <v>100</v>
      </c>
      <c r="G567" s="267">
        <f t="shared" si="441"/>
        <v>100</v>
      </c>
      <c r="H567" s="285"/>
      <c r="I567" s="286"/>
      <c r="J567" s="287"/>
      <c r="K567" s="287"/>
      <c r="L567" s="288">
        <v>1</v>
      </c>
      <c r="M567" s="289">
        <f t="shared" si="420"/>
        <v>1</v>
      </c>
      <c r="N567" s="290"/>
      <c r="O567" s="291"/>
      <c r="P567" s="291"/>
      <c r="Q567" s="292"/>
      <c r="R567" s="369">
        <f t="shared" si="421"/>
        <v>0</v>
      </c>
      <c r="S567" s="277">
        <f t="shared" si="422"/>
        <v>0</v>
      </c>
      <c r="T567" s="126">
        <f t="shared" si="423"/>
        <v>0</v>
      </c>
      <c r="U567" s="127">
        <f t="shared" si="424"/>
        <v>0</v>
      </c>
      <c r="V567" s="128">
        <f t="shared" si="425"/>
        <v>1</v>
      </c>
      <c r="W567" s="294">
        <f t="shared" si="426"/>
        <v>1</v>
      </c>
    </row>
    <row r="568" spans="2:23" x14ac:dyDescent="0.15">
      <c r="B568" s="107"/>
      <c r="C568" s="176">
        <v>1</v>
      </c>
      <c r="D568" s="282" t="s">
        <v>196</v>
      </c>
      <c r="E568" s="283">
        <v>1</v>
      </c>
      <c r="F568" s="284">
        <v>100</v>
      </c>
      <c r="G568" s="267">
        <f t="shared" si="441"/>
        <v>100</v>
      </c>
      <c r="H568" s="285"/>
      <c r="I568" s="286"/>
      <c r="J568" s="287"/>
      <c r="K568" s="287"/>
      <c r="L568" s="288">
        <v>1</v>
      </c>
      <c r="M568" s="289">
        <f t="shared" si="420"/>
        <v>1</v>
      </c>
      <c r="N568" s="290"/>
      <c r="O568" s="291"/>
      <c r="P568" s="291"/>
      <c r="Q568" s="292"/>
      <c r="R568" s="369">
        <f t="shared" si="421"/>
        <v>0</v>
      </c>
      <c r="S568" s="277">
        <f t="shared" si="422"/>
        <v>0</v>
      </c>
      <c r="T568" s="126">
        <f t="shared" si="423"/>
        <v>0</v>
      </c>
      <c r="U568" s="127">
        <f t="shared" si="424"/>
        <v>0</v>
      </c>
      <c r="V568" s="128">
        <f t="shared" si="425"/>
        <v>1</v>
      </c>
      <c r="W568" s="294">
        <f t="shared" si="426"/>
        <v>1</v>
      </c>
    </row>
    <row r="569" spans="2:23" x14ac:dyDescent="0.15">
      <c r="B569" s="107"/>
      <c r="C569" s="176">
        <v>1</v>
      </c>
      <c r="D569" s="282" t="s">
        <v>75</v>
      </c>
      <c r="E569" s="283">
        <v>1</v>
      </c>
      <c r="F569" s="284">
        <v>100</v>
      </c>
      <c r="G569" s="267">
        <f t="shared" si="441"/>
        <v>100</v>
      </c>
      <c r="H569" s="285"/>
      <c r="I569" s="286"/>
      <c r="J569" s="287"/>
      <c r="K569" s="287"/>
      <c r="L569" s="288">
        <v>1</v>
      </c>
      <c r="M569" s="289">
        <f t="shared" si="413"/>
        <v>1</v>
      </c>
      <c r="N569" s="290"/>
      <c r="O569" s="291"/>
      <c r="P569" s="291"/>
      <c r="Q569" s="292"/>
      <c r="R569" s="369">
        <f t="shared" si="414"/>
        <v>0</v>
      </c>
      <c r="S569" s="277">
        <f t="shared" si="415"/>
        <v>0</v>
      </c>
      <c r="T569" s="126">
        <f t="shared" si="416"/>
        <v>0</v>
      </c>
      <c r="U569" s="127">
        <f t="shared" si="417"/>
        <v>0</v>
      </c>
      <c r="V569" s="128">
        <f t="shared" si="418"/>
        <v>1</v>
      </c>
      <c r="W569" s="294">
        <f t="shared" si="419"/>
        <v>1</v>
      </c>
    </row>
    <row r="570" spans="2:23" x14ac:dyDescent="0.15">
      <c r="B570" s="107"/>
      <c r="C570" s="176">
        <v>1</v>
      </c>
      <c r="D570" s="282" t="s">
        <v>75</v>
      </c>
      <c r="E570" s="283"/>
      <c r="F570" s="284"/>
      <c r="G570" s="267">
        <f t="shared" si="441"/>
        <v>0</v>
      </c>
      <c r="H570" s="285">
        <v>1</v>
      </c>
      <c r="I570" s="286"/>
      <c r="J570" s="287"/>
      <c r="K570" s="287"/>
      <c r="L570" s="288">
        <v>1</v>
      </c>
      <c r="M570" s="289">
        <f t="shared" ref="M570:M575" si="449">SUM(I570:L570)</f>
        <v>1</v>
      </c>
      <c r="N570" s="290"/>
      <c r="O570" s="291"/>
      <c r="P570" s="291"/>
      <c r="Q570" s="292"/>
      <c r="R570" s="369">
        <f t="shared" ref="R570:R575" si="450">SUM(N570:Q570)</f>
        <v>0</v>
      </c>
      <c r="S570" s="277">
        <f t="shared" ref="S570:S575" si="451">I570+N570</f>
        <v>0</v>
      </c>
      <c r="T570" s="126">
        <f t="shared" ref="T570:T575" si="452">J570+O570</f>
        <v>0</v>
      </c>
      <c r="U570" s="127">
        <f t="shared" ref="U570:U575" si="453">K570+P570</f>
        <v>0</v>
      </c>
      <c r="V570" s="128">
        <f t="shared" ref="V570:V575" si="454">L570+Q570</f>
        <v>1</v>
      </c>
      <c r="W570" s="294">
        <f t="shared" ref="W570:W575" si="455">SUM(S570:V570)</f>
        <v>1</v>
      </c>
    </row>
    <row r="571" spans="2:23" x14ac:dyDescent="0.15">
      <c r="B571" s="107"/>
      <c r="C571" s="176">
        <v>1</v>
      </c>
      <c r="D571" s="282" t="s">
        <v>75</v>
      </c>
      <c r="E571" s="283">
        <v>2</v>
      </c>
      <c r="F571" s="284">
        <v>100</v>
      </c>
      <c r="G571" s="267">
        <f t="shared" si="441"/>
        <v>200</v>
      </c>
      <c r="H571" s="285"/>
      <c r="I571" s="286"/>
      <c r="J571" s="287"/>
      <c r="K571" s="287"/>
      <c r="L571" s="288">
        <v>2</v>
      </c>
      <c r="M571" s="289">
        <f t="shared" si="449"/>
        <v>2</v>
      </c>
      <c r="N571" s="290"/>
      <c r="O571" s="291"/>
      <c r="P571" s="291"/>
      <c r="Q571" s="292"/>
      <c r="R571" s="369">
        <f t="shared" si="450"/>
        <v>0</v>
      </c>
      <c r="S571" s="277">
        <f t="shared" si="451"/>
        <v>0</v>
      </c>
      <c r="T571" s="126">
        <f t="shared" si="452"/>
        <v>0</v>
      </c>
      <c r="U571" s="127">
        <f t="shared" si="453"/>
        <v>0</v>
      </c>
      <c r="V571" s="128">
        <f t="shared" si="454"/>
        <v>2</v>
      </c>
      <c r="W571" s="294">
        <f t="shared" si="455"/>
        <v>2</v>
      </c>
    </row>
    <row r="572" spans="2:23" x14ac:dyDescent="0.15">
      <c r="B572" s="107"/>
      <c r="C572" s="176">
        <v>1</v>
      </c>
      <c r="D572" s="282" t="s">
        <v>75</v>
      </c>
      <c r="E572" s="283">
        <v>1</v>
      </c>
      <c r="F572" s="284">
        <v>100</v>
      </c>
      <c r="G572" s="267">
        <f t="shared" si="441"/>
        <v>100</v>
      </c>
      <c r="H572" s="285"/>
      <c r="I572" s="286"/>
      <c r="J572" s="287"/>
      <c r="K572" s="287"/>
      <c r="L572" s="288">
        <v>1</v>
      </c>
      <c r="M572" s="289">
        <f t="shared" si="449"/>
        <v>1</v>
      </c>
      <c r="N572" s="290"/>
      <c r="O572" s="291"/>
      <c r="P572" s="291"/>
      <c r="Q572" s="292"/>
      <c r="R572" s="369">
        <f t="shared" si="450"/>
        <v>0</v>
      </c>
      <c r="S572" s="277">
        <f t="shared" si="451"/>
        <v>0</v>
      </c>
      <c r="T572" s="126">
        <f t="shared" si="452"/>
        <v>0</v>
      </c>
      <c r="U572" s="127">
        <f t="shared" si="453"/>
        <v>0</v>
      </c>
      <c r="V572" s="128">
        <f t="shared" si="454"/>
        <v>1</v>
      </c>
      <c r="W572" s="294">
        <f t="shared" si="455"/>
        <v>1</v>
      </c>
    </row>
    <row r="573" spans="2:23" x14ac:dyDescent="0.15">
      <c r="B573" s="107"/>
      <c r="C573" s="176">
        <v>1</v>
      </c>
      <c r="D573" s="282" t="s">
        <v>197</v>
      </c>
      <c r="E573" s="283">
        <v>1</v>
      </c>
      <c r="F573" s="284">
        <v>100</v>
      </c>
      <c r="G573" s="267">
        <f t="shared" si="441"/>
        <v>100</v>
      </c>
      <c r="H573" s="285"/>
      <c r="I573" s="286"/>
      <c r="J573" s="287"/>
      <c r="K573" s="287"/>
      <c r="L573" s="288">
        <v>1</v>
      </c>
      <c r="M573" s="289">
        <f t="shared" si="449"/>
        <v>1</v>
      </c>
      <c r="N573" s="290"/>
      <c r="O573" s="291"/>
      <c r="P573" s="291"/>
      <c r="Q573" s="292"/>
      <c r="R573" s="369">
        <f t="shared" si="450"/>
        <v>0</v>
      </c>
      <c r="S573" s="277">
        <f t="shared" si="451"/>
        <v>0</v>
      </c>
      <c r="T573" s="126">
        <f t="shared" si="452"/>
        <v>0</v>
      </c>
      <c r="U573" s="127">
        <f t="shared" si="453"/>
        <v>0</v>
      </c>
      <c r="V573" s="128">
        <f t="shared" si="454"/>
        <v>1</v>
      </c>
      <c r="W573" s="294">
        <f t="shared" si="455"/>
        <v>1</v>
      </c>
    </row>
    <row r="574" spans="2:23" x14ac:dyDescent="0.15">
      <c r="B574" s="107"/>
      <c r="C574" s="176">
        <v>1</v>
      </c>
      <c r="D574" s="282" t="s">
        <v>75</v>
      </c>
      <c r="E574" s="283">
        <v>1</v>
      </c>
      <c r="F574" s="284">
        <v>100</v>
      </c>
      <c r="G574" s="267">
        <f t="shared" si="441"/>
        <v>100</v>
      </c>
      <c r="H574" s="285"/>
      <c r="I574" s="286"/>
      <c r="J574" s="287"/>
      <c r="K574" s="287"/>
      <c r="L574" s="288">
        <v>1</v>
      </c>
      <c r="M574" s="289">
        <f t="shared" si="449"/>
        <v>1</v>
      </c>
      <c r="N574" s="290"/>
      <c r="O574" s="291"/>
      <c r="P574" s="291"/>
      <c r="Q574" s="292"/>
      <c r="R574" s="369">
        <f t="shared" si="450"/>
        <v>0</v>
      </c>
      <c r="S574" s="277">
        <f t="shared" si="451"/>
        <v>0</v>
      </c>
      <c r="T574" s="126">
        <f t="shared" si="452"/>
        <v>0</v>
      </c>
      <c r="U574" s="127">
        <f t="shared" si="453"/>
        <v>0</v>
      </c>
      <c r="V574" s="128">
        <f t="shared" si="454"/>
        <v>1</v>
      </c>
      <c r="W574" s="294">
        <f t="shared" si="455"/>
        <v>1</v>
      </c>
    </row>
    <row r="575" spans="2:23" x14ac:dyDescent="0.15">
      <c r="B575" s="107"/>
      <c r="C575" s="176">
        <v>1</v>
      </c>
      <c r="D575" s="282" t="s">
        <v>75</v>
      </c>
      <c r="E575" s="283">
        <v>1</v>
      </c>
      <c r="F575" s="284">
        <v>100</v>
      </c>
      <c r="G575" s="267">
        <f t="shared" si="441"/>
        <v>100</v>
      </c>
      <c r="H575" s="285"/>
      <c r="I575" s="286"/>
      <c r="J575" s="287"/>
      <c r="K575" s="287"/>
      <c r="L575" s="288">
        <v>1</v>
      </c>
      <c r="M575" s="289">
        <f t="shared" si="449"/>
        <v>1</v>
      </c>
      <c r="N575" s="290"/>
      <c r="O575" s="291"/>
      <c r="P575" s="291"/>
      <c r="Q575" s="292"/>
      <c r="R575" s="369">
        <f t="shared" si="450"/>
        <v>0</v>
      </c>
      <c r="S575" s="277">
        <f t="shared" si="451"/>
        <v>0</v>
      </c>
      <c r="T575" s="126">
        <f t="shared" si="452"/>
        <v>0</v>
      </c>
      <c r="U575" s="127">
        <f t="shared" si="453"/>
        <v>0</v>
      </c>
      <c r="V575" s="128">
        <f t="shared" si="454"/>
        <v>1</v>
      </c>
      <c r="W575" s="294">
        <f t="shared" si="455"/>
        <v>1</v>
      </c>
    </row>
    <row r="576" spans="2:23" x14ac:dyDescent="0.15">
      <c r="B576" s="107"/>
      <c r="C576" s="176">
        <v>1</v>
      </c>
      <c r="D576" s="282" t="s">
        <v>75</v>
      </c>
      <c r="E576" s="283">
        <v>1</v>
      </c>
      <c r="F576" s="284">
        <v>100</v>
      </c>
      <c r="G576" s="267">
        <f t="shared" si="441"/>
        <v>100</v>
      </c>
      <c r="H576" s="285"/>
      <c r="I576" s="286"/>
      <c r="J576" s="287"/>
      <c r="K576" s="287"/>
      <c r="L576" s="288">
        <v>1</v>
      </c>
      <c r="M576" s="289">
        <f t="shared" si="413"/>
        <v>1</v>
      </c>
      <c r="N576" s="290"/>
      <c r="O576" s="291"/>
      <c r="P576" s="291"/>
      <c r="Q576" s="292"/>
      <c r="R576" s="369">
        <f t="shared" si="414"/>
        <v>0</v>
      </c>
      <c r="S576" s="277">
        <f t="shared" si="415"/>
        <v>0</v>
      </c>
      <c r="T576" s="126">
        <f t="shared" si="416"/>
        <v>0</v>
      </c>
      <c r="U576" s="127">
        <f t="shared" si="417"/>
        <v>0</v>
      </c>
      <c r="V576" s="128">
        <f t="shared" si="418"/>
        <v>1</v>
      </c>
      <c r="W576" s="294">
        <f t="shared" si="419"/>
        <v>1</v>
      </c>
    </row>
    <row r="577" spans="2:23" x14ac:dyDescent="0.15">
      <c r="B577" s="107">
        <v>44131</v>
      </c>
      <c r="C577" s="176">
        <v>1</v>
      </c>
      <c r="D577" s="282" t="s">
        <v>101</v>
      </c>
      <c r="E577" s="283">
        <v>1</v>
      </c>
      <c r="F577" s="284">
        <v>100</v>
      </c>
      <c r="G577" s="267">
        <f t="shared" si="441"/>
        <v>100</v>
      </c>
      <c r="H577" s="285"/>
      <c r="I577" s="286"/>
      <c r="J577" s="287"/>
      <c r="K577" s="287"/>
      <c r="L577" s="288">
        <v>1</v>
      </c>
      <c r="M577" s="289">
        <f t="shared" ref="M577:M599" si="456">SUM(I577:L577)</f>
        <v>1</v>
      </c>
      <c r="N577" s="290"/>
      <c r="O577" s="291"/>
      <c r="P577" s="291"/>
      <c r="Q577" s="292"/>
      <c r="R577" s="369">
        <f t="shared" ref="R577:R599" si="457">SUM(N577:Q577)</f>
        <v>0</v>
      </c>
      <c r="S577" s="277">
        <f t="shared" ref="S577:S599" si="458">I577+N577</f>
        <v>0</v>
      </c>
      <c r="T577" s="126">
        <f t="shared" ref="T577:T599" si="459">J577+O577</f>
        <v>0</v>
      </c>
      <c r="U577" s="127">
        <f t="shared" ref="U577:U599" si="460">K577+P577</f>
        <v>0</v>
      </c>
      <c r="V577" s="128">
        <f t="shared" ref="V577:V599" si="461">L577+Q577</f>
        <v>1</v>
      </c>
      <c r="W577" s="294">
        <f t="shared" ref="W577:W599" si="462">SUM(S577:V577)</f>
        <v>1</v>
      </c>
    </row>
    <row r="578" spans="2:23" x14ac:dyDescent="0.15">
      <c r="B578" s="107"/>
      <c r="C578" s="176">
        <v>1</v>
      </c>
      <c r="D578" s="282" t="s">
        <v>198</v>
      </c>
      <c r="E578" s="283">
        <v>1</v>
      </c>
      <c r="F578" s="284">
        <v>100</v>
      </c>
      <c r="G578" s="267">
        <f t="shared" si="441"/>
        <v>100</v>
      </c>
      <c r="H578" s="285"/>
      <c r="I578" s="286"/>
      <c r="J578" s="287"/>
      <c r="K578" s="287"/>
      <c r="L578" s="288">
        <v>1</v>
      </c>
      <c r="M578" s="289">
        <f t="shared" si="456"/>
        <v>1</v>
      </c>
      <c r="N578" s="290"/>
      <c r="O578" s="291"/>
      <c r="P578" s="291"/>
      <c r="Q578" s="292"/>
      <c r="R578" s="369">
        <f t="shared" si="457"/>
        <v>0</v>
      </c>
      <c r="S578" s="277">
        <f t="shared" si="458"/>
        <v>0</v>
      </c>
      <c r="T578" s="126">
        <f t="shared" si="459"/>
        <v>0</v>
      </c>
      <c r="U578" s="127">
        <f t="shared" si="460"/>
        <v>0</v>
      </c>
      <c r="V578" s="128">
        <f t="shared" si="461"/>
        <v>1</v>
      </c>
      <c r="W578" s="294">
        <f t="shared" si="462"/>
        <v>1</v>
      </c>
    </row>
    <row r="579" spans="2:23" x14ac:dyDescent="0.15">
      <c r="B579" s="107"/>
      <c r="C579" s="176">
        <v>1</v>
      </c>
      <c r="D579" s="282" t="s">
        <v>101</v>
      </c>
      <c r="E579" s="283"/>
      <c r="F579" s="284"/>
      <c r="G579" s="267">
        <f t="shared" si="441"/>
        <v>0</v>
      </c>
      <c r="H579" s="285">
        <v>1</v>
      </c>
      <c r="I579" s="286"/>
      <c r="J579" s="287"/>
      <c r="K579" s="287"/>
      <c r="L579" s="288">
        <v>1</v>
      </c>
      <c r="M579" s="289">
        <f t="shared" si="456"/>
        <v>1</v>
      </c>
      <c r="N579" s="290"/>
      <c r="O579" s="291"/>
      <c r="P579" s="291"/>
      <c r="Q579" s="292"/>
      <c r="R579" s="369">
        <f t="shared" si="457"/>
        <v>0</v>
      </c>
      <c r="S579" s="277">
        <f t="shared" si="458"/>
        <v>0</v>
      </c>
      <c r="T579" s="126">
        <f t="shared" si="459"/>
        <v>0</v>
      </c>
      <c r="U579" s="127">
        <f t="shared" si="460"/>
        <v>0</v>
      </c>
      <c r="V579" s="128">
        <f t="shared" si="461"/>
        <v>1</v>
      </c>
      <c r="W579" s="294">
        <f t="shared" si="462"/>
        <v>1</v>
      </c>
    </row>
    <row r="580" spans="2:23" x14ac:dyDescent="0.15">
      <c r="B580" s="107"/>
      <c r="C580" s="176">
        <v>1</v>
      </c>
      <c r="D580" s="282" t="s">
        <v>101</v>
      </c>
      <c r="E580" s="283"/>
      <c r="F580" s="284"/>
      <c r="G580" s="267">
        <f t="shared" si="441"/>
        <v>0</v>
      </c>
      <c r="H580" s="285"/>
      <c r="I580" s="286"/>
      <c r="J580" s="287"/>
      <c r="K580" s="287"/>
      <c r="L580" s="288"/>
      <c r="M580" s="289">
        <f t="shared" ref="M580:M586" si="463">SUM(I580:L580)</f>
        <v>0</v>
      </c>
      <c r="N580" s="290"/>
      <c r="O580" s="291">
        <v>1</v>
      </c>
      <c r="P580" s="291"/>
      <c r="Q580" s="292"/>
      <c r="R580" s="369">
        <f t="shared" ref="R580:R586" si="464">SUM(N580:Q580)</f>
        <v>1</v>
      </c>
      <c r="S580" s="277">
        <f t="shared" ref="S580:S586" si="465">I580+N580</f>
        <v>0</v>
      </c>
      <c r="T580" s="126">
        <f t="shared" ref="T580:T586" si="466">J580+O580</f>
        <v>1</v>
      </c>
      <c r="U580" s="127">
        <f t="shared" ref="U580:U586" si="467">K580+P580</f>
        <v>0</v>
      </c>
      <c r="V580" s="128">
        <f t="shared" ref="V580:V586" si="468">L580+Q580</f>
        <v>0</v>
      </c>
      <c r="W580" s="294">
        <f t="shared" ref="W580:W586" si="469">SUM(S580:V580)</f>
        <v>1</v>
      </c>
    </row>
    <row r="581" spans="2:23" x14ac:dyDescent="0.15">
      <c r="B581" s="107"/>
      <c r="C581" s="176">
        <v>1</v>
      </c>
      <c r="D581" s="282" t="s">
        <v>101</v>
      </c>
      <c r="E581" s="283"/>
      <c r="F581" s="284"/>
      <c r="G581" s="267">
        <f t="shared" si="441"/>
        <v>0</v>
      </c>
      <c r="H581" s="285"/>
      <c r="I581" s="286"/>
      <c r="J581" s="287"/>
      <c r="K581" s="287"/>
      <c r="L581" s="288"/>
      <c r="M581" s="289">
        <f t="shared" si="463"/>
        <v>0</v>
      </c>
      <c r="N581" s="290"/>
      <c r="O581" s="291">
        <v>1</v>
      </c>
      <c r="P581" s="291"/>
      <c r="Q581" s="292"/>
      <c r="R581" s="369">
        <f t="shared" si="464"/>
        <v>1</v>
      </c>
      <c r="S581" s="277">
        <f t="shared" si="465"/>
        <v>0</v>
      </c>
      <c r="T581" s="126">
        <f t="shared" si="466"/>
        <v>1</v>
      </c>
      <c r="U581" s="127">
        <f t="shared" si="467"/>
        <v>0</v>
      </c>
      <c r="V581" s="128">
        <f t="shared" si="468"/>
        <v>0</v>
      </c>
      <c r="W581" s="294">
        <f t="shared" si="469"/>
        <v>1</v>
      </c>
    </row>
    <row r="582" spans="2:23" x14ac:dyDescent="0.15">
      <c r="B582" s="107"/>
      <c r="C582" s="176">
        <v>1</v>
      </c>
      <c r="D582" s="282" t="s">
        <v>101</v>
      </c>
      <c r="E582" s="283"/>
      <c r="F582" s="284"/>
      <c r="G582" s="267">
        <f t="shared" si="441"/>
        <v>0</v>
      </c>
      <c r="H582" s="285"/>
      <c r="I582" s="286"/>
      <c r="J582" s="287"/>
      <c r="K582" s="287"/>
      <c r="L582" s="288"/>
      <c r="M582" s="289">
        <f t="shared" si="463"/>
        <v>0</v>
      </c>
      <c r="N582" s="290"/>
      <c r="O582" s="291">
        <v>1</v>
      </c>
      <c r="P582" s="291"/>
      <c r="Q582" s="292"/>
      <c r="R582" s="369">
        <f t="shared" si="464"/>
        <v>1</v>
      </c>
      <c r="S582" s="277">
        <f t="shared" si="465"/>
        <v>0</v>
      </c>
      <c r="T582" s="126">
        <f t="shared" si="466"/>
        <v>1</v>
      </c>
      <c r="U582" s="127">
        <f t="shared" si="467"/>
        <v>0</v>
      </c>
      <c r="V582" s="128">
        <f t="shared" si="468"/>
        <v>0</v>
      </c>
      <c r="W582" s="294">
        <f t="shared" si="469"/>
        <v>1</v>
      </c>
    </row>
    <row r="583" spans="2:23" x14ac:dyDescent="0.15">
      <c r="B583" s="107"/>
      <c r="C583" s="176">
        <v>1</v>
      </c>
      <c r="D583" s="282" t="s">
        <v>101</v>
      </c>
      <c r="E583" s="283"/>
      <c r="F583" s="284"/>
      <c r="G583" s="267">
        <f t="shared" si="441"/>
        <v>0</v>
      </c>
      <c r="H583" s="285">
        <v>1</v>
      </c>
      <c r="I583" s="286"/>
      <c r="J583" s="287"/>
      <c r="K583" s="287"/>
      <c r="L583" s="288">
        <v>1</v>
      </c>
      <c r="M583" s="289">
        <f t="shared" si="463"/>
        <v>1</v>
      </c>
      <c r="N583" s="290"/>
      <c r="O583" s="291"/>
      <c r="P583" s="291"/>
      <c r="Q583" s="292"/>
      <c r="R583" s="369">
        <f t="shared" si="464"/>
        <v>0</v>
      </c>
      <c r="S583" s="277">
        <f t="shared" si="465"/>
        <v>0</v>
      </c>
      <c r="T583" s="126">
        <f t="shared" si="466"/>
        <v>0</v>
      </c>
      <c r="U583" s="127">
        <f t="shared" si="467"/>
        <v>0</v>
      </c>
      <c r="V583" s="128">
        <f t="shared" si="468"/>
        <v>1</v>
      </c>
      <c r="W583" s="294">
        <f t="shared" si="469"/>
        <v>1</v>
      </c>
    </row>
    <row r="584" spans="2:23" x14ac:dyDescent="0.15">
      <c r="B584" s="107"/>
      <c r="C584" s="176">
        <v>1</v>
      </c>
      <c r="D584" s="282" t="s">
        <v>199</v>
      </c>
      <c r="E584" s="283"/>
      <c r="F584" s="284"/>
      <c r="G584" s="267">
        <f t="shared" si="441"/>
        <v>0</v>
      </c>
      <c r="H584" s="285">
        <v>1</v>
      </c>
      <c r="I584" s="286"/>
      <c r="J584" s="287"/>
      <c r="K584" s="287"/>
      <c r="L584" s="288">
        <v>1</v>
      </c>
      <c r="M584" s="289">
        <f t="shared" si="463"/>
        <v>1</v>
      </c>
      <c r="N584" s="290"/>
      <c r="O584" s="291"/>
      <c r="P584" s="291"/>
      <c r="Q584" s="292"/>
      <c r="R584" s="369">
        <f t="shared" si="464"/>
        <v>0</v>
      </c>
      <c r="S584" s="277">
        <f t="shared" si="465"/>
        <v>0</v>
      </c>
      <c r="T584" s="126">
        <f t="shared" si="466"/>
        <v>0</v>
      </c>
      <c r="U584" s="127">
        <f t="shared" si="467"/>
        <v>0</v>
      </c>
      <c r="V584" s="128">
        <f t="shared" si="468"/>
        <v>1</v>
      </c>
      <c r="W584" s="294">
        <f t="shared" si="469"/>
        <v>1</v>
      </c>
    </row>
    <row r="585" spans="2:23" x14ac:dyDescent="0.15">
      <c r="B585" s="107">
        <v>44133</v>
      </c>
      <c r="C585" s="176">
        <v>1</v>
      </c>
      <c r="D585" s="282" t="s">
        <v>79</v>
      </c>
      <c r="E585" s="283">
        <v>1</v>
      </c>
      <c r="F585" s="284">
        <v>100</v>
      </c>
      <c r="G585" s="267">
        <f t="shared" si="441"/>
        <v>100</v>
      </c>
      <c r="H585" s="285"/>
      <c r="I585" s="286"/>
      <c r="J585" s="287"/>
      <c r="K585" s="287">
        <v>1</v>
      </c>
      <c r="L585" s="288"/>
      <c r="M585" s="289">
        <f t="shared" si="463"/>
        <v>1</v>
      </c>
      <c r="N585" s="290"/>
      <c r="O585" s="291"/>
      <c r="P585" s="291"/>
      <c r="Q585" s="292"/>
      <c r="R585" s="369">
        <f t="shared" si="464"/>
        <v>0</v>
      </c>
      <c r="S585" s="277">
        <f t="shared" si="465"/>
        <v>0</v>
      </c>
      <c r="T585" s="126">
        <f t="shared" si="466"/>
        <v>0</v>
      </c>
      <c r="U585" s="127">
        <f t="shared" si="467"/>
        <v>1</v>
      </c>
      <c r="V585" s="128">
        <f t="shared" si="468"/>
        <v>0</v>
      </c>
      <c r="W585" s="294">
        <f t="shared" si="469"/>
        <v>1</v>
      </c>
    </row>
    <row r="586" spans="2:23" x14ac:dyDescent="0.15">
      <c r="B586" s="107"/>
      <c r="C586" s="176">
        <v>1</v>
      </c>
      <c r="D586" s="282" t="s">
        <v>79</v>
      </c>
      <c r="E586" s="283">
        <v>1</v>
      </c>
      <c r="F586" s="284">
        <v>100</v>
      </c>
      <c r="G586" s="267">
        <f t="shared" si="441"/>
        <v>100</v>
      </c>
      <c r="H586" s="285"/>
      <c r="I586" s="286"/>
      <c r="J586" s="287"/>
      <c r="K586" s="287"/>
      <c r="L586" s="288">
        <v>1</v>
      </c>
      <c r="M586" s="289">
        <f t="shared" si="463"/>
        <v>1</v>
      </c>
      <c r="N586" s="290"/>
      <c r="O586" s="291"/>
      <c r="P586" s="291"/>
      <c r="Q586" s="292"/>
      <c r="R586" s="369">
        <f t="shared" si="464"/>
        <v>0</v>
      </c>
      <c r="S586" s="277">
        <f t="shared" si="465"/>
        <v>0</v>
      </c>
      <c r="T586" s="126">
        <f t="shared" si="466"/>
        <v>0</v>
      </c>
      <c r="U586" s="127">
        <f t="shared" si="467"/>
        <v>0</v>
      </c>
      <c r="V586" s="128">
        <f t="shared" si="468"/>
        <v>1</v>
      </c>
      <c r="W586" s="294">
        <f t="shared" si="469"/>
        <v>1</v>
      </c>
    </row>
    <row r="587" spans="2:23" x14ac:dyDescent="0.15">
      <c r="B587" s="107"/>
      <c r="C587" s="176">
        <v>1</v>
      </c>
      <c r="D587" s="282" t="s">
        <v>200</v>
      </c>
      <c r="E587" s="283"/>
      <c r="F587" s="284"/>
      <c r="G587" s="267">
        <f t="shared" si="441"/>
        <v>0</v>
      </c>
      <c r="H587" s="285">
        <v>1</v>
      </c>
      <c r="I587" s="286"/>
      <c r="J587" s="287"/>
      <c r="K587" s="287"/>
      <c r="L587" s="288">
        <v>1</v>
      </c>
      <c r="M587" s="289">
        <f t="shared" si="456"/>
        <v>1</v>
      </c>
      <c r="N587" s="290"/>
      <c r="O587" s="291"/>
      <c r="P587" s="291"/>
      <c r="Q587" s="292"/>
      <c r="R587" s="369">
        <f t="shared" si="457"/>
        <v>0</v>
      </c>
      <c r="S587" s="277">
        <f t="shared" si="458"/>
        <v>0</v>
      </c>
      <c r="T587" s="126">
        <f t="shared" si="459"/>
        <v>0</v>
      </c>
      <c r="U587" s="127">
        <f t="shared" si="460"/>
        <v>0</v>
      </c>
      <c r="V587" s="128">
        <f t="shared" si="461"/>
        <v>1</v>
      </c>
      <c r="W587" s="294">
        <f t="shared" si="462"/>
        <v>1</v>
      </c>
    </row>
    <row r="588" spans="2:23" x14ac:dyDescent="0.15">
      <c r="B588" s="107"/>
      <c r="C588" s="176">
        <v>1</v>
      </c>
      <c r="D588" s="282" t="s">
        <v>79</v>
      </c>
      <c r="E588" s="283">
        <v>1</v>
      </c>
      <c r="F588" s="284">
        <v>100</v>
      </c>
      <c r="G588" s="267">
        <f t="shared" si="441"/>
        <v>100</v>
      </c>
      <c r="H588" s="285"/>
      <c r="I588" s="286"/>
      <c r="J588" s="287"/>
      <c r="K588" s="287"/>
      <c r="L588" s="288">
        <v>1</v>
      </c>
      <c r="M588" s="289">
        <f t="shared" si="456"/>
        <v>1</v>
      </c>
      <c r="N588" s="290"/>
      <c r="O588" s="291"/>
      <c r="P588" s="291"/>
      <c r="Q588" s="292"/>
      <c r="R588" s="369">
        <f t="shared" si="457"/>
        <v>0</v>
      </c>
      <c r="S588" s="277">
        <f t="shared" si="458"/>
        <v>0</v>
      </c>
      <c r="T588" s="126">
        <f t="shared" si="459"/>
        <v>0</v>
      </c>
      <c r="U588" s="127">
        <f t="shared" si="460"/>
        <v>0</v>
      </c>
      <c r="V588" s="128">
        <f t="shared" si="461"/>
        <v>1</v>
      </c>
      <c r="W588" s="294">
        <f t="shared" si="462"/>
        <v>1</v>
      </c>
    </row>
    <row r="589" spans="2:23" x14ac:dyDescent="0.15">
      <c r="B589" s="107"/>
      <c r="C589" s="176">
        <v>1</v>
      </c>
      <c r="D589" s="282" t="s">
        <v>79</v>
      </c>
      <c r="E589" s="283">
        <v>1</v>
      </c>
      <c r="F589" s="284">
        <v>100</v>
      </c>
      <c r="G589" s="267">
        <f t="shared" si="441"/>
        <v>100</v>
      </c>
      <c r="H589" s="285"/>
      <c r="I589" s="286"/>
      <c r="J589" s="287"/>
      <c r="K589" s="287"/>
      <c r="L589" s="288">
        <v>1</v>
      </c>
      <c r="M589" s="289">
        <f t="shared" si="456"/>
        <v>1</v>
      </c>
      <c r="N589" s="290"/>
      <c r="O589" s="291"/>
      <c r="P589" s="291"/>
      <c r="Q589" s="292"/>
      <c r="R589" s="369">
        <f t="shared" si="457"/>
        <v>0</v>
      </c>
      <c r="S589" s="277">
        <f t="shared" si="458"/>
        <v>0</v>
      </c>
      <c r="T589" s="126">
        <f t="shared" si="459"/>
        <v>0</v>
      </c>
      <c r="U589" s="127">
        <f t="shared" si="460"/>
        <v>0</v>
      </c>
      <c r="V589" s="128">
        <f t="shared" si="461"/>
        <v>1</v>
      </c>
      <c r="W589" s="294">
        <f t="shared" si="462"/>
        <v>1</v>
      </c>
    </row>
    <row r="590" spans="2:23" x14ac:dyDescent="0.15">
      <c r="B590" s="107"/>
      <c r="C590" s="176">
        <v>1</v>
      </c>
      <c r="D590" s="282" t="s">
        <v>79</v>
      </c>
      <c r="E590" s="283">
        <v>1</v>
      </c>
      <c r="F590" s="284">
        <v>100</v>
      </c>
      <c r="G590" s="267">
        <f t="shared" si="441"/>
        <v>100</v>
      </c>
      <c r="H590" s="285"/>
      <c r="I590" s="286"/>
      <c r="J590" s="287"/>
      <c r="K590" s="287"/>
      <c r="L590" s="288">
        <v>1</v>
      </c>
      <c r="M590" s="289">
        <f t="shared" si="456"/>
        <v>1</v>
      </c>
      <c r="N590" s="290"/>
      <c r="O590" s="291"/>
      <c r="P590" s="291"/>
      <c r="Q590" s="292"/>
      <c r="R590" s="369">
        <f t="shared" si="457"/>
        <v>0</v>
      </c>
      <c r="S590" s="277">
        <f t="shared" si="458"/>
        <v>0</v>
      </c>
      <c r="T590" s="126">
        <f t="shared" si="459"/>
        <v>0</v>
      </c>
      <c r="U590" s="127">
        <f t="shared" si="460"/>
        <v>0</v>
      </c>
      <c r="V590" s="128">
        <f t="shared" si="461"/>
        <v>1</v>
      </c>
      <c r="W590" s="294">
        <f t="shared" si="462"/>
        <v>1</v>
      </c>
    </row>
    <row r="591" spans="2:23" x14ac:dyDescent="0.15">
      <c r="B591" s="107"/>
      <c r="C591" s="176">
        <v>1</v>
      </c>
      <c r="D591" s="282" t="s">
        <v>201</v>
      </c>
      <c r="E591" s="283">
        <v>1</v>
      </c>
      <c r="F591" s="284">
        <v>100</v>
      </c>
      <c r="G591" s="267">
        <f t="shared" si="441"/>
        <v>100</v>
      </c>
      <c r="H591" s="285"/>
      <c r="I591" s="286"/>
      <c r="J591" s="287"/>
      <c r="K591" s="287"/>
      <c r="L591" s="288">
        <v>1</v>
      </c>
      <c r="M591" s="289">
        <f t="shared" si="456"/>
        <v>1</v>
      </c>
      <c r="N591" s="290"/>
      <c r="O591" s="291"/>
      <c r="P591" s="291"/>
      <c r="Q591" s="292"/>
      <c r="R591" s="369">
        <f t="shared" si="457"/>
        <v>0</v>
      </c>
      <c r="S591" s="277">
        <f t="shared" si="458"/>
        <v>0</v>
      </c>
      <c r="T591" s="126">
        <f t="shared" si="459"/>
        <v>0</v>
      </c>
      <c r="U591" s="127">
        <f t="shared" si="460"/>
        <v>0</v>
      </c>
      <c r="V591" s="128">
        <f t="shared" si="461"/>
        <v>1</v>
      </c>
      <c r="W591" s="294">
        <f t="shared" si="462"/>
        <v>1</v>
      </c>
    </row>
    <row r="592" spans="2:23" x14ac:dyDescent="0.15">
      <c r="B592" s="107"/>
      <c r="C592" s="176">
        <v>1</v>
      </c>
      <c r="D592" s="282" t="s">
        <v>202</v>
      </c>
      <c r="E592" s="283">
        <v>1</v>
      </c>
      <c r="F592" s="284">
        <v>100</v>
      </c>
      <c r="G592" s="267">
        <f t="shared" si="441"/>
        <v>100</v>
      </c>
      <c r="H592" s="285"/>
      <c r="I592" s="286"/>
      <c r="J592" s="287"/>
      <c r="K592" s="287"/>
      <c r="L592" s="288">
        <v>1</v>
      </c>
      <c r="M592" s="289">
        <f t="shared" si="456"/>
        <v>1</v>
      </c>
      <c r="N592" s="290"/>
      <c r="O592" s="291"/>
      <c r="P592" s="291"/>
      <c r="Q592" s="292"/>
      <c r="R592" s="369">
        <f t="shared" si="457"/>
        <v>0</v>
      </c>
      <c r="S592" s="277">
        <f t="shared" si="458"/>
        <v>0</v>
      </c>
      <c r="T592" s="126">
        <f t="shared" si="459"/>
        <v>0</v>
      </c>
      <c r="U592" s="127">
        <f t="shared" si="460"/>
        <v>0</v>
      </c>
      <c r="V592" s="128">
        <f t="shared" si="461"/>
        <v>1</v>
      </c>
      <c r="W592" s="294">
        <f t="shared" si="462"/>
        <v>1</v>
      </c>
    </row>
    <row r="593" spans="2:23" x14ac:dyDescent="0.15">
      <c r="B593" s="107">
        <v>44134</v>
      </c>
      <c r="C593" s="176">
        <v>1</v>
      </c>
      <c r="D593" s="282" t="s">
        <v>75</v>
      </c>
      <c r="E593" s="283"/>
      <c r="F593" s="284"/>
      <c r="G593" s="267">
        <f t="shared" si="441"/>
        <v>0</v>
      </c>
      <c r="H593" s="285">
        <v>1</v>
      </c>
      <c r="I593" s="286"/>
      <c r="J593" s="287"/>
      <c r="K593" s="287"/>
      <c r="L593" s="288">
        <v>1</v>
      </c>
      <c r="M593" s="289">
        <f t="shared" ref="M593:M598" si="470">SUM(I593:L593)</f>
        <v>1</v>
      </c>
      <c r="N593" s="290"/>
      <c r="O593" s="291"/>
      <c r="P593" s="291"/>
      <c r="Q593" s="292"/>
      <c r="R593" s="369">
        <f t="shared" ref="R593:R598" si="471">SUM(N593:Q593)</f>
        <v>0</v>
      </c>
      <c r="S593" s="277">
        <f t="shared" ref="S593:S598" si="472">I593+N593</f>
        <v>0</v>
      </c>
      <c r="T593" s="126">
        <f t="shared" ref="T593:T598" si="473">J593+O593</f>
        <v>0</v>
      </c>
      <c r="U593" s="127">
        <f t="shared" ref="U593:U598" si="474">K593+P593</f>
        <v>0</v>
      </c>
      <c r="V593" s="128">
        <f t="shared" ref="V593:V598" si="475">L593+Q593</f>
        <v>1</v>
      </c>
      <c r="W593" s="294">
        <f t="shared" ref="W593:W598" si="476">SUM(S593:V593)</f>
        <v>1</v>
      </c>
    </row>
    <row r="594" spans="2:23" x14ac:dyDescent="0.15">
      <c r="B594" s="107"/>
      <c r="C594" s="176">
        <v>1</v>
      </c>
      <c r="D594" s="282" t="s">
        <v>206</v>
      </c>
      <c r="E594" s="283">
        <v>1</v>
      </c>
      <c r="F594" s="284">
        <v>100</v>
      </c>
      <c r="G594" s="267">
        <f t="shared" si="441"/>
        <v>100</v>
      </c>
      <c r="H594" s="285"/>
      <c r="I594" s="286"/>
      <c r="J594" s="287"/>
      <c r="K594" s="287"/>
      <c r="L594" s="288">
        <v>1</v>
      </c>
      <c r="M594" s="289">
        <f t="shared" si="470"/>
        <v>1</v>
      </c>
      <c r="N594" s="290"/>
      <c r="O594" s="291"/>
      <c r="P594" s="291"/>
      <c r="Q594" s="292"/>
      <c r="R594" s="369">
        <f t="shared" si="471"/>
        <v>0</v>
      </c>
      <c r="S594" s="277">
        <f t="shared" si="472"/>
        <v>0</v>
      </c>
      <c r="T594" s="126">
        <f t="shared" si="473"/>
        <v>0</v>
      </c>
      <c r="U594" s="127">
        <f t="shared" si="474"/>
        <v>0</v>
      </c>
      <c r="V594" s="128">
        <f t="shared" si="475"/>
        <v>1</v>
      </c>
      <c r="W594" s="294">
        <f t="shared" si="476"/>
        <v>1</v>
      </c>
    </row>
    <row r="595" spans="2:23" x14ac:dyDescent="0.15">
      <c r="B595" s="107"/>
      <c r="C595" s="176">
        <v>1</v>
      </c>
      <c r="D595" s="282" t="s">
        <v>75</v>
      </c>
      <c r="E595" s="283">
        <v>1</v>
      </c>
      <c r="F595" s="284">
        <v>100</v>
      </c>
      <c r="G595" s="267">
        <f t="shared" si="441"/>
        <v>100</v>
      </c>
      <c r="H595" s="285"/>
      <c r="I595" s="286"/>
      <c r="J595" s="287"/>
      <c r="K595" s="287"/>
      <c r="L595" s="288">
        <v>1</v>
      </c>
      <c r="M595" s="289">
        <f t="shared" si="470"/>
        <v>1</v>
      </c>
      <c r="N595" s="290"/>
      <c r="O595" s="291"/>
      <c r="P595" s="291"/>
      <c r="Q595" s="292"/>
      <c r="R595" s="369">
        <f t="shared" si="471"/>
        <v>0</v>
      </c>
      <c r="S595" s="277">
        <f t="shared" si="472"/>
        <v>0</v>
      </c>
      <c r="T595" s="126">
        <f t="shared" si="473"/>
        <v>0</v>
      </c>
      <c r="U595" s="127">
        <f t="shared" si="474"/>
        <v>0</v>
      </c>
      <c r="V595" s="128">
        <f t="shared" si="475"/>
        <v>1</v>
      </c>
      <c r="W595" s="294">
        <f t="shared" si="476"/>
        <v>1</v>
      </c>
    </row>
    <row r="596" spans="2:23" x14ac:dyDescent="0.15">
      <c r="B596" s="107"/>
      <c r="C596" s="176">
        <v>1</v>
      </c>
      <c r="D596" s="282" t="s">
        <v>75</v>
      </c>
      <c r="E596" s="283">
        <v>1</v>
      </c>
      <c r="F596" s="284">
        <v>100</v>
      </c>
      <c r="G596" s="267">
        <f t="shared" si="441"/>
        <v>100</v>
      </c>
      <c r="H596" s="285"/>
      <c r="I596" s="286"/>
      <c r="J596" s="287"/>
      <c r="K596" s="287"/>
      <c r="L596" s="288">
        <v>1</v>
      </c>
      <c r="M596" s="289">
        <f t="shared" si="470"/>
        <v>1</v>
      </c>
      <c r="N596" s="290"/>
      <c r="O596" s="291"/>
      <c r="P596" s="291"/>
      <c r="Q596" s="292"/>
      <c r="R596" s="369">
        <f t="shared" si="471"/>
        <v>0</v>
      </c>
      <c r="S596" s="277">
        <f t="shared" si="472"/>
        <v>0</v>
      </c>
      <c r="T596" s="126">
        <f t="shared" si="473"/>
        <v>0</v>
      </c>
      <c r="U596" s="127">
        <f t="shared" si="474"/>
        <v>0</v>
      </c>
      <c r="V596" s="128">
        <f t="shared" si="475"/>
        <v>1</v>
      </c>
      <c r="W596" s="294">
        <f t="shared" si="476"/>
        <v>1</v>
      </c>
    </row>
    <row r="597" spans="2:23" x14ac:dyDescent="0.15">
      <c r="B597" s="107"/>
      <c r="C597" s="176">
        <v>1</v>
      </c>
      <c r="D597" s="282" t="s">
        <v>75</v>
      </c>
      <c r="E597" s="283">
        <v>1</v>
      </c>
      <c r="F597" s="284">
        <v>100</v>
      </c>
      <c r="G597" s="267">
        <f t="shared" si="441"/>
        <v>100</v>
      </c>
      <c r="H597" s="285"/>
      <c r="I597" s="286"/>
      <c r="J597" s="287"/>
      <c r="K597" s="287"/>
      <c r="L597" s="288">
        <v>1</v>
      </c>
      <c r="M597" s="289">
        <f t="shared" si="470"/>
        <v>1</v>
      </c>
      <c r="N597" s="290"/>
      <c r="O597" s="291"/>
      <c r="P597" s="291"/>
      <c r="Q597" s="292"/>
      <c r="R597" s="369">
        <f t="shared" si="471"/>
        <v>0</v>
      </c>
      <c r="S597" s="277">
        <f t="shared" si="472"/>
        <v>0</v>
      </c>
      <c r="T597" s="126">
        <f t="shared" si="473"/>
        <v>0</v>
      </c>
      <c r="U597" s="127">
        <f t="shared" si="474"/>
        <v>0</v>
      </c>
      <c r="V597" s="128">
        <f t="shared" si="475"/>
        <v>1</v>
      </c>
      <c r="W597" s="294">
        <f t="shared" si="476"/>
        <v>1</v>
      </c>
    </row>
    <row r="598" spans="2:23" x14ac:dyDescent="0.15">
      <c r="B598" s="107"/>
      <c r="C598" s="176">
        <v>1</v>
      </c>
      <c r="D598" s="282" t="s">
        <v>207</v>
      </c>
      <c r="E598" s="283">
        <v>1</v>
      </c>
      <c r="F598" s="284">
        <v>50</v>
      </c>
      <c r="G598" s="267">
        <f t="shared" si="441"/>
        <v>50</v>
      </c>
      <c r="H598" s="285"/>
      <c r="I598" s="286">
        <v>1</v>
      </c>
      <c r="J598" s="287"/>
      <c r="K598" s="287"/>
      <c r="L598" s="288"/>
      <c r="M598" s="289">
        <f t="shared" si="470"/>
        <v>1</v>
      </c>
      <c r="N598" s="290"/>
      <c r="O598" s="291"/>
      <c r="P598" s="291"/>
      <c r="Q598" s="292"/>
      <c r="R598" s="369">
        <f t="shared" si="471"/>
        <v>0</v>
      </c>
      <c r="S598" s="277">
        <f t="shared" si="472"/>
        <v>1</v>
      </c>
      <c r="T598" s="126">
        <f t="shared" si="473"/>
        <v>0</v>
      </c>
      <c r="U598" s="127">
        <f t="shared" si="474"/>
        <v>0</v>
      </c>
      <c r="V598" s="128">
        <f t="shared" si="475"/>
        <v>0</v>
      </c>
      <c r="W598" s="294">
        <f t="shared" si="476"/>
        <v>1</v>
      </c>
    </row>
    <row r="599" spans="2:23" x14ac:dyDescent="0.15">
      <c r="B599" s="107"/>
      <c r="C599" s="176">
        <v>1</v>
      </c>
      <c r="D599" s="282" t="s">
        <v>75</v>
      </c>
      <c r="E599" s="283">
        <v>1</v>
      </c>
      <c r="F599" s="284">
        <v>100</v>
      </c>
      <c r="G599" s="267">
        <f t="shared" ref="G599:G603" si="477">SUM(E599*F599)</f>
        <v>100</v>
      </c>
      <c r="H599" s="285"/>
      <c r="I599" s="286"/>
      <c r="J599" s="287"/>
      <c r="K599" s="287"/>
      <c r="L599" s="288">
        <v>1</v>
      </c>
      <c r="M599" s="289">
        <f t="shared" si="456"/>
        <v>1</v>
      </c>
      <c r="N599" s="290"/>
      <c r="O599" s="291"/>
      <c r="P599" s="291"/>
      <c r="Q599" s="292"/>
      <c r="R599" s="369">
        <f t="shared" si="457"/>
        <v>0</v>
      </c>
      <c r="S599" s="277">
        <f t="shared" si="458"/>
        <v>0</v>
      </c>
      <c r="T599" s="126">
        <f t="shared" si="459"/>
        <v>0</v>
      </c>
      <c r="U599" s="127">
        <f t="shared" si="460"/>
        <v>0</v>
      </c>
      <c r="V599" s="128">
        <f t="shared" si="461"/>
        <v>1</v>
      </c>
      <c r="W599" s="294">
        <f t="shared" si="462"/>
        <v>1</v>
      </c>
    </row>
    <row r="600" spans="2:23" x14ac:dyDescent="0.15">
      <c r="B600" s="107"/>
      <c r="C600" s="176">
        <v>1</v>
      </c>
      <c r="D600" s="282" t="s">
        <v>75</v>
      </c>
      <c r="E600" s="283"/>
      <c r="F600" s="284"/>
      <c r="G600" s="267">
        <f t="shared" si="477"/>
        <v>0</v>
      </c>
      <c r="H600" s="285"/>
      <c r="I600" s="286"/>
      <c r="J600" s="287"/>
      <c r="K600" s="287"/>
      <c r="L600" s="288"/>
      <c r="M600" s="289">
        <f t="shared" si="413"/>
        <v>0</v>
      </c>
      <c r="N600" s="290"/>
      <c r="O600" s="291">
        <v>1</v>
      </c>
      <c r="P600" s="291"/>
      <c r="Q600" s="292"/>
      <c r="R600" s="369">
        <f t="shared" si="414"/>
        <v>1</v>
      </c>
      <c r="S600" s="277">
        <f t="shared" si="415"/>
        <v>0</v>
      </c>
      <c r="T600" s="126">
        <f t="shared" si="416"/>
        <v>1</v>
      </c>
      <c r="U600" s="127">
        <f t="shared" si="417"/>
        <v>0</v>
      </c>
      <c r="V600" s="128">
        <f t="shared" si="418"/>
        <v>0</v>
      </c>
      <c r="W600" s="294">
        <f t="shared" si="419"/>
        <v>1</v>
      </c>
    </row>
    <row r="601" spans="2:23" x14ac:dyDescent="0.15">
      <c r="B601" s="107"/>
      <c r="C601" s="176">
        <v>1</v>
      </c>
      <c r="D601" s="282" t="s">
        <v>208</v>
      </c>
      <c r="E601" s="283"/>
      <c r="F601" s="284"/>
      <c r="G601" s="267">
        <f t="shared" si="477"/>
        <v>0</v>
      </c>
      <c r="H601" s="285"/>
      <c r="I601" s="286"/>
      <c r="J601" s="287"/>
      <c r="K601" s="287"/>
      <c r="L601" s="288"/>
      <c r="M601" s="289">
        <f t="shared" si="411"/>
        <v>0</v>
      </c>
      <c r="N601" s="290"/>
      <c r="O601" s="291">
        <v>2</v>
      </c>
      <c r="P601" s="291"/>
      <c r="Q601" s="292"/>
      <c r="R601" s="369">
        <f t="shared" si="403"/>
        <v>2</v>
      </c>
      <c r="S601" s="277">
        <f t="shared" si="374"/>
        <v>0</v>
      </c>
      <c r="T601" s="126">
        <f t="shared" si="375"/>
        <v>2</v>
      </c>
      <c r="U601" s="127">
        <f t="shared" si="376"/>
        <v>0</v>
      </c>
      <c r="V601" s="128">
        <f t="shared" si="377"/>
        <v>0</v>
      </c>
      <c r="W601" s="294">
        <f t="shared" si="412"/>
        <v>2</v>
      </c>
    </row>
    <row r="602" spans="2:23" x14ac:dyDescent="0.15">
      <c r="B602" s="107"/>
      <c r="C602" s="176">
        <v>1</v>
      </c>
      <c r="D602" s="282" t="s">
        <v>75</v>
      </c>
      <c r="E602" s="283"/>
      <c r="F602" s="284"/>
      <c r="G602" s="267">
        <f t="shared" si="477"/>
        <v>0</v>
      </c>
      <c r="H602" s="285">
        <v>1</v>
      </c>
      <c r="I602" s="286"/>
      <c r="J602" s="287"/>
      <c r="K602" s="287"/>
      <c r="L602" s="288">
        <v>1</v>
      </c>
      <c r="M602" s="289">
        <f t="shared" si="411"/>
        <v>1</v>
      </c>
      <c r="N602" s="290"/>
      <c r="O602" s="291"/>
      <c r="P602" s="291"/>
      <c r="Q602" s="292"/>
      <c r="R602" s="369">
        <f t="shared" ref="R602" si="478">SUM(N602:Q602)</f>
        <v>0</v>
      </c>
      <c r="S602" s="277">
        <f t="shared" si="374"/>
        <v>0</v>
      </c>
      <c r="T602" s="126">
        <f t="shared" si="375"/>
        <v>0</v>
      </c>
      <c r="U602" s="127">
        <f t="shared" si="376"/>
        <v>0</v>
      </c>
      <c r="V602" s="128">
        <f t="shared" si="377"/>
        <v>1</v>
      </c>
      <c r="W602" s="294">
        <f t="shared" si="412"/>
        <v>1</v>
      </c>
    </row>
    <row r="603" spans="2:23" x14ac:dyDescent="0.15">
      <c r="B603" s="107"/>
      <c r="C603" s="176">
        <v>1</v>
      </c>
      <c r="D603" s="282" t="s">
        <v>209</v>
      </c>
      <c r="E603" s="283">
        <v>1</v>
      </c>
      <c r="F603" s="284">
        <v>100</v>
      </c>
      <c r="G603" s="267">
        <f t="shared" si="477"/>
        <v>100</v>
      </c>
      <c r="H603" s="285"/>
      <c r="I603" s="286"/>
      <c r="J603" s="287"/>
      <c r="K603" s="287"/>
      <c r="L603" s="288">
        <v>1</v>
      </c>
      <c r="M603" s="289">
        <f t="shared" ref="M603" si="479">SUM(I603:L603)</f>
        <v>1</v>
      </c>
      <c r="N603" s="290"/>
      <c r="O603" s="291"/>
      <c r="P603" s="291"/>
      <c r="Q603" s="292"/>
      <c r="R603" s="369">
        <f t="shared" ref="R603" si="480">SUM(N603:Q603)</f>
        <v>0</v>
      </c>
      <c r="S603" s="277">
        <f t="shared" si="374"/>
        <v>0</v>
      </c>
      <c r="T603" s="126">
        <f t="shared" si="375"/>
        <v>0</v>
      </c>
      <c r="U603" s="127">
        <f t="shared" si="376"/>
        <v>0</v>
      </c>
      <c r="V603" s="128">
        <f t="shared" si="377"/>
        <v>1</v>
      </c>
      <c r="W603" s="294">
        <f t="shared" si="412"/>
        <v>1</v>
      </c>
    </row>
    <row r="604" spans="2:23" x14ac:dyDescent="0.15">
      <c r="B604" s="107"/>
      <c r="C604" s="176">
        <v>1</v>
      </c>
      <c r="D604" s="282" t="s">
        <v>75</v>
      </c>
      <c r="E604" s="283">
        <v>1</v>
      </c>
      <c r="F604" s="284">
        <v>100</v>
      </c>
      <c r="G604" s="267">
        <f t="shared" ref="G604" si="481">SUM(E604*F604)</f>
        <v>100</v>
      </c>
      <c r="H604" s="285"/>
      <c r="I604" s="286"/>
      <c r="J604" s="287"/>
      <c r="K604" s="287"/>
      <c r="L604" s="288">
        <v>1</v>
      </c>
      <c r="M604" s="289">
        <f t="shared" si="411"/>
        <v>1</v>
      </c>
      <c r="N604" s="290"/>
      <c r="O604" s="291"/>
      <c r="P604" s="291"/>
      <c r="Q604" s="292"/>
      <c r="R604" s="369">
        <f t="shared" si="403"/>
        <v>0</v>
      </c>
      <c r="S604" s="277">
        <f t="shared" ref="S604:V605" si="482">I604+N604</f>
        <v>0</v>
      </c>
      <c r="T604" s="126">
        <f t="shared" si="482"/>
        <v>0</v>
      </c>
      <c r="U604" s="127">
        <f t="shared" si="482"/>
        <v>0</v>
      </c>
      <c r="V604" s="128">
        <f t="shared" si="482"/>
        <v>1</v>
      </c>
      <c r="W604" s="294">
        <f t="shared" si="412"/>
        <v>1</v>
      </c>
    </row>
    <row r="605" spans="2:23" ht="14.25" thickBot="1" x14ac:dyDescent="0.2">
      <c r="B605" s="153">
        <f>COUNTA(B468:B604)</f>
        <v>18</v>
      </c>
      <c r="C605" s="153">
        <f>COUNTA(C468:C604)</f>
        <v>137</v>
      </c>
      <c r="D605" s="298" t="s">
        <v>44</v>
      </c>
      <c r="E605" s="299">
        <f>SUM(E468:E604)</f>
        <v>101</v>
      </c>
      <c r="F605" s="322"/>
      <c r="G605" s="323">
        <f t="shared" ref="G605:R605" si="483">SUM(G468:G604)</f>
        <v>9950</v>
      </c>
      <c r="H605" s="299">
        <f t="shared" si="483"/>
        <v>32</v>
      </c>
      <c r="I605" s="324">
        <f t="shared" si="483"/>
        <v>4</v>
      </c>
      <c r="J605" s="325">
        <f t="shared" si="483"/>
        <v>1</v>
      </c>
      <c r="K605" s="325">
        <f t="shared" si="483"/>
        <v>3</v>
      </c>
      <c r="L605" s="323">
        <f t="shared" si="483"/>
        <v>124</v>
      </c>
      <c r="M605" s="326">
        <f t="shared" si="483"/>
        <v>132</v>
      </c>
      <c r="N605" s="327">
        <f t="shared" si="483"/>
        <v>0</v>
      </c>
      <c r="O605" s="328">
        <f t="shared" si="483"/>
        <v>19</v>
      </c>
      <c r="P605" s="328">
        <f t="shared" si="483"/>
        <v>0</v>
      </c>
      <c r="Q605" s="329">
        <f t="shared" si="483"/>
        <v>0</v>
      </c>
      <c r="R605" s="330">
        <f t="shared" si="483"/>
        <v>19</v>
      </c>
      <c r="S605" s="331">
        <f t="shared" si="482"/>
        <v>4</v>
      </c>
      <c r="T605" s="332">
        <f t="shared" si="482"/>
        <v>20</v>
      </c>
      <c r="U605" s="333">
        <f t="shared" si="482"/>
        <v>3</v>
      </c>
      <c r="V605" s="334">
        <f t="shared" si="482"/>
        <v>124</v>
      </c>
      <c r="W605" s="335">
        <f t="shared" si="412"/>
        <v>151</v>
      </c>
    </row>
    <row r="606" spans="2:23" ht="12.75" thickBot="1" x14ac:dyDescent="0.2">
      <c r="B606" s="339" t="s">
        <v>59</v>
      </c>
      <c r="C606" s="86"/>
      <c r="D606" s="86"/>
      <c r="E606" s="314">
        <f>COUNT(E468:E604)</f>
        <v>91</v>
      </c>
      <c r="G606" s="343"/>
      <c r="H606" s="343"/>
    </row>
    <row r="607" spans="2:23" x14ac:dyDescent="0.15">
      <c r="B607" s="580" t="s">
        <v>17</v>
      </c>
      <c r="C607" s="583" t="s">
        <v>210</v>
      </c>
      <c r="D607" s="586" t="s">
        <v>19</v>
      </c>
      <c r="E607" s="574" t="s">
        <v>2</v>
      </c>
      <c r="F607" s="575"/>
      <c r="G607" s="575"/>
      <c r="H607" s="575"/>
      <c r="I607" s="575"/>
      <c r="J607" s="575"/>
      <c r="K607" s="575"/>
      <c r="L607" s="575"/>
      <c r="M607" s="575"/>
      <c r="N607" s="571" t="s">
        <v>3</v>
      </c>
      <c r="O607" s="572"/>
      <c r="P607" s="572"/>
      <c r="Q607" s="572"/>
      <c r="R607" s="573"/>
      <c r="S607" s="549" t="s">
        <v>22</v>
      </c>
      <c r="T607" s="550"/>
      <c r="U607" s="550"/>
      <c r="V607" s="550"/>
      <c r="W607" s="551"/>
    </row>
    <row r="608" spans="2:23" ht="12.75" customHeight="1" x14ac:dyDescent="0.15">
      <c r="B608" s="581"/>
      <c r="C608" s="584"/>
      <c r="D608" s="587"/>
      <c r="E608" s="576" t="s">
        <v>5</v>
      </c>
      <c r="F608" s="577"/>
      <c r="G608" s="577"/>
      <c r="H608" s="578"/>
      <c r="I608" s="568" t="s">
        <v>6</v>
      </c>
      <c r="J608" s="569"/>
      <c r="K608" s="569"/>
      <c r="L608" s="569"/>
      <c r="M608" s="570"/>
      <c r="N608" s="566" t="s">
        <v>6</v>
      </c>
      <c r="O608" s="566"/>
      <c r="P608" s="566"/>
      <c r="Q608" s="566"/>
      <c r="R608" s="567"/>
      <c r="S608" s="552"/>
      <c r="T608" s="553"/>
      <c r="U608" s="553"/>
      <c r="V608" s="553"/>
      <c r="W608" s="554"/>
    </row>
    <row r="609" spans="2:23" ht="12.75" customHeight="1" thickBot="1" x14ac:dyDescent="0.2">
      <c r="B609" s="582"/>
      <c r="C609" s="585"/>
      <c r="D609" s="588"/>
      <c r="E609" s="7" t="s">
        <v>7</v>
      </c>
      <c r="F609" s="256" t="s">
        <v>27</v>
      </c>
      <c r="G609" s="8" t="s">
        <v>8</v>
      </c>
      <c r="H609" s="7" t="s">
        <v>9</v>
      </c>
      <c r="I609" s="9" t="s">
        <v>10</v>
      </c>
      <c r="J609" s="10" t="s">
        <v>11</v>
      </c>
      <c r="K609" s="10" t="s">
        <v>12</v>
      </c>
      <c r="L609" s="11" t="s">
        <v>13</v>
      </c>
      <c r="M609" s="257" t="s">
        <v>14</v>
      </c>
      <c r="N609" s="13" t="s">
        <v>10</v>
      </c>
      <c r="O609" s="14" t="s">
        <v>11</v>
      </c>
      <c r="P609" s="14" t="s">
        <v>12</v>
      </c>
      <c r="Q609" s="15" t="s">
        <v>13</v>
      </c>
      <c r="R609" s="258" t="s">
        <v>14</v>
      </c>
      <c r="S609" s="259" t="s">
        <v>10</v>
      </c>
      <c r="T609" s="260" t="s">
        <v>11</v>
      </c>
      <c r="U609" s="261" t="s">
        <v>12</v>
      </c>
      <c r="V609" s="262" t="s">
        <v>13</v>
      </c>
      <c r="W609" s="263" t="s">
        <v>14</v>
      </c>
    </row>
    <row r="610" spans="2:23" ht="12.75" customHeight="1" x14ac:dyDescent="0.15">
      <c r="B610" s="107">
        <v>44137</v>
      </c>
      <c r="C610" s="176">
        <v>1</v>
      </c>
      <c r="D610" s="282" t="s">
        <v>75</v>
      </c>
      <c r="E610" s="265"/>
      <c r="F610" s="266"/>
      <c r="G610" s="267">
        <f t="shared" ref="G610:G674" si="484">SUM(E610*F610)</f>
        <v>0</v>
      </c>
      <c r="H610" s="268">
        <v>1</v>
      </c>
      <c r="I610" s="269"/>
      <c r="J610" s="270"/>
      <c r="K610" s="270"/>
      <c r="L610" s="271">
        <v>1</v>
      </c>
      <c r="M610" s="272">
        <f t="shared" ref="M610:M618" si="485">SUM(I610:L610)</f>
        <v>1</v>
      </c>
      <c r="N610" s="273"/>
      <c r="O610" s="274"/>
      <c r="P610" s="274"/>
      <c r="Q610" s="275"/>
      <c r="R610" s="320">
        <f t="shared" ref="R610:R644" si="486">SUM(N610:Q610)</f>
        <v>0</v>
      </c>
      <c r="S610" s="277">
        <f t="shared" ref="S610:S722" si="487">I610+N610</f>
        <v>0</v>
      </c>
      <c r="T610" s="278">
        <f t="shared" ref="T610:T722" si="488">J610+O610</f>
        <v>0</v>
      </c>
      <c r="U610" s="279">
        <f t="shared" ref="U610:U722" si="489">K610+P610</f>
        <v>0</v>
      </c>
      <c r="V610" s="280">
        <f t="shared" ref="V610:V722" si="490">L610+Q610</f>
        <v>1</v>
      </c>
      <c r="W610" s="281">
        <f t="shared" ref="W610:W644" si="491">SUM(S610:V610)</f>
        <v>1</v>
      </c>
    </row>
    <row r="611" spans="2:23" ht="12.75" customHeight="1" x14ac:dyDescent="0.15">
      <c r="B611" s="107"/>
      <c r="C611" s="176">
        <v>1</v>
      </c>
      <c r="D611" s="282" t="s">
        <v>75</v>
      </c>
      <c r="E611" s="283">
        <v>1</v>
      </c>
      <c r="F611" s="284">
        <v>100</v>
      </c>
      <c r="G611" s="267">
        <f t="shared" si="484"/>
        <v>100</v>
      </c>
      <c r="H611" s="285"/>
      <c r="I611" s="286"/>
      <c r="J611" s="287"/>
      <c r="K611" s="287"/>
      <c r="L611" s="288">
        <v>1</v>
      </c>
      <c r="M611" s="289">
        <f t="shared" si="485"/>
        <v>1</v>
      </c>
      <c r="N611" s="290"/>
      <c r="O611" s="291"/>
      <c r="P611" s="291"/>
      <c r="Q611" s="292"/>
      <c r="R611" s="296">
        <f t="shared" si="486"/>
        <v>0</v>
      </c>
      <c r="S611" s="277">
        <f t="shared" si="487"/>
        <v>0</v>
      </c>
      <c r="T611" s="297">
        <f t="shared" si="488"/>
        <v>0</v>
      </c>
      <c r="U611" s="127">
        <f t="shared" si="489"/>
        <v>0</v>
      </c>
      <c r="V611" s="128">
        <f t="shared" si="490"/>
        <v>1</v>
      </c>
      <c r="W611" s="294">
        <f t="shared" si="491"/>
        <v>1</v>
      </c>
    </row>
    <row r="612" spans="2:23" ht="12.75" customHeight="1" x14ac:dyDescent="0.15">
      <c r="B612" s="107"/>
      <c r="C612" s="176">
        <v>1</v>
      </c>
      <c r="D612" s="282" t="s">
        <v>75</v>
      </c>
      <c r="E612" s="283">
        <v>1</v>
      </c>
      <c r="F612" s="284">
        <v>100</v>
      </c>
      <c r="G612" s="267">
        <f t="shared" si="484"/>
        <v>100</v>
      </c>
      <c r="H612" s="285"/>
      <c r="I612" s="286"/>
      <c r="J612" s="287"/>
      <c r="K612" s="287"/>
      <c r="L612" s="288">
        <v>1</v>
      </c>
      <c r="M612" s="289">
        <f t="shared" si="485"/>
        <v>1</v>
      </c>
      <c r="N612" s="290"/>
      <c r="O612" s="291"/>
      <c r="P612" s="291"/>
      <c r="Q612" s="292"/>
      <c r="R612" s="296">
        <f t="shared" si="486"/>
        <v>0</v>
      </c>
      <c r="S612" s="277">
        <f t="shared" si="487"/>
        <v>0</v>
      </c>
      <c r="T612" s="126">
        <f t="shared" si="488"/>
        <v>0</v>
      </c>
      <c r="U612" s="127">
        <f t="shared" si="489"/>
        <v>0</v>
      </c>
      <c r="V612" s="128">
        <f t="shared" si="490"/>
        <v>1</v>
      </c>
      <c r="W612" s="294">
        <f t="shared" si="491"/>
        <v>1</v>
      </c>
    </row>
    <row r="613" spans="2:23" ht="12.75" customHeight="1" x14ac:dyDescent="0.15">
      <c r="B613" s="107"/>
      <c r="C613" s="176">
        <v>1</v>
      </c>
      <c r="D613" s="282" t="s">
        <v>87</v>
      </c>
      <c r="E613" s="283">
        <v>1</v>
      </c>
      <c r="F613" s="284">
        <v>100</v>
      </c>
      <c r="G613" s="267">
        <f t="shared" si="484"/>
        <v>100</v>
      </c>
      <c r="H613" s="285"/>
      <c r="I613" s="286"/>
      <c r="J613" s="287"/>
      <c r="K613" s="287"/>
      <c r="L613" s="288">
        <v>1</v>
      </c>
      <c r="M613" s="289">
        <f t="shared" si="485"/>
        <v>1</v>
      </c>
      <c r="N613" s="290"/>
      <c r="O613" s="291"/>
      <c r="P613" s="291"/>
      <c r="Q613" s="292"/>
      <c r="R613" s="296">
        <f t="shared" si="486"/>
        <v>0</v>
      </c>
      <c r="S613" s="295">
        <f t="shared" si="487"/>
        <v>0</v>
      </c>
      <c r="T613" s="126">
        <f t="shared" si="488"/>
        <v>0</v>
      </c>
      <c r="U613" s="127">
        <f t="shared" si="489"/>
        <v>0</v>
      </c>
      <c r="V613" s="128">
        <f t="shared" si="490"/>
        <v>1</v>
      </c>
      <c r="W613" s="294">
        <f t="shared" si="491"/>
        <v>1</v>
      </c>
    </row>
    <row r="614" spans="2:23" ht="12.75" customHeight="1" x14ac:dyDescent="0.15">
      <c r="B614" s="107"/>
      <c r="C614" s="176">
        <v>1</v>
      </c>
      <c r="D614" s="282" t="s">
        <v>75</v>
      </c>
      <c r="E614" s="283">
        <v>1</v>
      </c>
      <c r="F614" s="284">
        <v>100</v>
      </c>
      <c r="G614" s="267">
        <f t="shared" si="484"/>
        <v>100</v>
      </c>
      <c r="H614" s="285"/>
      <c r="I614" s="286"/>
      <c r="J614" s="287"/>
      <c r="K614" s="287"/>
      <c r="L614" s="288">
        <v>1</v>
      </c>
      <c r="M614" s="289">
        <f t="shared" si="485"/>
        <v>1</v>
      </c>
      <c r="N614" s="290"/>
      <c r="O614" s="291"/>
      <c r="P614" s="291"/>
      <c r="Q614" s="292"/>
      <c r="R614" s="296">
        <f t="shared" si="486"/>
        <v>0</v>
      </c>
      <c r="S614" s="277">
        <f t="shared" si="487"/>
        <v>0</v>
      </c>
      <c r="T614" s="126">
        <f t="shared" si="488"/>
        <v>0</v>
      </c>
      <c r="U614" s="127">
        <f t="shared" si="489"/>
        <v>0</v>
      </c>
      <c r="V614" s="128">
        <f t="shared" si="490"/>
        <v>1</v>
      </c>
      <c r="W614" s="294">
        <f t="shared" si="491"/>
        <v>1</v>
      </c>
    </row>
    <row r="615" spans="2:23" ht="12.75" customHeight="1" x14ac:dyDescent="0.15">
      <c r="B615" s="107"/>
      <c r="C615" s="176">
        <v>1</v>
      </c>
      <c r="D615" s="282" t="s">
        <v>75</v>
      </c>
      <c r="E615" s="283">
        <v>1</v>
      </c>
      <c r="F615" s="284">
        <v>100</v>
      </c>
      <c r="G615" s="267">
        <f t="shared" si="484"/>
        <v>100</v>
      </c>
      <c r="H615" s="285"/>
      <c r="I615" s="286"/>
      <c r="J615" s="287"/>
      <c r="K615" s="287"/>
      <c r="L615" s="288">
        <v>1</v>
      </c>
      <c r="M615" s="289">
        <f t="shared" si="485"/>
        <v>1</v>
      </c>
      <c r="N615" s="290"/>
      <c r="O615" s="291"/>
      <c r="P615" s="291"/>
      <c r="Q615" s="292"/>
      <c r="R615" s="296">
        <f t="shared" si="486"/>
        <v>0</v>
      </c>
      <c r="S615" s="277">
        <f t="shared" si="487"/>
        <v>0</v>
      </c>
      <c r="T615" s="126">
        <f t="shared" si="488"/>
        <v>0</v>
      </c>
      <c r="U615" s="127">
        <f t="shared" si="489"/>
        <v>0</v>
      </c>
      <c r="V615" s="128">
        <f t="shared" si="490"/>
        <v>1</v>
      </c>
      <c r="W615" s="294">
        <f t="shared" si="491"/>
        <v>1</v>
      </c>
    </row>
    <row r="616" spans="2:23" ht="12.75" customHeight="1" x14ac:dyDescent="0.15">
      <c r="B616" s="107"/>
      <c r="C616" s="176">
        <v>1</v>
      </c>
      <c r="D616" s="282" t="s">
        <v>87</v>
      </c>
      <c r="E616" s="283">
        <v>1</v>
      </c>
      <c r="F616" s="284">
        <v>100</v>
      </c>
      <c r="G616" s="267">
        <f t="shared" si="484"/>
        <v>100</v>
      </c>
      <c r="H616" s="285"/>
      <c r="I616" s="286"/>
      <c r="J616" s="287"/>
      <c r="K616" s="287"/>
      <c r="L616" s="288">
        <v>1</v>
      </c>
      <c r="M616" s="289">
        <f t="shared" si="485"/>
        <v>1</v>
      </c>
      <c r="N616" s="290"/>
      <c r="O616" s="291"/>
      <c r="P616" s="291"/>
      <c r="Q616" s="292"/>
      <c r="R616" s="296">
        <f t="shared" si="486"/>
        <v>0</v>
      </c>
      <c r="S616" s="277">
        <f t="shared" si="487"/>
        <v>0</v>
      </c>
      <c r="T616" s="126">
        <f t="shared" si="488"/>
        <v>0</v>
      </c>
      <c r="U616" s="127">
        <f t="shared" si="489"/>
        <v>0</v>
      </c>
      <c r="V616" s="128">
        <f t="shared" si="490"/>
        <v>1</v>
      </c>
      <c r="W616" s="294">
        <f t="shared" si="491"/>
        <v>1</v>
      </c>
    </row>
    <row r="617" spans="2:23" ht="12.75" customHeight="1" x14ac:dyDescent="0.15">
      <c r="B617" s="107"/>
      <c r="C617" s="176">
        <v>1</v>
      </c>
      <c r="D617" s="282" t="s">
        <v>75</v>
      </c>
      <c r="E617" s="283">
        <v>2</v>
      </c>
      <c r="F617" s="284">
        <v>100</v>
      </c>
      <c r="G617" s="267">
        <f t="shared" si="484"/>
        <v>200</v>
      </c>
      <c r="H617" s="285"/>
      <c r="I617" s="286"/>
      <c r="J617" s="287"/>
      <c r="K617" s="287"/>
      <c r="L617" s="288">
        <v>1</v>
      </c>
      <c r="M617" s="289">
        <f t="shared" si="485"/>
        <v>1</v>
      </c>
      <c r="N617" s="290"/>
      <c r="O617" s="291"/>
      <c r="P617" s="291"/>
      <c r="Q617" s="292"/>
      <c r="R617" s="296">
        <f t="shared" si="486"/>
        <v>0</v>
      </c>
      <c r="S617" s="277">
        <f t="shared" si="487"/>
        <v>0</v>
      </c>
      <c r="T617" s="126">
        <f t="shared" si="488"/>
        <v>0</v>
      </c>
      <c r="U617" s="127">
        <f t="shared" si="489"/>
        <v>0</v>
      </c>
      <c r="V617" s="128">
        <f t="shared" si="490"/>
        <v>1</v>
      </c>
      <c r="W617" s="294">
        <f t="shared" si="491"/>
        <v>1</v>
      </c>
    </row>
    <row r="618" spans="2:23" ht="12.75" customHeight="1" x14ac:dyDescent="0.15">
      <c r="B618" s="107"/>
      <c r="C618" s="176">
        <v>1</v>
      </c>
      <c r="D618" s="282" t="s">
        <v>87</v>
      </c>
      <c r="E618" s="283">
        <v>1</v>
      </c>
      <c r="F618" s="284">
        <v>100</v>
      </c>
      <c r="G618" s="267">
        <f t="shared" si="484"/>
        <v>100</v>
      </c>
      <c r="H618" s="285"/>
      <c r="I618" s="286"/>
      <c r="J618" s="287"/>
      <c r="K618" s="287"/>
      <c r="L618" s="288">
        <v>2</v>
      </c>
      <c r="M618" s="289">
        <f t="shared" si="485"/>
        <v>2</v>
      </c>
      <c r="N618" s="290"/>
      <c r="O618" s="291"/>
      <c r="P618" s="291"/>
      <c r="Q618" s="292"/>
      <c r="R618" s="296">
        <f t="shared" si="486"/>
        <v>0</v>
      </c>
      <c r="S618" s="277">
        <f t="shared" si="487"/>
        <v>0</v>
      </c>
      <c r="T618" s="126">
        <f t="shared" si="488"/>
        <v>0</v>
      </c>
      <c r="U618" s="127">
        <f t="shared" si="489"/>
        <v>0</v>
      </c>
      <c r="V618" s="128">
        <f t="shared" si="490"/>
        <v>2</v>
      </c>
      <c r="W618" s="294">
        <f t="shared" si="491"/>
        <v>2</v>
      </c>
    </row>
    <row r="619" spans="2:23" ht="12.75" customHeight="1" x14ac:dyDescent="0.15">
      <c r="B619" s="107"/>
      <c r="C619" s="176">
        <v>1</v>
      </c>
      <c r="D619" s="282" t="s">
        <v>87</v>
      </c>
      <c r="E619" s="283">
        <v>1</v>
      </c>
      <c r="F619" s="284">
        <v>100</v>
      </c>
      <c r="G619" s="267">
        <f t="shared" si="484"/>
        <v>100</v>
      </c>
      <c r="H619" s="285"/>
      <c r="I619" s="286"/>
      <c r="J619" s="287"/>
      <c r="K619" s="287"/>
      <c r="L619" s="288">
        <v>1</v>
      </c>
      <c r="M619" s="289">
        <f t="shared" ref="M619:M723" si="492">SUM(I619:L619)</f>
        <v>1</v>
      </c>
      <c r="N619" s="290"/>
      <c r="O619" s="291"/>
      <c r="P619" s="291"/>
      <c r="Q619" s="292"/>
      <c r="R619" s="296">
        <f t="shared" si="486"/>
        <v>0</v>
      </c>
      <c r="S619" s="277">
        <f t="shared" si="487"/>
        <v>0</v>
      </c>
      <c r="T619" s="126">
        <f t="shared" si="488"/>
        <v>0</v>
      </c>
      <c r="U619" s="127">
        <f t="shared" si="489"/>
        <v>0</v>
      </c>
      <c r="V619" s="128">
        <f t="shared" si="490"/>
        <v>1</v>
      </c>
      <c r="W619" s="294">
        <f t="shared" si="491"/>
        <v>1</v>
      </c>
    </row>
    <row r="620" spans="2:23" x14ac:dyDescent="0.15">
      <c r="B620" s="107"/>
      <c r="C620" s="176">
        <v>1</v>
      </c>
      <c r="D620" s="282" t="s">
        <v>211</v>
      </c>
      <c r="E620" s="283"/>
      <c r="F620" s="284"/>
      <c r="G620" s="267">
        <f t="shared" si="484"/>
        <v>0</v>
      </c>
      <c r="H620" s="285">
        <v>1</v>
      </c>
      <c r="I620" s="286"/>
      <c r="J620" s="287"/>
      <c r="K620" s="287"/>
      <c r="L620" s="288">
        <v>1</v>
      </c>
      <c r="M620" s="289">
        <f t="shared" si="492"/>
        <v>1</v>
      </c>
      <c r="N620" s="290"/>
      <c r="O620" s="291"/>
      <c r="P620" s="291"/>
      <c r="Q620" s="292"/>
      <c r="R620" s="296">
        <f t="shared" si="486"/>
        <v>0</v>
      </c>
      <c r="S620" s="277">
        <f t="shared" si="487"/>
        <v>0</v>
      </c>
      <c r="T620" s="126">
        <f t="shared" si="488"/>
        <v>0</v>
      </c>
      <c r="U620" s="127">
        <f t="shared" si="489"/>
        <v>0</v>
      </c>
      <c r="V620" s="128">
        <f t="shared" si="490"/>
        <v>1</v>
      </c>
      <c r="W620" s="294">
        <f t="shared" si="491"/>
        <v>1</v>
      </c>
    </row>
    <row r="621" spans="2:23" x14ac:dyDescent="0.15">
      <c r="B621" s="107"/>
      <c r="C621" s="176">
        <v>1</v>
      </c>
      <c r="D621" s="282" t="s">
        <v>87</v>
      </c>
      <c r="E621" s="283">
        <v>1</v>
      </c>
      <c r="F621" s="284">
        <v>100</v>
      </c>
      <c r="G621" s="267">
        <f t="shared" si="484"/>
        <v>100</v>
      </c>
      <c r="H621" s="285"/>
      <c r="I621" s="286"/>
      <c r="J621" s="287"/>
      <c r="K621" s="287"/>
      <c r="L621" s="288">
        <v>1</v>
      </c>
      <c r="M621" s="289">
        <f t="shared" si="492"/>
        <v>1</v>
      </c>
      <c r="N621" s="290"/>
      <c r="O621" s="291"/>
      <c r="P621" s="291"/>
      <c r="Q621" s="292"/>
      <c r="R621" s="296">
        <f t="shared" si="486"/>
        <v>0</v>
      </c>
      <c r="S621" s="277">
        <f t="shared" si="487"/>
        <v>0</v>
      </c>
      <c r="T621" s="126">
        <f t="shared" si="488"/>
        <v>0</v>
      </c>
      <c r="U621" s="127">
        <f t="shared" si="489"/>
        <v>0</v>
      </c>
      <c r="V621" s="128">
        <f t="shared" si="490"/>
        <v>1</v>
      </c>
      <c r="W621" s="294">
        <f t="shared" si="491"/>
        <v>1</v>
      </c>
    </row>
    <row r="622" spans="2:23" x14ac:dyDescent="0.15">
      <c r="B622" s="107">
        <v>44140</v>
      </c>
      <c r="C622" s="176">
        <v>1</v>
      </c>
      <c r="D622" s="282" t="s">
        <v>94</v>
      </c>
      <c r="E622" s="283">
        <v>1</v>
      </c>
      <c r="F622" s="284">
        <v>100</v>
      </c>
      <c r="G622" s="267">
        <f t="shared" si="484"/>
        <v>100</v>
      </c>
      <c r="H622" s="285"/>
      <c r="I622" s="286"/>
      <c r="J622" s="287"/>
      <c r="K622" s="287">
        <v>1</v>
      </c>
      <c r="L622" s="288"/>
      <c r="M622" s="289">
        <f t="shared" ref="M622:M623" si="493">SUM(I622:L622)</f>
        <v>1</v>
      </c>
      <c r="N622" s="290"/>
      <c r="O622" s="291"/>
      <c r="P622" s="291"/>
      <c r="Q622" s="292"/>
      <c r="R622" s="369">
        <f t="shared" ref="R622:R643" si="494">SUM(N622:Q622)</f>
        <v>0</v>
      </c>
      <c r="S622" s="277">
        <f t="shared" ref="S622:S643" si="495">I622+N622</f>
        <v>0</v>
      </c>
      <c r="T622" s="126">
        <f t="shared" ref="T622:T643" si="496">J622+O622</f>
        <v>0</v>
      </c>
      <c r="U622" s="127">
        <f t="shared" ref="U622:U643" si="497">K622+P622</f>
        <v>1</v>
      </c>
      <c r="V622" s="128">
        <f t="shared" ref="V622:V643" si="498">L622+Q622</f>
        <v>0</v>
      </c>
      <c r="W622" s="294">
        <f t="shared" ref="W622:W643" si="499">SUM(S622:V622)</f>
        <v>1</v>
      </c>
    </row>
    <row r="623" spans="2:23" x14ac:dyDescent="0.15">
      <c r="B623" s="107"/>
      <c r="C623" s="176">
        <v>1</v>
      </c>
      <c r="D623" s="282" t="s">
        <v>94</v>
      </c>
      <c r="E623" s="283"/>
      <c r="F623" s="284"/>
      <c r="G623" s="267">
        <f t="shared" si="484"/>
        <v>0</v>
      </c>
      <c r="H623" s="285">
        <v>1</v>
      </c>
      <c r="I623" s="286"/>
      <c r="J623" s="287"/>
      <c r="K623" s="287"/>
      <c r="L623" s="288">
        <v>1</v>
      </c>
      <c r="M623" s="289">
        <f t="shared" si="493"/>
        <v>1</v>
      </c>
      <c r="N623" s="290"/>
      <c r="O623" s="291"/>
      <c r="P623" s="291"/>
      <c r="Q623" s="292"/>
      <c r="R623" s="369">
        <f t="shared" si="494"/>
        <v>0</v>
      </c>
      <c r="S623" s="277">
        <f t="shared" si="495"/>
        <v>0</v>
      </c>
      <c r="T623" s="126">
        <f t="shared" si="496"/>
        <v>0</v>
      </c>
      <c r="U623" s="127">
        <f t="shared" si="497"/>
        <v>0</v>
      </c>
      <c r="V623" s="128">
        <f t="shared" si="498"/>
        <v>1</v>
      </c>
      <c r="W623" s="294">
        <f t="shared" si="499"/>
        <v>1</v>
      </c>
    </row>
    <row r="624" spans="2:23" x14ac:dyDescent="0.15">
      <c r="B624" s="107"/>
      <c r="C624" s="176">
        <v>1</v>
      </c>
      <c r="D624" s="282" t="s">
        <v>212</v>
      </c>
      <c r="E624" s="283">
        <v>2</v>
      </c>
      <c r="F624" s="284">
        <v>100</v>
      </c>
      <c r="G624" s="267">
        <f t="shared" si="484"/>
        <v>200</v>
      </c>
      <c r="H624" s="285"/>
      <c r="I624" s="286"/>
      <c r="J624" s="287"/>
      <c r="K624" s="287"/>
      <c r="L624" s="288">
        <v>2</v>
      </c>
      <c r="M624" s="289">
        <f>SUM(I624:L624)</f>
        <v>2</v>
      </c>
      <c r="N624" s="290"/>
      <c r="O624" s="291"/>
      <c r="P624" s="291"/>
      <c r="Q624" s="292"/>
      <c r="R624" s="369">
        <f t="shared" si="494"/>
        <v>0</v>
      </c>
      <c r="S624" s="277">
        <f t="shared" si="495"/>
        <v>0</v>
      </c>
      <c r="T624" s="126">
        <f t="shared" si="496"/>
        <v>0</v>
      </c>
      <c r="U624" s="127">
        <f t="shared" si="497"/>
        <v>0</v>
      </c>
      <c r="V624" s="128">
        <f t="shared" si="498"/>
        <v>2</v>
      </c>
      <c r="W624" s="294">
        <f t="shared" si="499"/>
        <v>2</v>
      </c>
    </row>
    <row r="625" spans="2:23" x14ac:dyDescent="0.15">
      <c r="B625" s="107"/>
      <c r="C625" s="176">
        <v>1</v>
      </c>
      <c r="D625" s="282" t="s">
        <v>213</v>
      </c>
      <c r="E625" s="283">
        <v>1</v>
      </c>
      <c r="F625" s="284">
        <v>100</v>
      </c>
      <c r="G625" s="267">
        <f t="shared" si="484"/>
        <v>100</v>
      </c>
      <c r="H625" s="285"/>
      <c r="I625" s="286"/>
      <c r="J625" s="287"/>
      <c r="K625" s="287"/>
      <c r="L625" s="288">
        <v>1</v>
      </c>
      <c r="M625" s="289">
        <f>SUM(I625:L625)</f>
        <v>1</v>
      </c>
      <c r="N625" s="290"/>
      <c r="O625" s="291"/>
      <c r="P625" s="291"/>
      <c r="Q625" s="292"/>
      <c r="R625" s="369">
        <f t="shared" si="494"/>
        <v>0</v>
      </c>
      <c r="S625" s="277">
        <f t="shared" si="495"/>
        <v>0</v>
      </c>
      <c r="T625" s="126">
        <f t="shared" si="496"/>
        <v>0</v>
      </c>
      <c r="U625" s="127">
        <f t="shared" si="497"/>
        <v>0</v>
      </c>
      <c r="V625" s="128">
        <f t="shared" si="498"/>
        <v>1</v>
      </c>
      <c r="W625" s="294">
        <f t="shared" si="499"/>
        <v>1</v>
      </c>
    </row>
    <row r="626" spans="2:23" x14ac:dyDescent="0.15">
      <c r="B626" s="107"/>
      <c r="C626" s="176">
        <v>1</v>
      </c>
      <c r="D626" s="282" t="s">
        <v>214</v>
      </c>
      <c r="E626" s="283">
        <v>1</v>
      </c>
      <c r="F626" s="284">
        <v>100</v>
      </c>
      <c r="G626" s="267">
        <f t="shared" si="484"/>
        <v>100</v>
      </c>
      <c r="H626" s="285"/>
      <c r="I626" s="286"/>
      <c r="J626" s="287"/>
      <c r="K626" s="287"/>
      <c r="L626" s="288">
        <v>1</v>
      </c>
      <c r="M626" s="289">
        <f t="shared" ref="M626:M630" si="500">SUM(I626:L626)</f>
        <v>1</v>
      </c>
      <c r="N626" s="290"/>
      <c r="O626" s="291"/>
      <c r="P626" s="291"/>
      <c r="Q626" s="292"/>
      <c r="R626" s="369">
        <f t="shared" si="494"/>
        <v>0</v>
      </c>
      <c r="S626" s="277">
        <f t="shared" si="495"/>
        <v>0</v>
      </c>
      <c r="T626" s="126">
        <f t="shared" si="496"/>
        <v>0</v>
      </c>
      <c r="U626" s="127">
        <f t="shared" si="497"/>
        <v>0</v>
      </c>
      <c r="V626" s="128">
        <f t="shared" si="498"/>
        <v>1</v>
      </c>
      <c r="W626" s="294">
        <f t="shared" si="499"/>
        <v>1</v>
      </c>
    </row>
    <row r="627" spans="2:23" x14ac:dyDescent="0.15">
      <c r="B627" s="107"/>
      <c r="C627" s="176">
        <v>1</v>
      </c>
      <c r="D627" s="282" t="s">
        <v>215</v>
      </c>
      <c r="E627" s="283">
        <v>1</v>
      </c>
      <c r="F627" s="284">
        <v>100</v>
      </c>
      <c r="G627" s="267">
        <f t="shared" si="484"/>
        <v>100</v>
      </c>
      <c r="H627" s="285"/>
      <c r="I627" s="286"/>
      <c r="J627" s="287"/>
      <c r="K627" s="287"/>
      <c r="L627" s="288">
        <v>1</v>
      </c>
      <c r="M627" s="289">
        <f t="shared" si="500"/>
        <v>1</v>
      </c>
      <c r="N627" s="290"/>
      <c r="O627" s="291"/>
      <c r="P627" s="291"/>
      <c r="Q627" s="292"/>
      <c r="R627" s="369">
        <f t="shared" si="494"/>
        <v>0</v>
      </c>
      <c r="S627" s="277">
        <f t="shared" si="495"/>
        <v>0</v>
      </c>
      <c r="T627" s="126">
        <f t="shared" si="496"/>
        <v>0</v>
      </c>
      <c r="U627" s="127">
        <f t="shared" si="497"/>
        <v>0</v>
      </c>
      <c r="V627" s="128">
        <f t="shared" si="498"/>
        <v>1</v>
      </c>
      <c r="W627" s="294">
        <f t="shared" si="499"/>
        <v>1</v>
      </c>
    </row>
    <row r="628" spans="2:23" x14ac:dyDescent="0.15">
      <c r="B628" s="107"/>
      <c r="C628" s="176">
        <v>1</v>
      </c>
      <c r="D628" s="282" t="s">
        <v>94</v>
      </c>
      <c r="E628" s="283"/>
      <c r="F628" s="284"/>
      <c r="G628" s="267">
        <f t="shared" si="484"/>
        <v>0</v>
      </c>
      <c r="H628" s="285">
        <v>1</v>
      </c>
      <c r="I628" s="286"/>
      <c r="J628" s="287"/>
      <c r="K628" s="287"/>
      <c r="L628" s="288">
        <v>1</v>
      </c>
      <c r="M628" s="289">
        <f t="shared" si="500"/>
        <v>1</v>
      </c>
      <c r="N628" s="290"/>
      <c r="O628" s="291"/>
      <c r="P628" s="291"/>
      <c r="Q628" s="292"/>
      <c r="R628" s="369">
        <f t="shared" si="494"/>
        <v>0</v>
      </c>
      <c r="S628" s="277">
        <f t="shared" si="495"/>
        <v>0</v>
      </c>
      <c r="T628" s="126">
        <f t="shared" si="496"/>
        <v>0</v>
      </c>
      <c r="U628" s="127">
        <f t="shared" si="497"/>
        <v>0</v>
      </c>
      <c r="V628" s="128">
        <f t="shared" si="498"/>
        <v>1</v>
      </c>
      <c r="W628" s="294">
        <f t="shared" si="499"/>
        <v>1</v>
      </c>
    </row>
    <row r="629" spans="2:23" x14ac:dyDescent="0.15">
      <c r="B629" s="107">
        <v>44141</v>
      </c>
      <c r="C629" s="176">
        <v>1</v>
      </c>
      <c r="D629" s="282" t="s">
        <v>75</v>
      </c>
      <c r="E629" s="283">
        <v>1</v>
      </c>
      <c r="F629" s="284">
        <v>100</v>
      </c>
      <c r="G629" s="267">
        <f t="shared" si="484"/>
        <v>100</v>
      </c>
      <c r="H629" s="285"/>
      <c r="I629" s="286"/>
      <c r="J629" s="287"/>
      <c r="K629" s="287"/>
      <c r="L629" s="288">
        <v>1</v>
      </c>
      <c r="M629" s="289">
        <f t="shared" si="500"/>
        <v>1</v>
      </c>
      <c r="N629" s="290"/>
      <c r="O629" s="291"/>
      <c r="P629" s="291"/>
      <c r="Q629" s="292"/>
      <c r="R629" s="369">
        <f t="shared" si="494"/>
        <v>0</v>
      </c>
      <c r="S629" s="277">
        <f t="shared" si="495"/>
        <v>0</v>
      </c>
      <c r="T629" s="126">
        <f t="shared" si="496"/>
        <v>0</v>
      </c>
      <c r="U629" s="127">
        <f t="shared" si="497"/>
        <v>0</v>
      </c>
      <c r="V629" s="128">
        <f t="shared" si="498"/>
        <v>1</v>
      </c>
      <c r="W629" s="294">
        <f t="shared" si="499"/>
        <v>1</v>
      </c>
    </row>
    <row r="630" spans="2:23" x14ac:dyDescent="0.15">
      <c r="B630" s="107"/>
      <c r="C630" s="176">
        <v>1</v>
      </c>
      <c r="D630" s="282" t="s">
        <v>75</v>
      </c>
      <c r="E630" s="283">
        <v>1</v>
      </c>
      <c r="F630" s="284">
        <v>100</v>
      </c>
      <c r="G630" s="267">
        <f t="shared" si="484"/>
        <v>100</v>
      </c>
      <c r="H630" s="285"/>
      <c r="I630" s="286"/>
      <c r="J630" s="287"/>
      <c r="K630" s="287"/>
      <c r="L630" s="288">
        <v>1</v>
      </c>
      <c r="M630" s="289">
        <f t="shared" si="500"/>
        <v>1</v>
      </c>
      <c r="N630" s="290"/>
      <c r="O630" s="291"/>
      <c r="P630" s="291"/>
      <c r="Q630" s="292"/>
      <c r="R630" s="369">
        <f t="shared" si="494"/>
        <v>0</v>
      </c>
      <c r="S630" s="277">
        <f t="shared" si="495"/>
        <v>0</v>
      </c>
      <c r="T630" s="126">
        <f t="shared" si="496"/>
        <v>0</v>
      </c>
      <c r="U630" s="127">
        <f t="shared" si="497"/>
        <v>0</v>
      </c>
      <c r="V630" s="128">
        <f t="shared" si="498"/>
        <v>1</v>
      </c>
      <c r="W630" s="294">
        <f t="shared" si="499"/>
        <v>1</v>
      </c>
    </row>
    <row r="631" spans="2:23" x14ac:dyDescent="0.15">
      <c r="B631" s="107"/>
      <c r="C631" s="176">
        <v>1</v>
      </c>
      <c r="D631" s="282" t="s">
        <v>75</v>
      </c>
      <c r="E631" s="283">
        <v>1</v>
      </c>
      <c r="F631" s="284">
        <v>100</v>
      </c>
      <c r="G631" s="267">
        <f t="shared" si="484"/>
        <v>100</v>
      </c>
      <c r="H631" s="285"/>
      <c r="I631" s="286"/>
      <c r="J631" s="287"/>
      <c r="K631" s="287"/>
      <c r="L631" s="288">
        <v>1</v>
      </c>
      <c r="M631" s="289">
        <f>SUM(I631:L631)</f>
        <v>1</v>
      </c>
      <c r="N631" s="290"/>
      <c r="O631" s="291"/>
      <c r="P631" s="291"/>
      <c r="Q631" s="292"/>
      <c r="R631" s="369">
        <f t="shared" si="494"/>
        <v>0</v>
      </c>
      <c r="S631" s="277">
        <f t="shared" si="495"/>
        <v>0</v>
      </c>
      <c r="T631" s="126">
        <f t="shared" si="496"/>
        <v>0</v>
      </c>
      <c r="U631" s="127">
        <f t="shared" si="497"/>
        <v>0</v>
      </c>
      <c r="V631" s="128">
        <f t="shared" si="498"/>
        <v>1</v>
      </c>
      <c r="W631" s="294">
        <f t="shared" si="499"/>
        <v>1</v>
      </c>
    </row>
    <row r="632" spans="2:23" x14ac:dyDescent="0.15">
      <c r="B632" s="107"/>
      <c r="C632" s="176">
        <v>1</v>
      </c>
      <c r="D632" s="282" t="s">
        <v>216</v>
      </c>
      <c r="E632" s="283"/>
      <c r="F632" s="284"/>
      <c r="G632" s="267">
        <f t="shared" si="484"/>
        <v>0</v>
      </c>
      <c r="H632" s="285">
        <v>1</v>
      </c>
      <c r="I632" s="286"/>
      <c r="J632" s="287"/>
      <c r="K632" s="287"/>
      <c r="L632" s="288">
        <v>1</v>
      </c>
      <c r="M632" s="289">
        <f>SUM(I632:L632)</f>
        <v>1</v>
      </c>
      <c r="N632" s="290"/>
      <c r="O632" s="291"/>
      <c r="P632" s="291"/>
      <c r="Q632" s="292"/>
      <c r="R632" s="369">
        <f t="shared" si="494"/>
        <v>0</v>
      </c>
      <c r="S632" s="277">
        <f t="shared" si="495"/>
        <v>0</v>
      </c>
      <c r="T632" s="126">
        <f t="shared" si="496"/>
        <v>0</v>
      </c>
      <c r="U632" s="127">
        <f t="shared" si="497"/>
        <v>0</v>
      </c>
      <c r="V632" s="128">
        <f t="shared" si="498"/>
        <v>1</v>
      </c>
      <c r="W632" s="294">
        <f t="shared" si="499"/>
        <v>1</v>
      </c>
    </row>
    <row r="633" spans="2:23" x14ac:dyDescent="0.15">
      <c r="B633" s="107"/>
      <c r="C633" s="176">
        <v>1</v>
      </c>
      <c r="D633" s="282" t="s">
        <v>75</v>
      </c>
      <c r="E633" s="283">
        <v>1</v>
      </c>
      <c r="F633" s="284">
        <v>100</v>
      </c>
      <c r="G633" s="267">
        <f t="shared" si="484"/>
        <v>100</v>
      </c>
      <c r="H633" s="285"/>
      <c r="I633" s="286"/>
      <c r="J633" s="287"/>
      <c r="K633" s="287"/>
      <c r="L633" s="288">
        <v>1</v>
      </c>
      <c r="M633" s="289">
        <f t="shared" ref="M633:M638" si="501">SUM(I633:L633)</f>
        <v>1</v>
      </c>
      <c r="N633" s="290"/>
      <c r="O633" s="291"/>
      <c r="P633" s="291"/>
      <c r="Q633" s="292"/>
      <c r="R633" s="369">
        <f t="shared" si="494"/>
        <v>0</v>
      </c>
      <c r="S633" s="277">
        <f t="shared" si="495"/>
        <v>0</v>
      </c>
      <c r="T633" s="126">
        <f t="shared" si="496"/>
        <v>0</v>
      </c>
      <c r="U633" s="127">
        <f t="shared" si="497"/>
        <v>0</v>
      </c>
      <c r="V633" s="128">
        <f t="shared" si="498"/>
        <v>1</v>
      </c>
      <c r="W633" s="294">
        <f t="shared" si="499"/>
        <v>1</v>
      </c>
    </row>
    <row r="634" spans="2:23" x14ac:dyDescent="0.15">
      <c r="B634" s="107"/>
      <c r="C634" s="176">
        <v>1</v>
      </c>
      <c r="D634" s="282" t="s">
        <v>121</v>
      </c>
      <c r="E634" s="283">
        <v>1</v>
      </c>
      <c r="F634" s="284">
        <v>50</v>
      </c>
      <c r="G634" s="267">
        <f t="shared" si="484"/>
        <v>50</v>
      </c>
      <c r="H634" s="285"/>
      <c r="I634" s="286">
        <v>1</v>
      </c>
      <c r="J634" s="287"/>
      <c r="K634" s="287"/>
      <c r="L634" s="288"/>
      <c r="M634" s="289">
        <f t="shared" si="501"/>
        <v>1</v>
      </c>
      <c r="N634" s="290"/>
      <c r="O634" s="291"/>
      <c r="P634" s="291"/>
      <c r="Q634" s="292"/>
      <c r="R634" s="369">
        <f t="shared" ref="R634" si="502">SUM(N634:Q634)</f>
        <v>0</v>
      </c>
      <c r="S634" s="277">
        <f t="shared" ref="S634" si="503">I634+N634</f>
        <v>1</v>
      </c>
      <c r="T634" s="126">
        <f t="shared" ref="T634" si="504">J634+O634</f>
        <v>0</v>
      </c>
      <c r="U634" s="127">
        <f t="shared" ref="U634" si="505">K634+P634</f>
        <v>0</v>
      </c>
      <c r="V634" s="128">
        <f t="shared" ref="V634" si="506">L634+Q634</f>
        <v>0</v>
      </c>
      <c r="W634" s="294">
        <f t="shared" ref="W634" si="507">SUM(S634:V634)</f>
        <v>1</v>
      </c>
    </row>
    <row r="635" spans="2:23" x14ac:dyDescent="0.15">
      <c r="B635" s="107"/>
      <c r="C635" s="176">
        <v>1</v>
      </c>
      <c r="D635" s="282" t="s">
        <v>75</v>
      </c>
      <c r="E635" s="283">
        <v>1</v>
      </c>
      <c r="F635" s="284">
        <v>100</v>
      </c>
      <c r="G635" s="267">
        <f t="shared" si="484"/>
        <v>100</v>
      </c>
      <c r="H635" s="285"/>
      <c r="I635" s="286"/>
      <c r="J635" s="287"/>
      <c r="K635" s="287"/>
      <c r="L635" s="288">
        <v>1</v>
      </c>
      <c r="M635" s="289">
        <f t="shared" si="501"/>
        <v>1</v>
      </c>
      <c r="N635" s="290"/>
      <c r="O635" s="291"/>
      <c r="P635" s="291"/>
      <c r="Q635" s="292"/>
      <c r="R635" s="369">
        <f t="shared" si="494"/>
        <v>0</v>
      </c>
      <c r="S635" s="277">
        <f t="shared" si="495"/>
        <v>0</v>
      </c>
      <c r="T635" s="126">
        <f t="shared" si="496"/>
        <v>0</v>
      </c>
      <c r="U635" s="127">
        <f t="shared" si="497"/>
        <v>0</v>
      </c>
      <c r="V635" s="128">
        <f t="shared" si="498"/>
        <v>1</v>
      </c>
      <c r="W635" s="294">
        <f t="shared" si="499"/>
        <v>1</v>
      </c>
    </row>
    <row r="636" spans="2:23" x14ac:dyDescent="0.15">
      <c r="B636" s="107"/>
      <c r="C636" s="176">
        <v>1</v>
      </c>
      <c r="D636" s="282" t="s">
        <v>75</v>
      </c>
      <c r="E636" s="283">
        <v>1</v>
      </c>
      <c r="F636" s="284">
        <v>100</v>
      </c>
      <c r="G636" s="267">
        <f t="shared" si="484"/>
        <v>100</v>
      </c>
      <c r="H636" s="285"/>
      <c r="I636" s="286"/>
      <c r="J636" s="287"/>
      <c r="K636" s="287"/>
      <c r="L636" s="288">
        <v>1</v>
      </c>
      <c r="M636" s="289">
        <f t="shared" si="501"/>
        <v>1</v>
      </c>
      <c r="N636" s="290"/>
      <c r="O636" s="291"/>
      <c r="P636" s="291"/>
      <c r="Q636" s="292"/>
      <c r="R636" s="369">
        <f t="shared" si="494"/>
        <v>0</v>
      </c>
      <c r="S636" s="277">
        <f t="shared" si="495"/>
        <v>0</v>
      </c>
      <c r="T636" s="126">
        <f t="shared" si="496"/>
        <v>0</v>
      </c>
      <c r="U636" s="127">
        <f t="shared" si="497"/>
        <v>0</v>
      </c>
      <c r="V636" s="128">
        <f t="shared" si="498"/>
        <v>1</v>
      </c>
      <c r="W636" s="294">
        <f t="shared" si="499"/>
        <v>1</v>
      </c>
    </row>
    <row r="637" spans="2:23" x14ac:dyDescent="0.15">
      <c r="B637" s="107">
        <v>44144</v>
      </c>
      <c r="C637" s="176">
        <v>1</v>
      </c>
      <c r="D637" s="282" t="s">
        <v>217</v>
      </c>
      <c r="E637" s="283">
        <v>2</v>
      </c>
      <c r="F637" s="284">
        <v>100</v>
      </c>
      <c r="G637" s="267">
        <f t="shared" si="484"/>
        <v>200</v>
      </c>
      <c r="H637" s="285"/>
      <c r="I637" s="286"/>
      <c r="J637" s="287"/>
      <c r="K637" s="287"/>
      <c r="L637" s="288">
        <v>2</v>
      </c>
      <c r="M637" s="289">
        <f t="shared" si="501"/>
        <v>2</v>
      </c>
      <c r="N637" s="290"/>
      <c r="O637" s="291"/>
      <c r="P637" s="291"/>
      <c r="Q637" s="292"/>
      <c r="R637" s="369">
        <f t="shared" si="494"/>
        <v>0</v>
      </c>
      <c r="S637" s="277">
        <f t="shared" si="495"/>
        <v>0</v>
      </c>
      <c r="T637" s="126">
        <f t="shared" si="496"/>
        <v>0</v>
      </c>
      <c r="U637" s="127">
        <f t="shared" si="497"/>
        <v>0</v>
      </c>
      <c r="V637" s="128">
        <f t="shared" si="498"/>
        <v>2</v>
      </c>
      <c r="W637" s="294">
        <f t="shared" si="499"/>
        <v>2</v>
      </c>
    </row>
    <row r="638" spans="2:23" x14ac:dyDescent="0.15">
      <c r="B638" s="107"/>
      <c r="C638" s="176">
        <v>1</v>
      </c>
      <c r="D638" s="282" t="s">
        <v>121</v>
      </c>
      <c r="E638" s="283">
        <v>1</v>
      </c>
      <c r="F638" s="284">
        <v>100</v>
      </c>
      <c r="G638" s="267">
        <f t="shared" si="484"/>
        <v>100</v>
      </c>
      <c r="H638" s="285"/>
      <c r="I638" s="286"/>
      <c r="J638" s="287"/>
      <c r="K638" s="287"/>
      <c r="L638" s="288">
        <v>1</v>
      </c>
      <c r="M638" s="289">
        <f t="shared" si="501"/>
        <v>1</v>
      </c>
      <c r="N638" s="290"/>
      <c r="O638" s="291"/>
      <c r="P638" s="291"/>
      <c r="Q638" s="292"/>
      <c r="R638" s="369">
        <f t="shared" si="494"/>
        <v>0</v>
      </c>
      <c r="S638" s="277">
        <f t="shared" si="495"/>
        <v>0</v>
      </c>
      <c r="T638" s="126">
        <f t="shared" si="496"/>
        <v>0</v>
      </c>
      <c r="U638" s="127">
        <f t="shared" si="497"/>
        <v>0</v>
      </c>
      <c r="V638" s="128">
        <f t="shared" si="498"/>
        <v>1</v>
      </c>
      <c r="W638" s="294">
        <f t="shared" si="499"/>
        <v>1</v>
      </c>
    </row>
    <row r="639" spans="2:23" x14ac:dyDescent="0.15">
      <c r="B639" s="107"/>
      <c r="C639" s="176">
        <v>1</v>
      </c>
      <c r="D639" s="282" t="s">
        <v>121</v>
      </c>
      <c r="E639" s="283">
        <v>1</v>
      </c>
      <c r="F639" s="284">
        <v>100</v>
      </c>
      <c r="G639" s="267">
        <f t="shared" si="484"/>
        <v>100</v>
      </c>
      <c r="H639" s="285"/>
      <c r="I639" s="286"/>
      <c r="J639" s="287"/>
      <c r="K639" s="287"/>
      <c r="L639" s="288">
        <v>1</v>
      </c>
      <c r="M639" s="289">
        <f>SUM(I639:L639)</f>
        <v>1</v>
      </c>
      <c r="N639" s="290"/>
      <c r="O639" s="291"/>
      <c r="P639" s="291"/>
      <c r="Q639" s="292"/>
      <c r="R639" s="369">
        <f t="shared" si="494"/>
        <v>0</v>
      </c>
      <c r="S639" s="277">
        <f t="shared" si="495"/>
        <v>0</v>
      </c>
      <c r="T639" s="126">
        <f t="shared" si="496"/>
        <v>0</v>
      </c>
      <c r="U639" s="127">
        <f t="shared" si="497"/>
        <v>0</v>
      </c>
      <c r="V639" s="128">
        <f t="shared" si="498"/>
        <v>1</v>
      </c>
      <c r="W639" s="294">
        <f t="shared" si="499"/>
        <v>1</v>
      </c>
    </row>
    <row r="640" spans="2:23" x14ac:dyDescent="0.15">
      <c r="B640" s="107"/>
      <c r="C640" s="176">
        <v>1</v>
      </c>
      <c r="D640" s="282" t="s">
        <v>218</v>
      </c>
      <c r="E640" s="283"/>
      <c r="F640" s="284"/>
      <c r="G640" s="267">
        <f t="shared" si="484"/>
        <v>0</v>
      </c>
      <c r="H640" s="285">
        <v>1</v>
      </c>
      <c r="I640" s="286"/>
      <c r="J640" s="287"/>
      <c r="K640" s="287"/>
      <c r="L640" s="288">
        <v>1</v>
      </c>
      <c r="M640" s="289">
        <f>SUM(I640:L640)</f>
        <v>1</v>
      </c>
      <c r="N640" s="290"/>
      <c r="O640" s="291"/>
      <c r="P640" s="291"/>
      <c r="Q640" s="292"/>
      <c r="R640" s="369">
        <f t="shared" si="494"/>
        <v>0</v>
      </c>
      <c r="S640" s="277">
        <f t="shared" si="495"/>
        <v>0</v>
      </c>
      <c r="T640" s="126">
        <f t="shared" si="496"/>
        <v>0</v>
      </c>
      <c r="U640" s="127">
        <f t="shared" si="497"/>
        <v>0</v>
      </c>
      <c r="V640" s="128">
        <f t="shared" si="498"/>
        <v>1</v>
      </c>
      <c r="W640" s="294">
        <f t="shared" si="499"/>
        <v>1</v>
      </c>
    </row>
    <row r="641" spans="2:23" x14ac:dyDescent="0.15">
      <c r="B641" s="107">
        <v>44145</v>
      </c>
      <c r="C641" s="176">
        <v>1</v>
      </c>
      <c r="D641" s="282" t="s">
        <v>217</v>
      </c>
      <c r="E641" s="283">
        <v>3</v>
      </c>
      <c r="F641" s="284">
        <v>100</v>
      </c>
      <c r="G641" s="267">
        <f t="shared" si="484"/>
        <v>300</v>
      </c>
      <c r="H641" s="285"/>
      <c r="I641" s="286"/>
      <c r="J641" s="287"/>
      <c r="K641" s="287"/>
      <c r="L641" s="288">
        <v>3</v>
      </c>
      <c r="M641" s="289">
        <f t="shared" ref="M641:M643" si="508">SUM(I641:L641)</f>
        <v>3</v>
      </c>
      <c r="N641" s="290"/>
      <c r="O641" s="291"/>
      <c r="P641" s="291"/>
      <c r="Q641" s="292"/>
      <c r="R641" s="369">
        <f t="shared" si="494"/>
        <v>0</v>
      </c>
      <c r="S641" s="277">
        <f t="shared" si="495"/>
        <v>0</v>
      </c>
      <c r="T641" s="126">
        <f t="shared" si="496"/>
        <v>0</v>
      </c>
      <c r="U641" s="127">
        <f t="shared" si="497"/>
        <v>0</v>
      </c>
      <c r="V641" s="128">
        <f t="shared" si="498"/>
        <v>3</v>
      </c>
      <c r="W641" s="294">
        <f t="shared" si="499"/>
        <v>3</v>
      </c>
    </row>
    <row r="642" spans="2:23" x14ac:dyDescent="0.15">
      <c r="B642" s="107"/>
      <c r="C642" s="176">
        <v>1</v>
      </c>
      <c r="D642" s="282" t="s">
        <v>121</v>
      </c>
      <c r="E642" s="283">
        <v>1</v>
      </c>
      <c r="F642" s="284">
        <v>100</v>
      </c>
      <c r="G642" s="267">
        <f t="shared" si="484"/>
        <v>100</v>
      </c>
      <c r="H642" s="285"/>
      <c r="I642" s="286"/>
      <c r="J642" s="287"/>
      <c r="K642" s="287"/>
      <c r="L642" s="288">
        <v>1</v>
      </c>
      <c r="M642" s="289">
        <f t="shared" si="508"/>
        <v>1</v>
      </c>
      <c r="N642" s="290"/>
      <c r="O642" s="291"/>
      <c r="P642" s="291"/>
      <c r="Q642" s="292"/>
      <c r="R642" s="369">
        <f t="shared" si="494"/>
        <v>0</v>
      </c>
      <c r="S642" s="277">
        <f t="shared" si="495"/>
        <v>0</v>
      </c>
      <c r="T642" s="126">
        <f t="shared" si="496"/>
        <v>0</v>
      </c>
      <c r="U642" s="127">
        <f t="shared" si="497"/>
        <v>0</v>
      </c>
      <c r="V642" s="128">
        <f t="shared" si="498"/>
        <v>1</v>
      </c>
      <c r="W642" s="294">
        <f t="shared" si="499"/>
        <v>1</v>
      </c>
    </row>
    <row r="643" spans="2:23" x14ac:dyDescent="0.15">
      <c r="B643" s="107"/>
      <c r="C643" s="176">
        <v>1</v>
      </c>
      <c r="D643" s="282" t="s">
        <v>121</v>
      </c>
      <c r="E643" s="283">
        <v>1</v>
      </c>
      <c r="F643" s="284">
        <v>100</v>
      </c>
      <c r="G643" s="267">
        <f t="shared" si="484"/>
        <v>100</v>
      </c>
      <c r="H643" s="285"/>
      <c r="I643" s="286"/>
      <c r="J643" s="287"/>
      <c r="K643" s="287"/>
      <c r="L643" s="288">
        <v>1</v>
      </c>
      <c r="M643" s="289">
        <f t="shared" si="508"/>
        <v>1</v>
      </c>
      <c r="N643" s="290"/>
      <c r="O643" s="291"/>
      <c r="P643" s="291"/>
      <c r="Q643" s="292"/>
      <c r="R643" s="369">
        <f t="shared" si="494"/>
        <v>0</v>
      </c>
      <c r="S643" s="277">
        <f t="shared" si="495"/>
        <v>0</v>
      </c>
      <c r="T643" s="126">
        <f t="shared" si="496"/>
        <v>0</v>
      </c>
      <c r="U643" s="127">
        <f t="shared" si="497"/>
        <v>0</v>
      </c>
      <c r="V643" s="128">
        <f t="shared" si="498"/>
        <v>1</v>
      </c>
      <c r="W643" s="294">
        <f t="shared" si="499"/>
        <v>1</v>
      </c>
    </row>
    <row r="644" spans="2:23" x14ac:dyDescent="0.15">
      <c r="B644" s="107"/>
      <c r="C644" s="176">
        <v>1</v>
      </c>
      <c r="D644" s="282" t="s">
        <v>219</v>
      </c>
      <c r="E644" s="283"/>
      <c r="F644" s="284"/>
      <c r="G644" s="267">
        <f t="shared" si="484"/>
        <v>0</v>
      </c>
      <c r="H644" s="285">
        <v>1</v>
      </c>
      <c r="I644" s="286"/>
      <c r="J644" s="287"/>
      <c r="K644" s="287"/>
      <c r="L644" s="288">
        <v>1</v>
      </c>
      <c r="M644" s="289">
        <f t="shared" si="492"/>
        <v>1</v>
      </c>
      <c r="N644" s="290"/>
      <c r="O644" s="291"/>
      <c r="P644" s="291"/>
      <c r="Q644" s="292"/>
      <c r="R644" s="369">
        <f t="shared" si="486"/>
        <v>0</v>
      </c>
      <c r="S644" s="277">
        <f t="shared" si="487"/>
        <v>0</v>
      </c>
      <c r="T644" s="126">
        <f t="shared" si="488"/>
        <v>0</v>
      </c>
      <c r="U644" s="127">
        <f t="shared" si="489"/>
        <v>0</v>
      </c>
      <c r="V644" s="128">
        <f t="shared" si="490"/>
        <v>1</v>
      </c>
      <c r="W644" s="294">
        <f t="shared" si="491"/>
        <v>1</v>
      </c>
    </row>
    <row r="645" spans="2:23" x14ac:dyDescent="0.15">
      <c r="B645" s="107"/>
      <c r="C645" s="176">
        <v>1</v>
      </c>
      <c r="D645" s="282" t="s">
        <v>220</v>
      </c>
      <c r="E645" s="283"/>
      <c r="F645" s="284"/>
      <c r="G645" s="267">
        <f t="shared" si="484"/>
        <v>0</v>
      </c>
      <c r="H645" s="285">
        <v>1</v>
      </c>
      <c r="I645" s="286">
        <v>2</v>
      </c>
      <c r="J645" s="287"/>
      <c r="K645" s="287"/>
      <c r="L645" s="288"/>
      <c r="M645" s="289">
        <f t="shared" si="492"/>
        <v>2</v>
      </c>
      <c r="N645" s="290"/>
      <c r="O645" s="291"/>
      <c r="P645" s="291"/>
      <c r="Q645" s="292"/>
      <c r="R645" s="369">
        <f t="shared" ref="R645:R723" si="509">SUM(N645:Q645)</f>
        <v>0</v>
      </c>
      <c r="S645" s="277">
        <f t="shared" ref="S645:V721" si="510">I645+N645</f>
        <v>2</v>
      </c>
      <c r="T645" s="126">
        <f t="shared" si="510"/>
        <v>0</v>
      </c>
      <c r="U645" s="127">
        <f t="shared" si="510"/>
        <v>0</v>
      </c>
      <c r="V645" s="128">
        <f t="shared" si="510"/>
        <v>0</v>
      </c>
      <c r="W645" s="294">
        <f t="shared" ref="W645:W724" si="511">SUM(S645:V645)</f>
        <v>2</v>
      </c>
    </row>
    <row r="646" spans="2:23" x14ac:dyDescent="0.15">
      <c r="B646" s="107"/>
      <c r="C646" s="176">
        <v>1</v>
      </c>
      <c r="D646" s="282" t="s">
        <v>221</v>
      </c>
      <c r="E646" s="283">
        <v>2</v>
      </c>
      <c r="F646" s="284"/>
      <c r="G646" s="267">
        <f t="shared" si="484"/>
        <v>0</v>
      </c>
      <c r="H646" s="285">
        <v>2</v>
      </c>
      <c r="I646" s="286"/>
      <c r="J646" s="287"/>
      <c r="K646" s="287"/>
      <c r="L646" s="288">
        <v>2</v>
      </c>
      <c r="M646" s="289">
        <f>SUM(I646:L646)</f>
        <v>2</v>
      </c>
      <c r="N646" s="290"/>
      <c r="O646" s="291"/>
      <c r="P646" s="291"/>
      <c r="Q646" s="292"/>
      <c r="R646" s="369">
        <f t="shared" ref="R646:R705" si="512">SUM(N646:Q646)</f>
        <v>0</v>
      </c>
      <c r="S646" s="277">
        <f t="shared" si="510"/>
        <v>0</v>
      </c>
      <c r="T646" s="126">
        <f t="shared" si="510"/>
        <v>0</v>
      </c>
      <c r="U646" s="127">
        <f t="shared" si="510"/>
        <v>0</v>
      </c>
      <c r="V646" s="128">
        <f t="shared" si="510"/>
        <v>2</v>
      </c>
      <c r="W646" s="294">
        <f t="shared" ref="W646:W705" si="513">SUM(S646:V646)</f>
        <v>2</v>
      </c>
    </row>
    <row r="647" spans="2:23" x14ac:dyDescent="0.15">
      <c r="B647" s="107"/>
      <c r="C647" s="176">
        <v>1</v>
      </c>
      <c r="D647" s="282" t="s">
        <v>121</v>
      </c>
      <c r="E647" s="283">
        <v>3</v>
      </c>
      <c r="F647" s="284">
        <v>100</v>
      </c>
      <c r="G647" s="267">
        <f t="shared" si="484"/>
        <v>300</v>
      </c>
      <c r="H647" s="285"/>
      <c r="I647" s="286"/>
      <c r="J647" s="287"/>
      <c r="K647" s="287"/>
      <c r="L647" s="288">
        <v>3</v>
      </c>
      <c r="M647" s="289">
        <f>SUM(I647:L647)</f>
        <v>3</v>
      </c>
      <c r="N647" s="290"/>
      <c r="O647" s="291"/>
      <c r="P647" s="291"/>
      <c r="Q647" s="292"/>
      <c r="R647" s="369">
        <f t="shared" si="512"/>
        <v>0</v>
      </c>
      <c r="S647" s="277">
        <f t="shared" si="510"/>
        <v>0</v>
      </c>
      <c r="T647" s="126">
        <f t="shared" si="510"/>
        <v>0</v>
      </c>
      <c r="U647" s="127">
        <f t="shared" si="510"/>
        <v>0</v>
      </c>
      <c r="V647" s="128">
        <f t="shared" si="510"/>
        <v>3</v>
      </c>
      <c r="W647" s="294">
        <f t="shared" si="513"/>
        <v>3</v>
      </c>
    </row>
    <row r="648" spans="2:23" x14ac:dyDescent="0.15">
      <c r="B648" s="107"/>
      <c r="C648" s="176">
        <v>1</v>
      </c>
      <c r="D648" s="282" t="s">
        <v>121</v>
      </c>
      <c r="E648" s="283">
        <v>1</v>
      </c>
      <c r="F648" s="284">
        <v>50</v>
      </c>
      <c r="G648" s="267">
        <f t="shared" si="484"/>
        <v>50</v>
      </c>
      <c r="H648" s="285"/>
      <c r="I648" s="286">
        <v>1</v>
      </c>
      <c r="J648" s="287"/>
      <c r="K648" s="287"/>
      <c r="L648" s="288"/>
      <c r="M648" s="289">
        <f t="shared" ref="M648:M705" si="514">SUM(I648:L648)</f>
        <v>1</v>
      </c>
      <c r="N648" s="290"/>
      <c r="O648" s="291"/>
      <c r="P648" s="291"/>
      <c r="Q648" s="292"/>
      <c r="R648" s="369">
        <f t="shared" si="512"/>
        <v>0</v>
      </c>
      <c r="S648" s="277">
        <f t="shared" ref="S648:S705" si="515">I648+N648</f>
        <v>1</v>
      </c>
      <c r="T648" s="126">
        <f t="shared" ref="T648:T705" si="516">J648+O648</f>
        <v>0</v>
      </c>
      <c r="U648" s="127">
        <f t="shared" ref="U648:U705" si="517">K648+P648</f>
        <v>0</v>
      </c>
      <c r="V648" s="128">
        <f t="shared" ref="V648:V705" si="518">L648+Q648</f>
        <v>0</v>
      </c>
      <c r="W648" s="294">
        <f t="shared" si="513"/>
        <v>1</v>
      </c>
    </row>
    <row r="649" spans="2:23" x14ac:dyDescent="0.15">
      <c r="B649" s="107">
        <v>44147</v>
      </c>
      <c r="C649" s="176">
        <v>1</v>
      </c>
      <c r="D649" s="282" t="s">
        <v>79</v>
      </c>
      <c r="E649" s="283">
        <v>1</v>
      </c>
      <c r="F649" s="284">
        <v>100</v>
      </c>
      <c r="G649" s="267">
        <f t="shared" si="484"/>
        <v>100</v>
      </c>
      <c r="H649" s="285"/>
      <c r="I649" s="286"/>
      <c r="J649" s="287"/>
      <c r="K649" s="287">
        <v>1</v>
      </c>
      <c r="L649" s="288"/>
      <c r="M649" s="289">
        <f t="shared" ref="M649:M650" si="519">SUM(I649:L649)</f>
        <v>1</v>
      </c>
      <c r="N649" s="290"/>
      <c r="O649" s="291"/>
      <c r="P649" s="291"/>
      <c r="Q649" s="292"/>
      <c r="R649" s="369">
        <f t="shared" ref="R649:R670" si="520">SUM(N649:Q649)</f>
        <v>0</v>
      </c>
      <c r="S649" s="277">
        <f t="shared" ref="S649:S670" si="521">I649+N649</f>
        <v>0</v>
      </c>
      <c r="T649" s="126">
        <f t="shared" ref="T649:T670" si="522">J649+O649</f>
        <v>0</v>
      </c>
      <c r="U649" s="127">
        <f t="shared" ref="U649:U670" si="523">K649+P649</f>
        <v>1</v>
      </c>
      <c r="V649" s="128">
        <f t="shared" ref="V649:V670" si="524">L649+Q649</f>
        <v>0</v>
      </c>
      <c r="W649" s="294">
        <f t="shared" ref="W649:W670" si="525">SUM(S649:V649)</f>
        <v>1</v>
      </c>
    </row>
    <row r="650" spans="2:23" x14ac:dyDescent="0.15">
      <c r="B650" s="107"/>
      <c r="C650" s="176">
        <v>1</v>
      </c>
      <c r="D650" s="282" t="s">
        <v>222</v>
      </c>
      <c r="E650" s="283">
        <v>1</v>
      </c>
      <c r="F650" s="284">
        <v>100</v>
      </c>
      <c r="G650" s="267">
        <f t="shared" si="484"/>
        <v>100</v>
      </c>
      <c r="H650" s="285">
        <v>1</v>
      </c>
      <c r="I650" s="286"/>
      <c r="J650" s="287"/>
      <c r="K650" s="287"/>
      <c r="L650" s="288">
        <v>2</v>
      </c>
      <c r="M650" s="289">
        <f t="shared" si="519"/>
        <v>2</v>
      </c>
      <c r="N650" s="290"/>
      <c r="O650" s="291"/>
      <c r="P650" s="291"/>
      <c r="Q650" s="292"/>
      <c r="R650" s="369">
        <f t="shared" si="520"/>
        <v>0</v>
      </c>
      <c r="S650" s="277">
        <f t="shared" si="521"/>
        <v>0</v>
      </c>
      <c r="T650" s="126">
        <f t="shared" si="522"/>
        <v>0</v>
      </c>
      <c r="U650" s="127">
        <f t="shared" si="523"/>
        <v>0</v>
      </c>
      <c r="V650" s="128">
        <f t="shared" si="524"/>
        <v>2</v>
      </c>
      <c r="W650" s="294">
        <f t="shared" si="525"/>
        <v>2</v>
      </c>
    </row>
    <row r="651" spans="2:23" x14ac:dyDescent="0.15">
      <c r="B651" s="107"/>
      <c r="C651" s="176">
        <v>1</v>
      </c>
      <c r="D651" s="282" t="s">
        <v>79</v>
      </c>
      <c r="E651" s="283">
        <v>1</v>
      </c>
      <c r="F651" s="284">
        <v>100</v>
      </c>
      <c r="G651" s="267">
        <f t="shared" si="484"/>
        <v>100</v>
      </c>
      <c r="H651" s="285"/>
      <c r="I651" s="286"/>
      <c r="J651" s="287"/>
      <c r="K651" s="287"/>
      <c r="L651" s="288">
        <v>1</v>
      </c>
      <c r="M651" s="289">
        <f>SUM(I651:L651)</f>
        <v>1</v>
      </c>
      <c r="N651" s="290"/>
      <c r="O651" s="291"/>
      <c r="P651" s="291"/>
      <c r="Q651" s="292"/>
      <c r="R651" s="369">
        <f t="shared" si="520"/>
        <v>0</v>
      </c>
      <c r="S651" s="277">
        <f t="shared" si="521"/>
        <v>0</v>
      </c>
      <c r="T651" s="126">
        <f t="shared" si="522"/>
        <v>0</v>
      </c>
      <c r="U651" s="127">
        <f t="shared" si="523"/>
        <v>0</v>
      </c>
      <c r="V651" s="128">
        <f t="shared" si="524"/>
        <v>1</v>
      </c>
      <c r="W651" s="294">
        <f t="shared" si="525"/>
        <v>1</v>
      </c>
    </row>
    <row r="652" spans="2:23" x14ac:dyDescent="0.15">
      <c r="B652" s="107"/>
      <c r="C652" s="176">
        <v>1</v>
      </c>
      <c r="D652" s="282" t="s">
        <v>79</v>
      </c>
      <c r="E652" s="283">
        <v>1</v>
      </c>
      <c r="F652" s="284">
        <v>100</v>
      </c>
      <c r="G652" s="267">
        <f t="shared" si="484"/>
        <v>100</v>
      </c>
      <c r="H652" s="285"/>
      <c r="I652" s="286"/>
      <c r="J652" s="287"/>
      <c r="K652" s="287"/>
      <c r="L652" s="288">
        <v>1</v>
      </c>
      <c r="M652" s="289">
        <f>SUM(I652:L652)</f>
        <v>1</v>
      </c>
      <c r="N652" s="290"/>
      <c r="O652" s="291"/>
      <c r="P652" s="291"/>
      <c r="Q652" s="292"/>
      <c r="R652" s="369">
        <f t="shared" si="520"/>
        <v>0</v>
      </c>
      <c r="S652" s="277">
        <f t="shared" si="521"/>
        <v>0</v>
      </c>
      <c r="T652" s="126">
        <f t="shared" si="522"/>
        <v>0</v>
      </c>
      <c r="U652" s="127">
        <f t="shared" si="523"/>
        <v>0</v>
      </c>
      <c r="V652" s="128">
        <f t="shared" si="524"/>
        <v>1</v>
      </c>
      <c r="W652" s="294">
        <f t="shared" si="525"/>
        <v>1</v>
      </c>
    </row>
    <row r="653" spans="2:23" x14ac:dyDescent="0.15">
      <c r="B653" s="107"/>
      <c r="C653" s="176">
        <v>1</v>
      </c>
      <c r="D653" s="282" t="s">
        <v>79</v>
      </c>
      <c r="E653" s="283">
        <v>1</v>
      </c>
      <c r="F653" s="284">
        <v>100</v>
      </c>
      <c r="G653" s="267">
        <f t="shared" si="484"/>
        <v>100</v>
      </c>
      <c r="H653" s="285"/>
      <c r="I653" s="286"/>
      <c r="J653" s="287"/>
      <c r="K653" s="287"/>
      <c r="L653" s="288">
        <v>1</v>
      </c>
      <c r="M653" s="289">
        <f t="shared" ref="M653:M665" si="526">SUM(I653:L653)</f>
        <v>1</v>
      </c>
      <c r="N653" s="290"/>
      <c r="O653" s="291"/>
      <c r="P653" s="291"/>
      <c r="Q653" s="292"/>
      <c r="R653" s="369">
        <f t="shared" si="520"/>
        <v>0</v>
      </c>
      <c r="S653" s="277">
        <f t="shared" si="521"/>
        <v>0</v>
      </c>
      <c r="T653" s="126">
        <f t="shared" si="522"/>
        <v>0</v>
      </c>
      <c r="U653" s="127">
        <f t="shared" si="523"/>
        <v>0</v>
      </c>
      <c r="V653" s="128">
        <f t="shared" si="524"/>
        <v>1</v>
      </c>
      <c r="W653" s="294">
        <f t="shared" si="525"/>
        <v>1</v>
      </c>
    </row>
    <row r="654" spans="2:23" x14ac:dyDescent="0.15">
      <c r="B654" s="107"/>
      <c r="C654" s="176">
        <v>1</v>
      </c>
      <c r="D654" s="282" t="s">
        <v>79</v>
      </c>
      <c r="E654" s="283">
        <v>1</v>
      </c>
      <c r="F654" s="284">
        <v>100</v>
      </c>
      <c r="G654" s="267">
        <f t="shared" si="484"/>
        <v>100</v>
      </c>
      <c r="H654" s="285"/>
      <c r="I654" s="286"/>
      <c r="J654" s="287"/>
      <c r="K654" s="287"/>
      <c r="L654" s="288">
        <v>1</v>
      </c>
      <c r="M654" s="289">
        <f t="shared" si="526"/>
        <v>1</v>
      </c>
      <c r="N654" s="290"/>
      <c r="O654" s="291"/>
      <c r="P654" s="291"/>
      <c r="Q654" s="292"/>
      <c r="R654" s="369">
        <f t="shared" si="520"/>
        <v>0</v>
      </c>
      <c r="S654" s="277">
        <f t="shared" si="521"/>
        <v>0</v>
      </c>
      <c r="T654" s="126">
        <f t="shared" si="522"/>
        <v>0</v>
      </c>
      <c r="U654" s="127">
        <f t="shared" si="523"/>
        <v>0</v>
      </c>
      <c r="V654" s="128">
        <f t="shared" si="524"/>
        <v>1</v>
      </c>
      <c r="W654" s="294">
        <f t="shared" si="525"/>
        <v>1</v>
      </c>
    </row>
    <row r="655" spans="2:23" x14ac:dyDescent="0.15">
      <c r="B655" s="107">
        <v>44148</v>
      </c>
      <c r="C655" s="176">
        <v>1</v>
      </c>
      <c r="D655" s="282" t="s">
        <v>75</v>
      </c>
      <c r="E655" s="283">
        <v>1</v>
      </c>
      <c r="F655" s="284">
        <v>100</v>
      </c>
      <c r="G655" s="267">
        <f t="shared" si="484"/>
        <v>100</v>
      </c>
      <c r="H655" s="285"/>
      <c r="I655" s="286"/>
      <c r="J655" s="287"/>
      <c r="K655" s="287"/>
      <c r="L655" s="288">
        <v>1</v>
      </c>
      <c r="M655" s="289">
        <f t="shared" ref="M655:M657" si="527">SUM(I655:L655)</f>
        <v>1</v>
      </c>
      <c r="N655" s="290"/>
      <c r="O655" s="291"/>
      <c r="P655" s="291"/>
      <c r="Q655" s="292"/>
      <c r="R655" s="369">
        <f t="shared" ref="R655:R662" si="528">SUM(N655:Q655)</f>
        <v>0</v>
      </c>
      <c r="S655" s="277">
        <f t="shared" ref="S655:S662" si="529">I655+N655</f>
        <v>0</v>
      </c>
      <c r="T655" s="126">
        <f t="shared" ref="T655:T662" si="530">J655+O655</f>
        <v>0</v>
      </c>
      <c r="U655" s="127">
        <f t="shared" ref="U655:U662" si="531">K655+P655</f>
        <v>0</v>
      </c>
      <c r="V655" s="128">
        <f t="shared" ref="V655:V662" si="532">L655+Q655</f>
        <v>1</v>
      </c>
      <c r="W655" s="294">
        <f t="shared" ref="W655:W662" si="533">SUM(S655:V655)</f>
        <v>1</v>
      </c>
    </row>
    <row r="656" spans="2:23" x14ac:dyDescent="0.15">
      <c r="B656" s="107"/>
      <c r="C656" s="176">
        <v>1</v>
      </c>
      <c r="D656" s="282" t="s">
        <v>75</v>
      </c>
      <c r="E656" s="283"/>
      <c r="F656" s="284"/>
      <c r="G656" s="267">
        <f t="shared" si="484"/>
        <v>0</v>
      </c>
      <c r="H656" s="285">
        <v>1</v>
      </c>
      <c r="I656" s="286"/>
      <c r="J656" s="287"/>
      <c r="K656" s="287"/>
      <c r="L656" s="288">
        <v>1</v>
      </c>
      <c r="M656" s="289">
        <f t="shared" si="527"/>
        <v>1</v>
      </c>
      <c r="N656" s="290"/>
      <c r="O656" s="291"/>
      <c r="P656" s="291"/>
      <c r="Q656" s="292"/>
      <c r="R656" s="369">
        <f t="shared" si="528"/>
        <v>0</v>
      </c>
      <c r="S656" s="277">
        <f t="shared" si="529"/>
        <v>0</v>
      </c>
      <c r="T656" s="126">
        <f t="shared" si="530"/>
        <v>0</v>
      </c>
      <c r="U656" s="127">
        <f t="shared" si="531"/>
        <v>0</v>
      </c>
      <c r="V656" s="128">
        <f t="shared" si="532"/>
        <v>1</v>
      </c>
      <c r="W656" s="294">
        <f t="shared" si="533"/>
        <v>1</v>
      </c>
    </row>
    <row r="657" spans="2:23" x14ac:dyDescent="0.15">
      <c r="B657" s="107"/>
      <c r="C657" s="176">
        <v>1</v>
      </c>
      <c r="D657" s="282" t="s">
        <v>223</v>
      </c>
      <c r="E657" s="283">
        <v>2</v>
      </c>
      <c r="F657" s="284">
        <v>100</v>
      </c>
      <c r="G657" s="267">
        <f t="shared" si="484"/>
        <v>200</v>
      </c>
      <c r="H657" s="285"/>
      <c r="I657" s="286"/>
      <c r="J657" s="287"/>
      <c r="K657" s="287"/>
      <c r="L657" s="288">
        <v>1</v>
      </c>
      <c r="M657" s="289">
        <f t="shared" si="527"/>
        <v>1</v>
      </c>
      <c r="N657" s="290"/>
      <c r="O657" s="291"/>
      <c r="P657" s="291"/>
      <c r="Q657" s="292"/>
      <c r="R657" s="369">
        <f t="shared" si="528"/>
        <v>0</v>
      </c>
      <c r="S657" s="277">
        <f t="shared" si="529"/>
        <v>0</v>
      </c>
      <c r="T657" s="126">
        <f t="shared" si="530"/>
        <v>0</v>
      </c>
      <c r="U657" s="127">
        <f t="shared" si="531"/>
        <v>0</v>
      </c>
      <c r="V657" s="128">
        <f t="shared" si="532"/>
        <v>1</v>
      </c>
      <c r="W657" s="294">
        <f t="shared" si="533"/>
        <v>1</v>
      </c>
    </row>
    <row r="658" spans="2:23" x14ac:dyDescent="0.15">
      <c r="B658" s="107"/>
      <c r="C658" s="176">
        <v>1</v>
      </c>
      <c r="D658" s="282" t="s">
        <v>223</v>
      </c>
      <c r="E658" s="283">
        <v>1</v>
      </c>
      <c r="F658" s="284">
        <v>100</v>
      </c>
      <c r="G658" s="267">
        <f t="shared" si="484"/>
        <v>100</v>
      </c>
      <c r="H658" s="285"/>
      <c r="I658" s="286"/>
      <c r="J658" s="287"/>
      <c r="K658" s="287"/>
      <c r="L658" s="288">
        <v>1</v>
      </c>
      <c r="M658" s="289">
        <f>SUM(I658:L658)</f>
        <v>1</v>
      </c>
      <c r="N658" s="290"/>
      <c r="O658" s="291"/>
      <c r="P658" s="291"/>
      <c r="Q658" s="292"/>
      <c r="R658" s="369">
        <f t="shared" si="528"/>
        <v>0</v>
      </c>
      <c r="S658" s="277">
        <f t="shared" si="529"/>
        <v>0</v>
      </c>
      <c r="T658" s="126">
        <f t="shared" si="530"/>
        <v>0</v>
      </c>
      <c r="U658" s="127">
        <f t="shared" si="531"/>
        <v>0</v>
      </c>
      <c r="V658" s="128">
        <f t="shared" si="532"/>
        <v>1</v>
      </c>
      <c r="W658" s="294">
        <f t="shared" si="533"/>
        <v>1</v>
      </c>
    </row>
    <row r="659" spans="2:23" x14ac:dyDescent="0.15">
      <c r="B659" s="107"/>
      <c r="C659" s="176">
        <v>1</v>
      </c>
      <c r="D659" s="282" t="s">
        <v>75</v>
      </c>
      <c r="E659" s="283">
        <v>1</v>
      </c>
      <c r="F659" s="284">
        <v>100</v>
      </c>
      <c r="G659" s="267">
        <f t="shared" si="484"/>
        <v>100</v>
      </c>
      <c r="H659" s="285"/>
      <c r="I659" s="286"/>
      <c r="J659" s="287"/>
      <c r="K659" s="287"/>
      <c r="L659" s="288">
        <v>1</v>
      </c>
      <c r="M659" s="289">
        <f>SUM(I659:L659)</f>
        <v>1</v>
      </c>
      <c r="N659" s="290"/>
      <c r="O659" s="291"/>
      <c r="P659" s="291"/>
      <c r="Q659" s="292"/>
      <c r="R659" s="369">
        <f t="shared" si="528"/>
        <v>0</v>
      </c>
      <c r="S659" s="277">
        <f t="shared" si="529"/>
        <v>0</v>
      </c>
      <c r="T659" s="126">
        <f t="shared" si="530"/>
        <v>0</v>
      </c>
      <c r="U659" s="127">
        <f t="shared" si="531"/>
        <v>0</v>
      </c>
      <c r="V659" s="128">
        <f t="shared" si="532"/>
        <v>1</v>
      </c>
      <c r="W659" s="294">
        <f t="shared" si="533"/>
        <v>1</v>
      </c>
    </row>
    <row r="660" spans="2:23" x14ac:dyDescent="0.15">
      <c r="B660" s="107"/>
      <c r="C660" s="176">
        <v>1</v>
      </c>
      <c r="D660" s="282" t="s">
        <v>224</v>
      </c>
      <c r="E660" s="283"/>
      <c r="F660" s="284"/>
      <c r="G660" s="267">
        <f t="shared" si="484"/>
        <v>0</v>
      </c>
      <c r="H660" s="285"/>
      <c r="I660" s="286"/>
      <c r="J660" s="287"/>
      <c r="K660" s="287"/>
      <c r="L660" s="288"/>
      <c r="M660" s="289">
        <f t="shared" ref="M660:M662" si="534">SUM(I660:L660)</f>
        <v>0</v>
      </c>
      <c r="N660" s="290">
        <v>1</v>
      </c>
      <c r="O660" s="291"/>
      <c r="P660" s="291"/>
      <c r="Q660" s="292"/>
      <c r="R660" s="369">
        <f t="shared" si="528"/>
        <v>1</v>
      </c>
      <c r="S660" s="277">
        <f t="shared" si="529"/>
        <v>1</v>
      </c>
      <c r="T660" s="126">
        <f t="shared" si="530"/>
        <v>0</v>
      </c>
      <c r="U660" s="127">
        <f t="shared" si="531"/>
        <v>0</v>
      </c>
      <c r="V660" s="128">
        <f t="shared" si="532"/>
        <v>0</v>
      </c>
      <c r="W660" s="294">
        <f t="shared" si="533"/>
        <v>1</v>
      </c>
    </row>
    <row r="661" spans="2:23" x14ac:dyDescent="0.15">
      <c r="B661" s="107"/>
      <c r="C661" s="176">
        <v>1</v>
      </c>
      <c r="D661" s="282" t="s">
        <v>75</v>
      </c>
      <c r="E661" s="283">
        <v>1</v>
      </c>
      <c r="F661" s="284">
        <v>100</v>
      </c>
      <c r="G661" s="267">
        <f t="shared" si="484"/>
        <v>100</v>
      </c>
      <c r="H661" s="285"/>
      <c r="I661" s="286"/>
      <c r="J661" s="287"/>
      <c r="K661" s="287"/>
      <c r="L661" s="288">
        <v>1</v>
      </c>
      <c r="M661" s="289">
        <f t="shared" si="534"/>
        <v>1</v>
      </c>
      <c r="N661" s="290"/>
      <c r="O661" s="291"/>
      <c r="P661" s="291"/>
      <c r="Q661" s="292"/>
      <c r="R661" s="369">
        <f t="shared" si="528"/>
        <v>0</v>
      </c>
      <c r="S661" s="277">
        <f t="shared" si="529"/>
        <v>0</v>
      </c>
      <c r="T661" s="126">
        <f t="shared" si="530"/>
        <v>0</v>
      </c>
      <c r="U661" s="127">
        <f t="shared" si="531"/>
        <v>0</v>
      </c>
      <c r="V661" s="128">
        <f t="shared" si="532"/>
        <v>1</v>
      </c>
      <c r="W661" s="294">
        <f t="shared" si="533"/>
        <v>1</v>
      </c>
    </row>
    <row r="662" spans="2:23" x14ac:dyDescent="0.15">
      <c r="B662" s="107"/>
      <c r="C662" s="176">
        <v>1</v>
      </c>
      <c r="D662" s="282" t="s">
        <v>225</v>
      </c>
      <c r="E662" s="283">
        <v>1</v>
      </c>
      <c r="F662" s="284">
        <v>100</v>
      </c>
      <c r="G662" s="267">
        <f t="shared" si="484"/>
        <v>100</v>
      </c>
      <c r="H662" s="285"/>
      <c r="I662" s="286"/>
      <c r="J662" s="287"/>
      <c r="K662" s="287"/>
      <c r="L662" s="288">
        <v>1</v>
      </c>
      <c r="M662" s="289">
        <f t="shared" si="534"/>
        <v>1</v>
      </c>
      <c r="N662" s="290"/>
      <c r="O662" s="291"/>
      <c r="P662" s="291"/>
      <c r="Q662" s="292"/>
      <c r="R662" s="369">
        <f t="shared" si="528"/>
        <v>0</v>
      </c>
      <c r="S662" s="277">
        <f t="shared" si="529"/>
        <v>0</v>
      </c>
      <c r="T662" s="126">
        <f t="shared" si="530"/>
        <v>0</v>
      </c>
      <c r="U662" s="127">
        <f t="shared" si="531"/>
        <v>0</v>
      </c>
      <c r="V662" s="128">
        <f t="shared" si="532"/>
        <v>1</v>
      </c>
      <c r="W662" s="294">
        <f t="shared" si="533"/>
        <v>1</v>
      </c>
    </row>
    <row r="663" spans="2:23" x14ac:dyDescent="0.15">
      <c r="B663" s="107"/>
      <c r="C663" s="176">
        <v>1</v>
      </c>
      <c r="D663" s="282" t="s">
        <v>226</v>
      </c>
      <c r="E663" s="283"/>
      <c r="F663" s="284"/>
      <c r="G663" s="267">
        <f t="shared" si="484"/>
        <v>0</v>
      </c>
      <c r="H663" s="285"/>
      <c r="I663" s="286"/>
      <c r="J663" s="287"/>
      <c r="K663" s="287"/>
      <c r="L663" s="288"/>
      <c r="M663" s="289">
        <f t="shared" si="526"/>
        <v>0</v>
      </c>
      <c r="N663" s="290">
        <v>1</v>
      </c>
      <c r="O663" s="291"/>
      <c r="P663" s="291"/>
      <c r="Q663" s="292"/>
      <c r="R663" s="369">
        <f t="shared" si="520"/>
        <v>1</v>
      </c>
      <c r="S663" s="277">
        <f t="shared" si="521"/>
        <v>1</v>
      </c>
      <c r="T663" s="126">
        <f t="shared" si="522"/>
        <v>0</v>
      </c>
      <c r="U663" s="127">
        <f t="shared" si="523"/>
        <v>0</v>
      </c>
      <c r="V663" s="128">
        <f t="shared" si="524"/>
        <v>0</v>
      </c>
      <c r="W663" s="294">
        <f t="shared" si="525"/>
        <v>1</v>
      </c>
    </row>
    <row r="664" spans="2:23" x14ac:dyDescent="0.15">
      <c r="B664" s="107">
        <v>44149</v>
      </c>
      <c r="C664" s="176">
        <v>1</v>
      </c>
      <c r="D664" s="282" t="s">
        <v>75</v>
      </c>
      <c r="E664" s="283">
        <v>2</v>
      </c>
      <c r="F664" s="284">
        <v>100</v>
      </c>
      <c r="G664" s="267">
        <f t="shared" si="484"/>
        <v>200</v>
      </c>
      <c r="H664" s="285"/>
      <c r="I664" s="286"/>
      <c r="J664" s="287"/>
      <c r="K664" s="287"/>
      <c r="L664" s="288">
        <v>2</v>
      </c>
      <c r="M664" s="289">
        <f t="shared" si="526"/>
        <v>2</v>
      </c>
      <c r="N664" s="290"/>
      <c r="O664" s="291"/>
      <c r="P664" s="291"/>
      <c r="Q664" s="292"/>
      <c r="R664" s="369">
        <f t="shared" si="520"/>
        <v>0</v>
      </c>
      <c r="S664" s="277">
        <f t="shared" si="521"/>
        <v>0</v>
      </c>
      <c r="T664" s="126">
        <f t="shared" si="522"/>
        <v>0</v>
      </c>
      <c r="U664" s="127">
        <f t="shared" si="523"/>
        <v>0</v>
      </c>
      <c r="V664" s="128">
        <f t="shared" si="524"/>
        <v>2</v>
      </c>
      <c r="W664" s="294">
        <f t="shared" si="525"/>
        <v>2</v>
      </c>
    </row>
    <row r="665" spans="2:23" x14ac:dyDescent="0.15">
      <c r="B665" s="107"/>
      <c r="C665" s="176">
        <v>1</v>
      </c>
      <c r="D665" s="282" t="s">
        <v>227</v>
      </c>
      <c r="E665" s="283">
        <v>2</v>
      </c>
      <c r="F665" s="284">
        <v>100</v>
      </c>
      <c r="G665" s="267">
        <f t="shared" si="484"/>
        <v>200</v>
      </c>
      <c r="H665" s="285"/>
      <c r="I665" s="286"/>
      <c r="J665" s="287"/>
      <c r="K665" s="287"/>
      <c r="L665" s="288">
        <v>2</v>
      </c>
      <c r="M665" s="289">
        <f t="shared" si="526"/>
        <v>2</v>
      </c>
      <c r="N665" s="290"/>
      <c r="O665" s="291"/>
      <c r="P665" s="291"/>
      <c r="Q665" s="292"/>
      <c r="R665" s="369">
        <f t="shared" si="520"/>
        <v>0</v>
      </c>
      <c r="S665" s="277">
        <f t="shared" si="521"/>
        <v>0</v>
      </c>
      <c r="T665" s="126">
        <f t="shared" si="522"/>
        <v>0</v>
      </c>
      <c r="U665" s="127">
        <f t="shared" si="523"/>
        <v>0</v>
      </c>
      <c r="V665" s="128">
        <f t="shared" si="524"/>
        <v>2</v>
      </c>
      <c r="W665" s="294">
        <f t="shared" si="525"/>
        <v>2</v>
      </c>
    </row>
    <row r="666" spans="2:23" x14ac:dyDescent="0.15">
      <c r="B666" s="107"/>
      <c r="C666" s="176">
        <v>1</v>
      </c>
      <c r="D666" s="282" t="s">
        <v>75</v>
      </c>
      <c r="E666" s="283">
        <v>1</v>
      </c>
      <c r="F666" s="284">
        <v>100</v>
      </c>
      <c r="G666" s="267">
        <f t="shared" si="484"/>
        <v>100</v>
      </c>
      <c r="H666" s="285"/>
      <c r="I666" s="286"/>
      <c r="J666" s="287"/>
      <c r="K666" s="287"/>
      <c r="L666" s="288">
        <v>1</v>
      </c>
      <c r="M666" s="289">
        <f>SUM(I666:L666)</f>
        <v>1</v>
      </c>
      <c r="N666" s="290"/>
      <c r="O666" s="291"/>
      <c r="P666" s="291"/>
      <c r="Q666" s="292"/>
      <c r="R666" s="369">
        <f t="shared" si="520"/>
        <v>0</v>
      </c>
      <c r="S666" s="277">
        <f t="shared" si="521"/>
        <v>0</v>
      </c>
      <c r="T666" s="126">
        <f t="shared" si="522"/>
        <v>0</v>
      </c>
      <c r="U666" s="127">
        <f t="shared" si="523"/>
        <v>0</v>
      </c>
      <c r="V666" s="128">
        <f t="shared" si="524"/>
        <v>1</v>
      </c>
      <c r="W666" s="294">
        <f t="shared" si="525"/>
        <v>1</v>
      </c>
    </row>
    <row r="667" spans="2:23" x14ac:dyDescent="0.15">
      <c r="B667" s="107">
        <v>44151</v>
      </c>
      <c r="C667" s="176">
        <v>1</v>
      </c>
      <c r="D667" s="282" t="s">
        <v>75</v>
      </c>
      <c r="E667" s="283">
        <v>1</v>
      </c>
      <c r="F667" s="284">
        <v>100</v>
      </c>
      <c r="G667" s="267">
        <f t="shared" si="484"/>
        <v>100</v>
      </c>
      <c r="H667" s="285"/>
      <c r="I667" s="286"/>
      <c r="J667" s="287"/>
      <c r="K667" s="287"/>
      <c r="L667" s="288">
        <v>1</v>
      </c>
      <c r="M667" s="289">
        <f>SUM(I667:L667)</f>
        <v>1</v>
      </c>
      <c r="N667" s="290"/>
      <c r="O667" s="291"/>
      <c r="P667" s="291"/>
      <c r="Q667" s="292"/>
      <c r="R667" s="369">
        <f t="shared" si="520"/>
        <v>0</v>
      </c>
      <c r="S667" s="277">
        <f t="shared" si="521"/>
        <v>0</v>
      </c>
      <c r="T667" s="126">
        <f t="shared" si="522"/>
        <v>0</v>
      </c>
      <c r="U667" s="127">
        <f t="shared" si="523"/>
        <v>0</v>
      </c>
      <c r="V667" s="128">
        <f t="shared" si="524"/>
        <v>1</v>
      </c>
      <c r="W667" s="294">
        <f t="shared" si="525"/>
        <v>1</v>
      </c>
    </row>
    <row r="668" spans="2:23" x14ac:dyDescent="0.15">
      <c r="B668" s="107"/>
      <c r="C668" s="176">
        <v>1</v>
      </c>
      <c r="D668" s="282" t="s">
        <v>75</v>
      </c>
      <c r="E668" s="283">
        <v>1</v>
      </c>
      <c r="F668" s="284">
        <v>100</v>
      </c>
      <c r="G668" s="267">
        <f t="shared" si="484"/>
        <v>100</v>
      </c>
      <c r="H668" s="285"/>
      <c r="I668" s="286"/>
      <c r="J668" s="287"/>
      <c r="K668" s="287"/>
      <c r="L668" s="288">
        <v>1</v>
      </c>
      <c r="M668" s="289">
        <f t="shared" ref="M668:M670" si="535">SUM(I668:L668)</f>
        <v>1</v>
      </c>
      <c r="N668" s="290"/>
      <c r="O668" s="291"/>
      <c r="P668" s="291"/>
      <c r="Q668" s="292"/>
      <c r="R668" s="369">
        <f t="shared" si="520"/>
        <v>0</v>
      </c>
      <c r="S668" s="277">
        <f t="shared" si="521"/>
        <v>0</v>
      </c>
      <c r="T668" s="126">
        <f t="shared" si="522"/>
        <v>0</v>
      </c>
      <c r="U668" s="127">
        <f t="shared" si="523"/>
        <v>0</v>
      </c>
      <c r="V668" s="128">
        <f t="shared" si="524"/>
        <v>1</v>
      </c>
      <c r="W668" s="294">
        <f t="shared" si="525"/>
        <v>1</v>
      </c>
    </row>
    <row r="669" spans="2:23" x14ac:dyDescent="0.15">
      <c r="B669" s="107"/>
      <c r="C669" s="176">
        <v>1</v>
      </c>
      <c r="D669" s="282" t="s">
        <v>75</v>
      </c>
      <c r="E669" s="283">
        <v>2</v>
      </c>
      <c r="F669" s="284">
        <v>100</v>
      </c>
      <c r="G669" s="267">
        <f t="shared" si="484"/>
        <v>200</v>
      </c>
      <c r="H669" s="285"/>
      <c r="I669" s="286"/>
      <c r="J669" s="287"/>
      <c r="K669" s="287"/>
      <c r="L669" s="288">
        <v>2</v>
      </c>
      <c r="M669" s="289">
        <f t="shared" si="535"/>
        <v>2</v>
      </c>
      <c r="N669" s="290"/>
      <c r="O669" s="291"/>
      <c r="P669" s="291"/>
      <c r="Q669" s="292"/>
      <c r="R669" s="369">
        <f t="shared" si="520"/>
        <v>0</v>
      </c>
      <c r="S669" s="277">
        <f t="shared" si="521"/>
        <v>0</v>
      </c>
      <c r="T669" s="126">
        <f t="shared" si="522"/>
        <v>0</v>
      </c>
      <c r="U669" s="127">
        <f t="shared" si="523"/>
        <v>0</v>
      </c>
      <c r="V669" s="128">
        <f t="shared" si="524"/>
        <v>2</v>
      </c>
      <c r="W669" s="294">
        <f t="shared" si="525"/>
        <v>2</v>
      </c>
    </row>
    <row r="670" spans="2:23" x14ac:dyDescent="0.15">
      <c r="B670" s="107"/>
      <c r="C670" s="176">
        <v>1</v>
      </c>
      <c r="D670" s="282" t="s">
        <v>75</v>
      </c>
      <c r="E670" s="283"/>
      <c r="F670" s="284"/>
      <c r="G670" s="267">
        <f t="shared" si="484"/>
        <v>0</v>
      </c>
      <c r="H670" s="285">
        <v>1</v>
      </c>
      <c r="I670" s="286"/>
      <c r="J670" s="287"/>
      <c r="K670" s="287"/>
      <c r="L670" s="288">
        <v>1</v>
      </c>
      <c r="M670" s="289">
        <f t="shared" si="535"/>
        <v>1</v>
      </c>
      <c r="N670" s="290"/>
      <c r="O670" s="291"/>
      <c r="P670" s="291"/>
      <c r="Q670" s="292"/>
      <c r="R670" s="369">
        <f t="shared" si="520"/>
        <v>0</v>
      </c>
      <c r="S670" s="277">
        <f t="shared" si="521"/>
        <v>0</v>
      </c>
      <c r="T670" s="126">
        <f t="shared" si="522"/>
        <v>0</v>
      </c>
      <c r="U670" s="127">
        <f t="shared" si="523"/>
        <v>0</v>
      </c>
      <c r="V670" s="128">
        <f t="shared" si="524"/>
        <v>1</v>
      </c>
      <c r="W670" s="294">
        <f t="shared" si="525"/>
        <v>1</v>
      </c>
    </row>
    <row r="671" spans="2:23" x14ac:dyDescent="0.15">
      <c r="B671" s="107"/>
      <c r="C671" s="176">
        <v>1</v>
      </c>
      <c r="D671" s="282" t="s">
        <v>228</v>
      </c>
      <c r="E671" s="283">
        <v>1</v>
      </c>
      <c r="F671" s="284">
        <v>100</v>
      </c>
      <c r="G671" s="267">
        <f t="shared" si="484"/>
        <v>100</v>
      </c>
      <c r="H671" s="285"/>
      <c r="I671" s="286"/>
      <c r="J671" s="287"/>
      <c r="K671" s="287"/>
      <c r="L671" s="288">
        <v>1</v>
      </c>
      <c r="M671" s="289">
        <f t="shared" si="514"/>
        <v>1</v>
      </c>
      <c r="N671" s="290"/>
      <c r="O671" s="291"/>
      <c r="P671" s="291"/>
      <c r="Q671" s="292"/>
      <c r="R671" s="369">
        <f t="shared" si="512"/>
        <v>0</v>
      </c>
      <c r="S671" s="277">
        <f t="shared" si="515"/>
        <v>0</v>
      </c>
      <c r="T671" s="126">
        <f t="shared" si="516"/>
        <v>0</v>
      </c>
      <c r="U671" s="127">
        <f t="shared" si="517"/>
        <v>0</v>
      </c>
      <c r="V671" s="128">
        <f t="shared" si="518"/>
        <v>1</v>
      </c>
      <c r="W671" s="294">
        <f t="shared" si="513"/>
        <v>1</v>
      </c>
    </row>
    <row r="672" spans="2:23" x14ac:dyDescent="0.15">
      <c r="B672" s="107">
        <v>44152</v>
      </c>
      <c r="C672" s="176">
        <v>1</v>
      </c>
      <c r="D672" s="282" t="s">
        <v>75</v>
      </c>
      <c r="E672" s="283">
        <v>3</v>
      </c>
      <c r="F672" s="284">
        <v>100</v>
      </c>
      <c r="G672" s="267">
        <f t="shared" si="484"/>
        <v>300</v>
      </c>
      <c r="H672" s="285"/>
      <c r="I672" s="286"/>
      <c r="J672" s="287"/>
      <c r="K672" s="287"/>
      <c r="L672" s="288">
        <v>3</v>
      </c>
      <c r="M672" s="289">
        <f t="shared" ref="M672" si="536">SUM(I672:L672)</f>
        <v>3</v>
      </c>
      <c r="N672" s="290"/>
      <c r="O672" s="291"/>
      <c r="P672" s="291"/>
      <c r="Q672" s="292"/>
      <c r="R672" s="369">
        <f t="shared" ref="R672:R704" si="537">SUM(N672:Q672)</f>
        <v>0</v>
      </c>
      <c r="S672" s="277">
        <f t="shared" ref="S672:S704" si="538">I672+N672</f>
        <v>0</v>
      </c>
      <c r="T672" s="126">
        <f t="shared" ref="T672:T704" si="539">J672+O672</f>
        <v>0</v>
      </c>
      <c r="U672" s="127">
        <f t="shared" ref="U672:U704" si="540">K672+P672</f>
        <v>0</v>
      </c>
      <c r="V672" s="128">
        <f t="shared" ref="V672:V704" si="541">L672+Q672</f>
        <v>3</v>
      </c>
      <c r="W672" s="294">
        <f t="shared" ref="W672:W704" si="542">SUM(S672:V672)</f>
        <v>3</v>
      </c>
    </row>
    <row r="673" spans="2:23" x14ac:dyDescent="0.15">
      <c r="B673" s="107"/>
      <c r="C673" s="176">
        <v>1</v>
      </c>
      <c r="D673" s="282" t="s">
        <v>75</v>
      </c>
      <c r="E673" s="283">
        <v>1</v>
      </c>
      <c r="F673" s="284">
        <v>100</v>
      </c>
      <c r="G673" s="267">
        <f t="shared" si="484"/>
        <v>100</v>
      </c>
      <c r="H673" s="285"/>
      <c r="I673" s="286"/>
      <c r="J673" s="287"/>
      <c r="K673" s="287"/>
      <c r="L673" s="288">
        <v>1</v>
      </c>
      <c r="M673" s="289">
        <f>SUM(I673:L673)</f>
        <v>1</v>
      </c>
      <c r="N673" s="290"/>
      <c r="O673" s="291"/>
      <c r="P673" s="291"/>
      <c r="Q673" s="292"/>
      <c r="R673" s="369">
        <f t="shared" si="537"/>
        <v>0</v>
      </c>
      <c r="S673" s="277">
        <f t="shared" si="538"/>
        <v>0</v>
      </c>
      <c r="T673" s="126">
        <f t="shared" si="539"/>
        <v>0</v>
      </c>
      <c r="U673" s="127">
        <f t="shared" si="540"/>
        <v>0</v>
      </c>
      <c r="V673" s="128">
        <f t="shared" si="541"/>
        <v>1</v>
      </c>
      <c r="W673" s="294">
        <f t="shared" si="542"/>
        <v>1</v>
      </c>
    </row>
    <row r="674" spans="2:23" x14ac:dyDescent="0.15">
      <c r="B674" s="107"/>
      <c r="C674" s="176">
        <v>1</v>
      </c>
      <c r="D674" s="282" t="s">
        <v>229</v>
      </c>
      <c r="E674" s="283"/>
      <c r="F674" s="284"/>
      <c r="G674" s="267">
        <f t="shared" si="484"/>
        <v>0</v>
      </c>
      <c r="H674" s="285">
        <v>1</v>
      </c>
      <c r="I674" s="286"/>
      <c r="J674" s="287"/>
      <c r="K674" s="287"/>
      <c r="L674" s="288">
        <v>1</v>
      </c>
      <c r="M674" s="289">
        <f>SUM(I674:L674)</f>
        <v>1</v>
      </c>
      <c r="N674" s="290"/>
      <c r="O674" s="291"/>
      <c r="P674" s="291"/>
      <c r="Q674" s="292"/>
      <c r="R674" s="369">
        <f t="shared" si="537"/>
        <v>0</v>
      </c>
      <c r="S674" s="277">
        <f t="shared" si="538"/>
        <v>0</v>
      </c>
      <c r="T674" s="126">
        <f t="shared" si="539"/>
        <v>0</v>
      </c>
      <c r="U674" s="127">
        <f t="shared" si="540"/>
        <v>0</v>
      </c>
      <c r="V674" s="128">
        <f t="shared" si="541"/>
        <v>1</v>
      </c>
      <c r="W674" s="294">
        <f t="shared" si="542"/>
        <v>1</v>
      </c>
    </row>
    <row r="675" spans="2:23" x14ac:dyDescent="0.15">
      <c r="B675" s="107"/>
      <c r="C675" s="176">
        <v>1</v>
      </c>
      <c r="D675" s="282" t="s">
        <v>75</v>
      </c>
      <c r="E675" s="283"/>
      <c r="F675" s="284"/>
      <c r="G675" s="267">
        <f t="shared" ref="G675:G717" si="543">SUM(E675*F675)</f>
        <v>0</v>
      </c>
      <c r="H675" s="285"/>
      <c r="I675" s="286"/>
      <c r="J675" s="287"/>
      <c r="K675" s="287"/>
      <c r="L675" s="288"/>
      <c r="M675" s="289">
        <f t="shared" ref="M675:M686" si="544">SUM(I675:L675)</f>
        <v>0</v>
      </c>
      <c r="N675" s="290"/>
      <c r="O675" s="291">
        <v>1</v>
      </c>
      <c r="P675" s="291"/>
      <c r="Q675" s="292"/>
      <c r="R675" s="369">
        <f t="shared" si="537"/>
        <v>1</v>
      </c>
      <c r="S675" s="277">
        <f t="shared" si="538"/>
        <v>0</v>
      </c>
      <c r="T675" s="126">
        <f t="shared" si="539"/>
        <v>1</v>
      </c>
      <c r="U675" s="127">
        <f t="shared" si="540"/>
        <v>0</v>
      </c>
      <c r="V675" s="128">
        <f t="shared" si="541"/>
        <v>0</v>
      </c>
      <c r="W675" s="294">
        <f t="shared" si="542"/>
        <v>1</v>
      </c>
    </row>
    <row r="676" spans="2:23" x14ac:dyDescent="0.15">
      <c r="B676" s="107"/>
      <c r="C676" s="176">
        <v>1</v>
      </c>
      <c r="D676" s="282" t="s">
        <v>75</v>
      </c>
      <c r="E676" s="283">
        <v>1</v>
      </c>
      <c r="F676" s="284">
        <v>50</v>
      </c>
      <c r="G676" s="267">
        <f t="shared" si="543"/>
        <v>50</v>
      </c>
      <c r="H676" s="285"/>
      <c r="I676" s="286">
        <v>1</v>
      </c>
      <c r="J676" s="287"/>
      <c r="K676" s="287"/>
      <c r="L676" s="288"/>
      <c r="M676" s="289">
        <f t="shared" ref="M676:M678" si="545">SUM(I676:L676)</f>
        <v>1</v>
      </c>
      <c r="N676" s="290"/>
      <c r="O676" s="291"/>
      <c r="P676" s="291"/>
      <c r="Q676" s="292"/>
      <c r="R676" s="369">
        <f t="shared" ref="R676:R683" si="546">SUM(N676:Q676)</f>
        <v>0</v>
      </c>
      <c r="S676" s="277">
        <f t="shared" ref="S676:S683" si="547">I676+N676</f>
        <v>1</v>
      </c>
      <c r="T676" s="126">
        <f t="shared" ref="T676:T683" si="548">J676+O676</f>
        <v>0</v>
      </c>
      <c r="U676" s="127">
        <f t="shared" ref="U676:U683" si="549">K676+P676</f>
        <v>0</v>
      </c>
      <c r="V676" s="128">
        <f t="shared" ref="V676:V683" si="550">L676+Q676</f>
        <v>0</v>
      </c>
      <c r="W676" s="294">
        <f t="shared" ref="W676:W683" si="551">SUM(S676:V676)</f>
        <v>1</v>
      </c>
    </row>
    <row r="677" spans="2:23" x14ac:dyDescent="0.15">
      <c r="B677" s="107"/>
      <c r="C677" s="176">
        <v>1</v>
      </c>
      <c r="D677" s="282" t="s">
        <v>75</v>
      </c>
      <c r="E677" s="283">
        <v>2</v>
      </c>
      <c r="F677" s="284">
        <v>100</v>
      </c>
      <c r="G677" s="267">
        <f t="shared" si="543"/>
        <v>200</v>
      </c>
      <c r="H677" s="285">
        <v>1</v>
      </c>
      <c r="I677" s="286"/>
      <c r="J677" s="287"/>
      <c r="K677" s="287"/>
      <c r="L677" s="288">
        <v>2</v>
      </c>
      <c r="M677" s="289">
        <f t="shared" si="545"/>
        <v>2</v>
      </c>
      <c r="N677" s="290"/>
      <c r="O677" s="291"/>
      <c r="P677" s="291"/>
      <c r="Q677" s="292"/>
      <c r="R677" s="369">
        <f t="shared" si="546"/>
        <v>0</v>
      </c>
      <c r="S677" s="277">
        <f t="shared" si="547"/>
        <v>0</v>
      </c>
      <c r="T677" s="126">
        <f t="shared" si="548"/>
        <v>0</v>
      </c>
      <c r="U677" s="127">
        <f t="shared" si="549"/>
        <v>0</v>
      </c>
      <c r="V677" s="128">
        <f t="shared" si="550"/>
        <v>2</v>
      </c>
      <c r="W677" s="294">
        <f t="shared" si="551"/>
        <v>2</v>
      </c>
    </row>
    <row r="678" spans="2:23" x14ac:dyDescent="0.15">
      <c r="B678" s="107"/>
      <c r="C678" s="176">
        <v>1</v>
      </c>
      <c r="D678" s="282" t="s">
        <v>75</v>
      </c>
      <c r="E678" s="283">
        <v>2</v>
      </c>
      <c r="F678" s="284">
        <v>100</v>
      </c>
      <c r="G678" s="267">
        <f t="shared" si="543"/>
        <v>200</v>
      </c>
      <c r="H678" s="285"/>
      <c r="I678" s="286"/>
      <c r="J678" s="287"/>
      <c r="K678" s="287"/>
      <c r="L678" s="288">
        <v>2</v>
      </c>
      <c r="M678" s="289">
        <f t="shared" si="545"/>
        <v>2</v>
      </c>
      <c r="N678" s="290"/>
      <c r="O678" s="291"/>
      <c r="P678" s="291"/>
      <c r="Q678" s="292"/>
      <c r="R678" s="369">
        <f t="shared" si="546"/>
        <v>0</v>
      </c>
      <c r="S678" s="277">
        <f t="shared" si="547"/>
        <v>0</v>
      </c>
      <c r="T678" s="126">
        <f t="shared" si="548"/>
        <v>0</v>
      </c>
      <c r="U678" s="127">
        <f t="shared" si="549"/>
        <v>0</v>
      </c>
      <c r="V678" s="128">
        <f t="shared" si="550"/>
        <v>2</v>
      </c>
      <c r="W678" s="294">
        <f t="shared" si="551"/>
        <v>2</v>
      </c>
    </row>
    <row r="679" spans="2:23" x14ac:dyDescent="0.15">
      <c r="B679" s="107"/>
      <c r="C679" s="176">
        <v>1</v>
      </c>
      <c r="D679" s="282" t="s">
        <v>75</v>
      </c>
      <c r="E679" s="283"/>
      <c r="F679" s="284"/>
      <c r="G679" s="267">
        <f t="shared" si="543"/>
        <v>0</v>
      </c>
      <c r="H679" s="285">
        <v>2</v>
      </c>
      <c r="I679" s="286"/>
      <c r="J679" s="287"/>
      <c r="K679" s="287"/>
      <c r="L679" s="288">
        <v>2</v>
      </c>
      <c r="M679" s="289">
        <f>SUM(I679:L679)</f>
        <v>2</v>
      </c>
      <c r="N679" s="290"/>
      <c r="O679" s="291"/>
      <c r="P679" s="291"/>
      <c r="Q679" s="292"/>
      <c r="R679" s="369">
        <f t="shared" si="546"/>
        <v>0</v>
      </c>
      <c r="S679" s="277">
        <f t="shared" si="547"/>
        <v>0</v>
      </c>
      <c r="T679" s="126">
        <f t="shared" si="548"/>
        <v>0</v>
      </c>
      <c r="U679" s="127">
        <f t="shared" si="549"/>
        <v>0</v>
      </c>
      <c r="V679" s="128">
        <f t="shared" si="550"/>
        <v>2</v>
      </c>
      <c r="W679" s="294">
        <f t="shared" si="551"/>
        <v>2</v>
      </c>
    </row>
    <row r="680" spans="2:23" x14ac:dyDescent="0.15">
      <c r="B680" s="107">
        <v>44153</v>
      </c>
      <c r="C680" s="176">
        <v>1</v>
      </c>
      <c r="D680" s="282" t="s">
        <v>75</v>
      </c>
      <c r="E680" s="283">
        <v>2</v>
      </c>
      <c r="F680" s="284">
        <v>100</v>
      </c>
      <c r="G680" s="267">
        <f t="shared" si="543"/>
        <v>200</v>
      </c>
      <c r="H680" s="285"/>
      <c r="I680" s="286"/>
      <c r="J680" s="287"/>
      <c r="K680" s="287"/>
      <c r="L680" s="288">
        <v>2</v>
      </c>
      <c r="M680" s="289">
        <f>SUM(I680:L680)</f>
        <v>2</v>
      </c>
      <c r="N680" s="290"/>
      <c r="O680" s="291"/>
      <c r="P680" s="291"/>
      <c r="Q680" s="292"/>
      <c r="R680" s="369">
        <f t="shared" si="546"/>
        <v>0</v>
      </c>
      <c r="S680" s="277">
        <f t="shared" si="547"/>
        <v>0</v>
      </c>
      <c r="T680" s="126">
        <f t="shared" si="548"/>
        <v>0</v>
      </c>
      <c r="U680" s="127">
        <f t="shared" si="549"/>
        <v>0</v>
      </c>
      <c r="V680" s="128">
        <f t="shared" si="550"/>
        <v>2</v>
      </c>
      <c r="W680" s="294">
        <f t="shared" si="551"/>
        <v>2</v>
      </c>
    </row>
    <row r="681" spans="2:23" x14ac:dyDescent="0.15">
      <c r="B681" s="107">
        <v>44154</v>
      </c>
      <c r="C681" s="176">
        <v>1</v>
      </c>
      <c r="D681" s="282" t="s">
        <v>91</v>
      </c>
      <c r="E681" s="283">
        <v>2</v>
      </c>
      <c r="F681" s="284">
        <v>100</v>
      </c>
      <c r="G681" s="267">
        <f t="shared" si="543"/>
        <v>200</v>
      </c>
      <c r="H681" s="285">
        <v>2</v>
      </c>
      <c r="I681" s="286"/>
      <c r="J681" s="287"/>
      <c r="K681" s="287"/>
      <c r="L681" s="288">
        <v>4</v>
      </c>
      <c r="M681" s="289">
        <f t="shared" ref="M681:M683" si="552">SUM(I681:L681)</f>
        <v>4</v>
      </c>
      <c r="N681" s="290"/>
      <c r="O681" s="291"/>
      <c r="P681" s="291"/>
      <c r="Q681" s="292"/>
      <c r="R681" s="369">
        <f t="shared" si="546"/>
        <v>0</v>
      </c>
      <c r="S681" s="277">
        <f t="shared" si="547"/>
        <v>0</v>
      </c>
      <c r="T681" s="126">
        <f t="shared" si="548"/>
        <v>0</v>
      </c>
      <c r="U681" s="127">
        <f t="shared" si="549"/>
        <v>0</v>
      </c>
      <c r="V681" s="128">
        <f t="shared" si="550"/>
        <v>4</v>
      </c>
      <c r="W681" s="294">
        <f t="shared" si="551"/>
        <v>4</v>
      </c>
    </row>
    <row r="682" spans="2:23" x14ac:dyDescent="0.15">
      <c r="B682" s="107"/>
      <c r="C682" s="176">
        <v>1</v>
      </c>
      <c r="D682" s="282" t="s">
        <v>91</v>
      </c>
      <c r="E682" s="283">
        <v>1</v>
      </c>
      <c r="F682" s="284">
        <v>100</v>
      </c>
      <c r="G682" s="267">
        <f t="shared" si="543"/>
        <v>100</v>
      </c>
      <c r="H682" s="285"/>
      <c r="I682" s="286"/>
      <c r="J682" s="287"/>
      <c r="K682" s="287"/>
      <c r="L682" s="288">
        <v>1</v>
      </c>
      <c r="M682" s="289">
        <f t="shared" si="552"/>
        <v>1</v>
      </c>
      <c r="N682" s="290"/>
      <c r="O682" s="291"/>
      <c r="P682" s="291"/>
      <c r="Q682" s="292"/>
      <c r="R682" s="369">
        <f t="shared" si="546"/>
        <v>0</v>
      </c>
      <c r="S682" s="277">
        <f t="shared" si="547"/>
        <v>0</v>
      </c>
      <c r="T682" s="126">
        <f t="shared" si="548"/>
        <v>0</v>
      </c>
      <c r="U682" s="127">
        <f t="shared" si="549"/>
        <v>0</v>
      </c>
      <c r="V682" s="128">
        <f t="shared" si="550"/>
        <v>1</v>
      </c>
      <c r="W682" s="294">
        <f t="shared" si="551"/>
        <v>1</v>
      </c>
    </row>
    <row r="683" spans="2:23" x14ac:dyDescent="0.15">
      <c r="B683" s="107"/>
      <c r="C683" s="176">
        <v>1</v>
      </c>
      <c r="D683" s="282" t="s">
        <v>91</v>
      </c>
      <c r="E683" s="283">
        <v>1</v>
      </c>
      <c r="F683" s="284">
        <v>100</v>
      </c>
      <c r="G683" s="267">
        <f t="shared" si="543"/>
        <v>100</v>
      </c>
      <c r="H683" s="285"/>
      <c r="I683" s="286"/>
      <c r="J683" s="287"/>
      <c r="K683" s="287"/>
      <c r="L683" s="288">
        <v>1</v>
      </c>
      <c r="M683" s="289">
        <f t="shared" si="552"/>
        <v>1</v>
      </c>
      <c r="N683" s="290"/>
      <c r="O683" s="291"/>
      <c r="P683" s="291"/>
      <c r="Q683" s="292"/>
      <c r="R683" s="369">
        <f t="shared" si="546"/>
        <v>0</v>
      </c>
      <c r="S683" s="277">
        <f t="shared" si="547"/>
        <v>0</v>
      </c>
      <c r="T683" s="126">
        <f t="shared" si="548"/>
        <v>0</v>
      </c>
      <c r="U683" s="127">
        <f t="shared" si="549"/>
        <v>0</v>
      </c>
      <c r="V683" s="128">
        <f t="shared" si="550"/>
        <v>1</v>
      </c>
      <c r="W683" s="294">
        <f t="shared" si="551"/>
        <v>1</v>
      </c>
    </row>
    <row r="684" spans="2:23" x14ac:dyDescent="0.15">
      <c r="B684" s="107"/>
      <c r="C684" s="176">
        <v>1</v>
      </c>
      <c r="D684" s="282" t="s">
        <v>230</v>
      </c>
      <c r="E684" s="283"/>
      <c r="F684" s="284"/>
      <c r="G684" s="267">
        <f t="shared" si="543"/>
        <v>0</v>
      </c>
      <c r="H684" s="285">
        <v>1</v>
      </c>
      <c r="I684" s="286"/>
      <c r="J684" s="287"/>
      <c r="K684" s="287"/>
      <c r="L684" s="288">
        <v>1</v>
      </c>
      <c r="M684" s="289">
        <f t="shared" si="544"/>
        <v>1</v>
      </c>
      <c r="N684" s="290"/>
      <c r="O684" s="291"/>
      <c r="P684" s="291"/>
      <c r="Q684" s="292"/>
      <c r="R684" s="369">
        <f t="shared" si="537"/>
        <v>0</v>
      </c>
      <c r="S684" s="277">
        <f t="shared" si="538"/>
        <v>0</v>
      </c>
      <c r="T684" s="126">
        <f t="shared" si="539"/>
        <v>0</v>
      </c>
      <c r="U684" s="127">
        <f t="shared" si="540"/>
        <v>0</v>
      </c>
      <c r="V684" s="128">
        <f t="shared" si="541"/>
        <v>1</v>
      </c>
      <c r="W684" s="294">
        <f t="shared" si="542"/>
        <v>1</v>
      </c>
    </row>
    <row r="685" spans="2:23" x14ac:dyDescent="0.15">
      <c r="B685" s="107"/>
      <c r="C685" s="176">
        <v>1</v>
      </c>
      <c r="D685" s="282" t="s">
        <v>231</v>
      </c>
      <c r="E685" s="283">
        <v>1</v>
      </c>
      <c r="F685" s="284">
        <v>100</v>
      </c>
      <c r="G685" s="267">
        <f t="shared" si="543"/>
        <v>100</v>
      </c>
      <c r="H685" s="285"/>
      <c r="I685" s="286"/>
      <c r="J685" s="287"/>
      <c r="K685" s="287"/>
      <c r="L685" s="288">
        <v>1</v>
      </c>
      <c r="M685" s="289">
        <f t="shared" si="544"/>
        <v>1</v>
      </c>
      <c r="N685" s="290"/>
      <c r="O685" s="291"/>
      <c r="P685" s="291"/>
      <c r="Q685" s="292"/>
      <c r="R685" s="369">
        <f t="shared" si="537"/>
        <v>0</v>
      </c>
      <c r="S685" s="277">
        <f t="shared" si="538"/>
        <v>0</v>
      </c>
      <c r="T685" s="126">
        <f t="shared" si="539"/>
        <v>0</v>
      </c>
      <c r="U685" s="127">
        <f t="shared" si="540"/>
        <v>0</v>
      </c>
      <c r="V685" s="128">
        <f t="shared" si="541"/>
        <v>1</v>
      </c>
      <c r="W685" s="294">
        <f t="shared" si="542"/>
        <v>1</v>
      </c>
    </row>
    <row r="686" spans="2:23" x14ac:dyDescent="0.15">
      <c r="B686" s="107">
        <v>44155</v>
      </c>
      <c r="C686" s="176">
        <v>1</v>
      </c>
      <c r="D686" s="282" t="s">
        <v>232</v>
      </c>
      <c r="E686" s="283"/>
      <c r="F686" s="284"/>
      <c r="G686" s="267">
        <f t="shared" si="543"/>
        <v>0</v>
      </c>
      <c r="H686" s="285">
        <v>1</v>
      </c>
      <c r="I686" s="286"/>
      <c r="J686" s="287"/>
      <c r="K686" s="287"/>
      <c r="L686" s="288">
        <v>1</v>
      </c>
      <c r="M686" s="289">
        <f t="shared" si="544"/>
        <v>1</v>
      </c>
      <c r="N686" s="290"/>
      <c r="O686" s="291"/>
      <c r="P686" s="291"/>
      <c r="Q686" s="292"/>
      <c r="R686" s="369">
        <f t="shared" si="537"/>
        <v>0</v>
      </c>
      <c r="S686" s="277">
        <f t="shared" si="538"/>
        <v>0</v>
      </c>
      <c r="T686" s="126">
        <f t="shared" si="539"/>
        <v>0</v>
      </c>
      <c r="U686" s="127">
        <f t="shared" si="540"/>
        <v>0</v>
      </c>
      <c r="V686" s="128">
        <f t="shared" si="541"/>
        <v>1</v>
      </c>
      <c r="W686" s="294">
        <f t="shared" si="542"/>
        <v>1</v>
      </c>
    </row>
    <row r="687" spans="2:23" x14ac:dyDescent="0.15">
      <c r="B687" s="107"/>
      <c r="C687" s="176">
        <v>1</v>
      </c>
      <c r="D687" s="282" t="s">
        <v>87</v>
      </c>
      <c r="E687" s="283">
        <v>1</v>
      </c>
      <c r="F687" s="284">
        <v>50</v>
      </c>
      <c r="G687" s="267">
        <f t="shared" si="543"/>
        <v>50</v>
      </c>
      <c r="H687" s="285"/>
      <c r="I687" s="286">
        <v>1</v>
      </c>
      <c r="J687" s="287"/>
      <c r="K687" s="287"/>
      <c r="L687" s="288"/>
      <c r="M687" s="289">
        <f>SUM(I687:L687)</f>
        <v>1</v>
      </c>
      <c r="N687" s="290"/>
      <c r="O687" s="291"/>
      <c r="P687" s="291"/>
      <c r="Q687" s="292"/>
      <c r="R687" s="369">
        <f t="shared" si="537"/>
        <v>0</v>
      </c>
      <c r="S687" s="277">
        <f t="shared" si="538"/>
        <v>1</v>
      </c>
      <c r="T687" s="126">
        <f t="shared" si="539"/>
        <v>0</v>
      </c>
      <c r="U687" s="127">
        <f t="shared" si="540"/>
        <v>0</v>
      </c>
      <c r="V687" s="128">
        <f t="shared" si="541"/>
        <v>0</v>
      </c>
      <c r="W687" s="294">
        <f t="shared" si="542"/>
        <v>1</v>
      </c>
    </row>
    <row r="688" spans="2:23" x14ac:dyDescent="0.15">
      <c r="B688" s="107"/>
      <c r="C688" s="176">
        <v>1</v>
      </c>
      <c r="D688" s="282" t="s">
        <v>87</v>
      </c>
      <c r="E688" s="283">
        <v>2</v>
      </c>
      <c r="F688" s="284">
        <v>100</v>
      </c>
      <c r="G688" s="267">
        <f t="shared" si="543"/>
        <v>200</v>
      </c>
      <c r="H688" s="285"/>
      <c r="I688" s="286"/>
      <c r="J688" s="287"/>
      <c r="K688" s="287"/>
      <c r="L688" s="288">
        <v>2</v>
      </c>
      <c r="M688" s="289">
        <f>SUM(I688:L688)</f>
        <v>2</v>
      </c>
      <c r="N688" s="290"/>
      <c r="O688" s="291"/>
      <c r="P688" s="291"/>
      <c r="Q688" s="292"/>
      <c r="R688" s="369">
        <f t="shared" si="537"/>
        <v>0</v>
      </c>
      <c r="S688" s="277">
        <f t="shared" si="538"/>
        <v>0</v>
      </c>
      <c r="T688" s="126">
        <f t="shared" si="539"/>
        <v>0</v>
      </c>
      <c r="U688" s="127">
        <f t="shared" si="540"/>
        <v>0</v>
      </c>
      <c r="V688" s="128">
        <f t="shared" si="541"/>
        <v>2</v>
      </c>
      <c r="W688" s="294">
        <f t="shared" si="542"/>
        <v>2</v>
      </c>
    </row>
    <row r="689" spans="2:23" x14ac:dyDescent="0.15">
      <c r="B689" s="107"/>
      <c r="C689" s="176">
        <v>1</v>
      </c>
      <c r="D689" s="282" t="s">
        <v>87</v>
      </c>
      <c r="E689" s="283">
        <v>1</v>
      </c>
      <c r="F689" s="284">
        <v>100</v>
      </c>
      <c r="G689" s="267">
        <f t="shared" si="543"/>
        <v>100</v>
      </c>
      <c r="H689" s="285"/>
      <c r="I689" s="286"/>
      <c r="J689" s="287"/>
      <c r="K689" s="287"/>
      <c r="L689" s="288">
        <v>1</v>
      </c>
      <c r="M689" s="289">
        <f t="shared" ref="M689:M699" si="553">SUM(I689:L689)</f>
        <v>1</v>
      </c>
      <c r="N689" s="290"/>
      <c r="O689" s="291"/>
      <c r="P689" s="291"/>
      <c r="Q689" s="292"/>
      <c r="R689" s="369">
        <f t="shared" si="537"/>
        <v>0</v>
      </c>
      <c r="S689" s="277">
        <f t="shared" si="538"/>
        <v>0</v>
      </c>
      <c r="T689" s="126">
        <f t="shared" si="539"/>
        <v>0</v>
      </c>
      <c r="U689" s="127">
        <f t="shared" si="540"/>
        <v>0</v>
      </c>
      <c r="V689" s="128">
        <f t="shared" si="541"/>
        <v>1</v>
      </c>
      <c r="W689" s="294">
        <f t="shared" si="542"/>
        <v>1</v>
      </c>
    </row>
    <row r="690" spans="2:23" x14ac:dyDescent="0.15">
      <c r="B690" s="107"/>
      <c r="C690" s="176">
        <v>1</v>
      </c>
      <c r="D690" s="282" t="s">
        <v>233</v>
      </c>
      <c r="E690" s="283"/>
      <c r="F690" s="284"/>
      <c r="G690" s="267">
        <f t="shared" si="543"/>
        <v>0</v>
      </c>
      <c r="H690" s="285"/>
      <c r="I690" s="286"/>
      <c r="J690" s="287"/>
      <c r="K690" s="287"/>
      <c r="L690" s="288"/>
      <c r="M690" s="289">
        <f t="shared" si="553"/>
        <v>0</v>
      </c>
      <c r="N690" s="290">
        <v>1</v>
      </c>
      <c r="O690" s="291"/>
      <c r="P690" s="291"/>
      <c r="Q690" s="292"/>
      <c r="R690" s="369">
        <f t="shared" si="537"/>
        <v>1</v>
      </c>
      <c r="S690" s="277">
        <f t="shared" si="538"/>
        <v>1</v>
      </c>
      <c r="T690" s="126">
        <f t="shared" si="539"/>
        <v>0</v>
      </c>
      <c r="U690" s="127">
        <f t="shared" si="540"/>
        <v>0</v>
      </c>
      <c r="V690" s="128">
        <f t="shared" si="541"/>
        <v>0</v>
      </c>
      <c r="W690" s="294">
        <f t="shared" si="542"/>
        <v>1</v>
      </c>
    </row>
    <row r="691" spans="2:23" x14ac:dyDescent="0.15">
      <c r="B691" s="107">
        <v>44158</v>
      </c>
      <c r="C691" s="176">
        <v>1</v>
      </c>
      <c r="D691" s="282" t="s">
        <v>234</v>
      </c>
      <c r="E691" s="283">
        <v>1</v>
      </c>
      <c r="F691" s="284">
        <v>100</v>
      </c>
      <c r="G691" s="267">
        <f t="shared" si="543"/>
        <v>100</v>
      </c>
      <c r="H691" s="285"/>
      <c r="I691" s="286"/>
      <c r="J691" s="287"/>
      <c r="K691" s="287"/>
      <c r="L691" s="288">
        <v>1</v>
      </c>
      <c r="M691" s="289">
        <f t="shared" ref="M691:M692" si="554">SUM(I691:L691)</f>
        <v>1</v>
      </c>
      <c r="N691" s="290"/>
      <c r="O691" s="291"/>
      <c r="P691" s="291"/>
      <c r="Q691" s="292"/>
      <c r="R691" s="369">
        <f t="shared" ref="R691:R697" si="555">SUM(N691:Q691)</f>
        <v>0</v>
      </c>
      <c r="S691" s="277">
        <f t="shared" ref="S691:S697" si="556">I691+N691</f>
        <v>0</v>
      </c>
      <c r="T691" s="126">
        <f t="shared" ref="T691:T697" si="557">J691+O691</f>
        <v>0</v>
      </c>
      <c r="U691" s="127">
        <f t="shared" ref="U691:U697" si="558">K691+P691</f>
        <v>0</v>
      </c>
      <c r="V691" s="128">
        <f t="shared" ref="V691:V697" si="559">L691+Q691</f>
        <v>1</v>
      </c>
      <c r="W691" s="294">
        <f t="shared" ref="W691:W697" si="560">SUM(S691:V691)</f>
        <v>1</v>
      </c>
    </row>
    <row r="692" spans="2:23" x14ac:dyDescent="0.15">
      <c r="B692" s="107"/>
      <c r="C692" s="176">
        <v>1</v>
      </c>
      <c r="D692" s="282" t="s">
        <v>87</v>
      </c>
      <c r="E692" s="283">
        <v>1</v>
      </c>
      <c r="F692" s="284">
        <v>100</v>
      </c>
      <c r="G692" s="267">
        <f t="shared" si="543"/>
        <v>100</v>
      </c>
      <c r="H692" s="285"/>
      <c r="I692" s="286"/>
      <c r="J692" s="287"/>
      <c r="K692" s="287"/>
      <c r="L692" s="288">
        <v>1</v>
      </c>
      <c r="M692" s="289">
        <f t="shared" si="554"/>
        <v>1</v>
      </c>
      <c r="N692" s="290"/>
      <c r="O692" s="291"/>
      <c r="P692" s="291"/>
      <c r="Q692" s="292"/>
      <c r="R692" s="369">
        <f t="shared" si="555"/>
        <v>0</v>
      </c>
      <c r="S692" s="277">
        <f t="shared" si="556"/>
        <v>0</v>
      </c>
      <c r="T692" s="126">
        <f t="shared" si="557"/>
        <v>0</v>
      </c>
      <c r="U692" s="127">
        <f t="shared" si="558"/>
        <v>0</v>
      </c>
      <c r="V692" s="128">
        <f t="shared" si="559"/>
        <v>1</v>
      </c>
      <c r="W692" s="294">
        <f t="shared" si="560"/>
        <v>1</v>
      </c>
    </row>
    <row r="693" spans="2:23" x14ac:dyDescent="0.15">
      <c r="B693" s="107"/>
      <c r="C693" s="176">
        <v>1</v>
      </c>
      <c r="D693" s="282" t="s">
        <v>87</v>
      </c>
      <c r="E693" s="283">
        <v>1</v>
      </c>
      <c r="F693" s="284">
        <v>100</v>
      </c>
      <c r="G693" s="267">
        <f t="shared" si="543"/>
        <v>100</v>
      </c>
      <c r="H693" s="285"/>
      <c r="I693" s="286"/>
      <c r="J693" s="287"/>
      <c r="K693" s="287"/>
      <c r="L693" s="288">
        <v>1</v>
      </c>
      <c r="M693" s="289">
        <f>SUM(I693:L693)</f>
        <v>1</v>
      </c>
      <c r="N693" s="290"/>
      <c r="O693" s="291"/>
      <c r="P693" s="291"/>
      <c r="Q693" s="292"/>
      <c r="R693" s="369">
        <f t="shared" si="555"/>
        <v>0</v>
      </c>
      <c r="S693" s="277">
        <f t="shared" si="556"/>
        <v>0</v>
      </c>
      <c r="T693" s="126">
        <f t="shared" si="557"/>
        <v>0</v>
      </c>
      <c r="U693" s="127">
        <f t="shared" si="558"/>
        <v>0</v>
      </c>
      <c r="V693" s="128">
        <f t="shared" si="559"/>
        <v>1</v>
      </c>
      <c r="W693" s="294">
        <f t="shared" si="560"/>
        <v>1</v>
      </c>
    </row>
    <row r="694" spans="2:23" x14ac:dyDescent="0.15">
      <c r="B694" s="107"/>
      <c r="C694" s="176">
        <v>1</v>
      </c>
      <c r="D694" s="282" t="s">
        <v>235</v>
      </c>
      <c r="E694" s="283">
        <v>1</v>
      </c>
      <c r="F694" s="284">
        <v>100</v>
      </c>
      <c r="G694" s="267">
        <f t="shared" si="543"/>
        <v>100</v>
      </c>
      <c r="H694" s="285"/>
      <c r="I694" s="286"/>
      <c r="J694" s="287"/>
      <c r="K694" s="287"/>
      <c r="L694" s="288">
        <v>1</v>
      </c>
      <c r="M694" s="289">
        <f>SUM(I694:L694)</f>
        <v>1</v>
      </c>
      <c r="N694" s="290"/>
      <c r="O694" s="291"/>
      <c r="P694" s="291"/>
      <c r="Q694" s="292"/>
      <c r="R694" s="369">
        <f t="shared" si="555"/>
        <v>0</v>
      </c>
      <c r="S694" s="277">
        <f t="shared" si="556"/>
        <v>0</v>
      </c>
      <c r="T694" s="126">
        <f t="shared" si="557"/>
        <v>0</v>
      </c>
      <c r="U694" s="127">
        <f t="shared" si="558"/>
        <v>0</v>
      </c>
      <c r="V694" s="128">
        <f t="shared" si="559"/>
        <v>1</v>
      </c>
      <c r="W694" s="294">
        <f t="shared" si="560"/>
        <v>1</v>
      </c>
    </row>
    <row r="695" spans="2:23" x14ac:dyDescent="0.15">
      <c r="B695" s="107"/>
      <c r="C695" s="176">
        <v>1</v>
      </c>
      <c r="D695" s="282" t="s">
        <v>87</v>
      </c>
      <c r="E695" s="283"/>
      <c r="F695" s="284"/>
      <c r="G695" s="267">
        <f t="shared" si="543"/>
        <v>0</v>
      </c>
      <c r="H695" s="285"/>
      <c r="I695" s="286"/>
      <c r="J695" s="287"/>
      <c r="K695" s="287"/>
      <c r="L695" s="288">
        <v>1</v>
      </c>
      <c r="M695" s="289">
        <f t="shared" ref="M695:M697" si="561">SUM(I695:L695)</f>
        <v>1</v>
      </c>
      <c r="N695" s="290"/>
      <c r="O695" s="291"/>
      <c r="P695" s="291"/>
      <c r="Q695" s="292"/>
      <c r="R695" s="369">
        <f t="shared" si="555"/>
        <v>0</v>
      </c>
      <c r="S695" s="277">
        <f t="shared" si="556"/>
        <v>0</v>
      </c>
      <c r="T695" s="126">
        <f t="shared" si="557"/>
        <v>0</v>
      </c>
      <c r="U695" s="127">
        <f t="shared" si="558"/>
        <v>0</v>
      </c>
      <c r="V695" s="128">
        <f t="shared" si="559"/>
        <v>1</v>
      </c>
      <c r="W695" s="294">
        <f t="shared" si="560"/>
        <v>1</v>
      </c>
    </row>
    <row r="696" spans="2:23" x14ac:dyDescent="0.15">
      <c r="B696" s="107"/>
      <c r="C696" s="176">
        <v>1</v>
      </c>
      <c r="D696" s="282" t="s">
        <v>87</v>
      </c>
      <c r="E696" s="283">
        <v>1</v>
      </c>
      <c r="F696" s="284">
        <v>100</v>
      </c>
      <c r="G696" s="267">
        <f t="shared" si="543"/>
        <v>100</v>
      </c>
      <c r="H696" s="285"/>
      <c r="I696" s="286"/>
      <c r="J696" s="287"/>
      <c r="K696" s="287"/>
      <c r="L696" s="288">
        <v>1</v>
      </c>
      <c r="M696" s="289">
        <f t="shared" si="561"/>
        <v>1</v>
      </c>
      <c r="N696" s="290"/>
      <c r="O696" s="291"/>
      <c r="P696" s="291"/>
      <c r="Q696" s="292"/>
      <c r="R696" s="369">
        <f t="shared" si="555"/>
        <v>0</v>
      </c>
      <c r="S696" s="277">
        <f t="shared" si="556"/>
        <v>0</v>
      </c>
      <c r="T696" s="126">
        <f t="shared" si="557"/>
        <v>0</v>
      </c>
      <c r="U696" s="127">
        <f t="shared" si="558"/>
        <v>0</v>
      </c>
      <c r="V696" s="128">
        <f t="shared" si="559"/>
        <v>1</v>
      </c>
      <c r="W696" s="294">
        <f t="shared" si="560"/>
        <v>1</v>
      </c>
    </row>
    <row r="697" spans="2:23" x14ac:dyDescent="0.15">
      <c r="B697" s="107">
        <v>44159</v>
      </c>
      <c r="C697" s="176">
        <v>1</v>
      </c>
      <c r="D697" s="282" t="s">
        <v>111</v>
      </c>
      <c r="E697" s="283">
        <v>2</v>
      </c>
      <c r="F697" s="284">
        <v>100</v>
      </c>
      <c r="G697" s="267">
        <f t="shared" si="543"/>
        <v>200</v>
      </c>
      <c r="H697" s="285"/>
      <c r="I697" s="286"/>
      <c r="J697" s="287"/>
      <c r="K697" s="287"/>
      <c r="L697" s="288">
        <v>2</v>
      </c>
      <c r="M697" s="289">
        <f t="shared" si="561"/>
        <v>2</v>
      </c>
      <c r="N697" s="290"/>
      <c r="O697" s="291"/>
      <c r="P697" s="291"/>
      <c r="Q697" s="292"/>
      <c r="R697" s="369">
        <f t="shared" si="555"/>
        <v>0</v>
      </c>
      <c r="S697" s="277">
        <f t="shared" si="556"/>
        <v>0</v>
      </c>
      <c r="T697" s="126">
        <f t="shared" si="557"/>
        <v>0</v>
      </c>
      <c r="U697" s="127">
        <f t="shared" si="558"/>
        <v>0</v>
      </c>
      <c r="V697" s="128">
        <f t="shared" si="559"/>
        <v>2</v>
      </c>
      <c r="W697" s="294">
        <f t="shared" si="560"/>
        <v>2</v>
      </c>
    </row>
    <row r="698" spans="2:23" x14ac:dyDescent="0.15">
      <c r="B698" s="107"/>
      <c r="C698" s="176">
        <v>1</v>
      </c>
      <c r="D698" s="282" t="s">
        <v>111</v>
      </c>
      <c r="E698" s="283"/>
      <c r="F698" s="284"/>
      <c r="G698" s="267">
        <f t="shared" si="543"/>
        <v>0</v>
      </c>
      <c r="H698" s="285"/>
      <c r="I698" s="286"/>
      <c r="J698" s="287"/>
      <c r="K698" s="287"/>
      <c r="L698" s="288">
        <v>2</v>
      </c>
      <c r="M698" s="289">
        <f t="shared" si="553"/>
        <v>2</v>
      </c>
      <c r="N698" s="290"/>
      <c r="O698" s="291"/>
      <c r="P698" s="291"/>
      <c r="Q698" s="292"/>
      <c r="R698" s="369">
        <f t="shared" si="537"/>
        <v>0</v>
      </c>
      <c r="S698" s="277">
        <f t="shared" si="538"/>
        <v>0</v>
      </c>
      <c r="T698" s="126">
        <f t="shared" si="539"/>
        <v>0</v>
      </c>
      <c r="U698" s="127">
        <f t="shared" si="540"/>
        <v>0</v>
      </c>
      <c r="V698" s="128">
        <f t="shared" si="541"/>
        <v>2</v>
      </c>
      <c r="W698" s="294">
        <f t="shared" si="542"/>
        <v>2</v>
      </c>
    </row>
    <row r="699" spans="2:23" x14ac:dyDescent="0.15">
      <c r="B699" s="107">
        <v>44160</v>
      </c>
      <c r="C699" s="176">
        <v>1</v>
      </c>
      <c r="D699" s="282" t="s">
        <v>238</v>
      </c>
      <c r="E699" s="283">
        <v>2</v>
      </c>
      <c r="F699" s="284">
        <v>100</v>
      </c>
      <c r="G699" s="267">
        <f t="shared" si="543"/>
        <v>200</v>
      </c>
      <c r="H699" s="285"/>
      <c r="I699" s="286"/>
      <c r="J699" s="287"/>
      <c r="K699" s="287"/>
      <c r="L699" s="288">
        <v>2</v>
      </c>
      <c r="M699" s="289">
        <f t="shared" si="553"/>
        <v>2</v>
      </c>
      <c r="N699" s="290"/>
      <c r="O699" s="291"/>
      <c r="P699" s="291"/>
      <c r="Q699" s="292"/>
      <c r="R699" s="369">
        <f t="shared" si="537"/>
        <v>0</v>
      </c>
      <c r="S699" s="277">
        <f t="shared" si="538"/>
        <v>0</v>
      </c>
      <c r="T699" s="126">
        <f t="shared" si="539"/>
        <v>0</v>
      </c>
      <c r="U699" s="127">
        <f t="shared" si="540"/>
        <v>0</v>
      </c>
      <c r="V699" s="128">
        <f t="shared" si="541"/>
        <v>2</v>
      </c>
      <c r="W699" s="294">
        <f t="shared" si="542"/>
        <v>2</v>
      </c>
    </row>
    <row r="700" spans="2:23" x14ac:dyDescent="0.15">
      <c r="B700" s="107">
        <v>44161</v>
      </c>
      <c r="C700" s="176">
        <v>1</v>
      </c>
      <c r="D700" s="282" t="s">
        <v>94</v>
      </c>
      <c r="E700" s="283">
        <v>1</v>
      </c>
      <c r="F700" s="284">
        <v>100</v>
      </c>
      <c r="G700" s="267">
        <f t="shared" si="543"/>
        <v>100</v>
      </c>
      <c r="H700" s="285"/>
      <c r="I700" s="286"/>
      <c r="J700" s="287"/>
      <c r="K700" s="287"/>
      <c r="L700" s="288">
        <v>1</v>
      </c>
      <c r="M700" s="289">
        <f>SUM(I700:L700)</f>
        <v>1</v>
      </c>
      <c r="N700" s="290"/>
      <c r="O700" s="291"/>
      <c r="P700" s="291"/>
      <c r="Q700" s="292"/>
      <c r="R700" s="369">
        <f t="shared" si="537"/>
        <v>0</v>
      </c>
      <c r="S700" s="277">
        <f t="shared" si="538"/>
        <v>0</v>
      </c>
      <c r="T700" s="126">
        <f t="shared" si="539"/>
        <v>0</v>
      </c>
      <c r="U700" s="127">
        <f t="shared" si="540"/>
        <v>0</v>
      </c>
      <c r="V700" s="128">
        <f t="shared" si="541"/>
        <v>1</v>
      </c>
      <c r="W700" s="294">
        <f t="shared" si="542"/>
        <v>1</v>
      </c>
    </row>
    <row r="701" spans="2:23" x14ac:dyDescent="0.15">
      <c r="B701" s="107"/>
      <c r="C701" s="176">
        <v>1</v>
      </c>
      <c r="D701" s="282" t="s">
        <v>94</v>
      </c>
      <c r="E701" s="283"/>
      <c r="F701" s="284"/>
      <c r="G701" s="267">
        <f t="shared" si="543"/>
        <v>0</v>
      </c>
      <c r="H701" s="285"/>
      <c r="I701" s="286"/>
      <c r="J701" s="287"/>
      <c r="K701" s="287"/>
      <c r="L701" s="288">
        <v>1</v>
      </c>
      <c r="M701" s="289">
        <f>SUM(I701:L701)</f>
        <v>1</v>
      </c>
      <c r="N701" s="290"/>
      <c r="O701" s="291"/>
      <c r="P701" s="291"/>
      <c r="Q701" s="292"/>
      <c r="R701" s="369">
        <f t="shared" si="537"/>
        <v>0</v>
      </c>
      <c r="S701" s="277">
        <f t="shared" si="538"/>
        <v>0</v>
      </c>
      <c r="T701" s="126">
        <f t="shared" si="539"/>
        <v>0</v>
      </c>
      <c r="U701" s="127">
        <f t="shared" si="540"/>
        <v>0</v>
      </c>
      <c r="V701" s="128">
        <f t="shared" si="541"/>
        <v>1</v>
      </c>
      <c r="W701" s="294">
        <f t="shared" si="542"/>
        <v>1</v>
      </c>
    </row>
    <row r="702" spans="2:23" x14ac:dyDescent="0.15">
      <c r="B702" s="107"/>
      <c r="C702" s="176">
        <v>1</v>
      </c>
      <c r="D702" s="282" t="s">
        <v>94</v>
      </c>
      <c r="E702" s="283">
        <v>1</v>
      </c>
      <c r="F702" s="284">
        <v>100</v>
      </c>
      <c r="G702" s="267">
        <f t="shared" si="543"/>
        <v>100</v>
      </c>
      <c r="H702" s="285"/>
      <c r="I702" s="286"/>
      <c r="J702" s="287"/>
      <c r="K702" s="287"/>
      <c r="L702" s="288">
        <v>1</v>
      </c>
      <c r="M702" s="289">
        <f t="shared" ref="M702:M704" si="562">SUM(I702:L702)</f>
        <v>1</v>
      </c>
      <c r="N702" s="290"/>
      <c r="O702" s="291"/>
      <c r="P702" s="291"/>
      <c r="Q702" s="292"/>
      <c r="R702" s="369">
        <f t="shared" si="537"/>
        <v>0</v>
      </c>
      <c r="S702" s="277">
        <f t="shared" si="538"/>
        <v>0</v>
      </c>
      <c r="T702" s="126">
        <f t="shared" si="539"/>
        <v>0</v>
      </c>
      <c r="U702" s="127">
        <f t="shared" si="540"/>
        <v>0</v>
      </c>
      <c r="V702" s="128">
        <f t="shared" si="541"/>
        <v>1</v>
      </c>
      <c r="W702" s="294">
        <f t="shared" si="542"/>
        <v>1</v>
      </c>
    </row>
    <row r="703" spans="2:23" x14ac:dyDescent="0.15">
      <c r="B703" s="107"/>
      <c r="C703" s="176">
        <v>1</v>
      </c>
      <c r="D703" s="282" t="s">
        <v>94</v>
      </c>
      <c r="E703" s="283">
        <v>1</v>
      </c>
      <c r="F703" s="284">
        <v>100</v>
      </c>
      <c r="G703" s="267">
        <f t="shared" si="543"/>
        <v>100</v>
      </c>
      <c r="H703" s="285"/>
      <c r="I703" s="286"/>
      <c r="J703" s="287"/>
      <c r="K703" s="287"/>
      <c r="L703" s="288">
        <v>1</v>
      </c>
      <c r="M703" s="289">
        <f t="shared" si="562"/>
        <v>1</v>
      </c>
      <c r="N703" s="290"/>
      <c r="O703" s="291"/>
      <c r="P703" s="291"/>
      <c r="Q703" s="292"/>
      <c r="R703" s="369">
        <f t="shared" si="537"/>
        <v>0</v>
      </c>
      <c r="S703" s="277">
        <f t="shared" si="538"/>
        <v>0</v>
      </c>
      <c r="T703" s="126">
        <f t="shared" si="539"/>
        <v>0</v>
      </c>
      <c r="U703" s="127">
        <f t="shared" si="540"/>
        <v>0</v>
      </c>
      <c r="V703" s="128">
        <f t="shared" si="541"/>
        <v>1</v>
      </c>
      <c r="W703" s="294">
        <f t="shared" si="542"/>
        <v>1</v>
      </c>
    </row>
    <row r="704" spans="2:23" x14ac:dyDescent="0.15">
      <c r="B704" s="107"/>
      <c r="C704" s="176">
        <v>1</v>
      </c>
      <c r="D704" s="282" t="s">
        <v>94</v>
      </c>
      <c r="E704" s="283">
        <v>1</v>
      </c>
      <c r="F704" s="284">
        <v>100</v>
      </c>
      <c r="G704" s="267">
        <f t="shared" si="543"/>
        <v>100</v>
      </c>
      <c r="H704" s="285">
        <v>1</v>
      </c>
      <c r="I704" s="286"/>
      <c r="J704" s="287"/>
      <c r="K704" s="287"/>
      <c r="L704" s="288">
        <v>1</v>
      </c>
      <c r="M704" s="289">
        <f t="shared" si="562"/>
        <v>1</v>
      </c>
      <c r="N704" s="290"/>
      <c r="O704" s="291"/>
      <c r="P704" s="291"/>
      <c r="Q704" s="292"/>
      <c r="R704" s="369">
        <f t="shared" si="537"/>
        <v>0</v>
      </c>
      <c r="S704" s="277">
        <f t="shared" si="538"/>
        <v>0</v>
      </c>
      <c r="T704" s="126">
        <f t="shared" si="539"/>
        <v>0</v>
      </c>
      <c r="U704" s="127">
        <f t="shared" si="540"/>
        <v>0</v>
      </c>
      <c r="V704" s="128">
        <f t="shared" si="541"/>
        <v>1</v>
      </c>
      <c r="W704" s="294">
        <f t="shared" si="542"/>
        <v>1</v>
      </c>
    </row>
    <row r="705" spans="2:23" x14ac:dyDescent="0.15">
      <c r="B705" s="107"/>
      <c r="C705" s="176">
        <v>1</v>
      </c>
      <c r="D705" s="282" t="s">
        <v>94</v>
      </c>
      <c r="E705" s="283">
        <v>1</v>
      </c>
      <c r="F705" s="284">
        <v>100</v>
      </c>
      <c r="G705" s="267">
        <f t="shared" si="543"/>
        <v>100</v>
      </c>
      <c r="H705" s="285"/>
      <c r="I705" s="286"/>
      <c r="J705" s="287"/>
      <c r="K705" s="287"/>
      <c r="L705" s="288">
        <v>1</v>
      </c>
      <c r="M705" s="289">
        <f t="shared" si="514"/>
        <v>1</v>
      </c>
      <c r="N705" s="290"/>
      <c r="O705" s="291"/>
      <c r="P705" s="291"/>
      <c r="Q705" s="292"/>
      <c r="R705" s="369">
        <f t="shared" si="512"/>
        <v>0</v>
      </c>
      <c r="S705" s="277">
        <f t="shared" si="515"/>
        <v>0</v>
      </c>
      <c r="T705" s="126">
        <f t="shared" si="516"/>
        <v>0</v>
      </c>
      <c r="U705" s="127">
        <f t="shared" si="517"/>
        <v>0</v>
      </c>
      <c r="V705" s="128">
        <f t="shared" si="518"/>
        <v>1</v>
      </c>
      <c r="W705" s="294">
        <f t="shared" si="513"/>
        <v>1</v>
      </c>
    </row>
    <row r="706" spans="2:23" x14ac:dyDescent="0.15">
      <c r="B706" s="107"/>
      <c r="C706" s="176">
        <v>1</v>
      </c>
      <c r="D706" s="282" t="s">
        <v>239</v>
      </c>
      <c r="E706" s="283">
        <v>1</v>
      </c>
      <c r="F706" s="284">
        <v>100</v>
      </c>
      <c r="G706" s="267">
        <f t="shared" si="543"/>
        <v>100</v>
      </c>
      <c r="H706" s="285"/>
      <c r="I706" s="286"/>
      <c r="J706" s="287"/>
      <c r="K706" s="287"/>
      <c r="L706" s="288">
        <v>1</v>
      </c>
      <c r="M706" s="289">
        <f>SUM(I706:L706)</f>
        <v>1</v>
      </c>
      <c r="N706" s="290"/>
      <c r="O706" s="291"/>
      <c r="P706" s="291"/>
      <c r="Q706" s="292"/>
      <c r="R706" s="369">
        <f t="shared" si="509"/>
        <v>0</v>
      </c>
      <c r="S706" s="277">
        <f t="shared" ref="S706:V720" si="563">I706+N706</f>
        <v>0</v>
      </c>
      <c r="T706" s="126">
        <f t="shared" si="563"/>
        <v>0</v>
      </c>
      <c r="U706" s="127">
        <f t="shared" si="563"/>
        <v>0</v>
      </c>
      <c r="V706" s="128">
        <f t="shared" si="563"/>
        <v>1</v>
      </c>
      <c r="W706" s="294">
        <f t="shared" si="511"/>
        <v>1</v>
      </c>
    </row>
    <row r="707" spans="2:23" x14ac:dyDescent="0.15">
      <c r="B707" s="107">
        <v>44162</v>
      </c>
      <c r="C707" s="176">
        <v>1</v>
      </c>
      <c r="D707" s="282" t="s">
        <v>240</v>
      </c>
      <c r="E707" s="283">
        <v>1</v>
      </c>
      <c r="F707" s="284">
        <v>100</v>
      </c>
      <c r="G707" s="267">
        <f t="shared" si="543"/>
        <v>100</v>
      </c>
      <c r="H707" s="285"/>
      <c r="I707" s="286"/>
      <c r="J707" s="287"/>
      <c r="K707" s="287"/>
      <c r="L707" s="288">
        <v>1</v>
      </c>
      <c r="M707" s="289">
        <f>SUM(I707:L707)</f>
        <v>1</v>
      </c>
      <c r="N707" s="290"/>
      <c r="O707" s="291"/>
      <c r="P707" s="291"/>
      <c r="Q707" s="292"/>
      <c r="R707" s="369">
        <f t="shared" ref="R707:R719" si="564">SUM(N707:Q707)</f>
        <v>0</v>
      </c>
      <c r="S707" s="277">
        <f t="shared" ref="S707:S719" si="565">I707+N707</f>
        <v>0</v>
      </c>
      <c r="T707" s="126">
        <f t="shared" ref="T707:T719" si="566">J707+O707</f>
        <v>0</v>
      </c>
      <c r="U707" s="127">
        <f t="shared" ref="U707:U719" si="567">K707+P707</f>
        <v>0</v>
      </c>
      <c r="V707" s="128">
        <f t="shared" ref="V707:V719" si="568">L707+Q707</f>
        <v>1</v>
      </c>
      <c r="W707" s="294">
        <f t="shared" ref="W707:W719" si="569">SUM(S707:V707)</f>
        <v>1</v>
      </c>
    </row>
    <row r="708" spans="2:23" x14ac:dyDescent="0.15">
      <c r="B708" s="107"/>
      <c r="C708" s="176">
        <v>1</v>
      </c>
      <c r="D708" s="282" t="s">
        <v>111</v>
      </c>
      <c r="E708" s="283">
        <v>1</v>
      </c>
      <c r="F708" s="284">
        <v>100</v>
      </c>
      <c r="G708" s="267">
        <f t="shared" si="543"/>
        <v>100</v>
      </c>
      <c r="H708" s="285"/>
      <c r="I708" s="286"/>
      <c r="J708" s="287"/>
      <c r="K708" s="287"/>
      <c r="L708" s="288">
        <v>1</v>
      </c>
      <c r="M708" s="289">
        <f t="shared" ref="M708:M715" si="570">SUM(I708:L708)</f>
        <v>1</v>
      </c>
      <c r="N708" s="290"/>
      <c r="O708" s="291"/>
      <c r="P708" s="291"/>
      <c r="Q708" s="292"/>
      <c r="R708" s="369">
        <f t="shared" si="564"/>
        <v>0</v>
      </c>
      <c r="S708" s="277">
        <f t="shared" si="565"/>
        <v>0</v>
      </c>
      <c r="T708" s="126">
        <f t="shared" si="566"/>
        <v>0</v>
      </c>
      <c r="U708" s="127">
        <f t="shared" si="567"/>
        <v>0</v>
      </c>
      <c r="V708" s="128">
        <f t="shared" si="568"/>
        <v>1</v>
      </c>
      <c r="W708" s="294">
        <f t="shared" si="569"/>
        <v>1</v>
      </c>
    </row>
    <row r="709" spans="2:23" x14ac:dyDescent="0.15">
      <c r="B709" s="107"/>
      <c r="C709" s="176">
        <v>1</v>
      </c>
      <c r="D709" s="282" t="s">
        <v>111</v>
      </c>
      <c r="E709" s="283">
        <v>1</v>
      </c>
      <c r="F709" s="284">
        <v>50</v>
      </c>
      <c r="G709" s="267">
        <f t="shared" si="543"/>
        <v>50</v>
      </c>
      <c r="H709" s="285"/>
      <c r="I709" s="286">
        <v>1</v>
      </c>
      <c r="J709" s="287"/>
      <c r="K709" s="287"/>
      <c r="L709" s="288"/>
      <c r="M709" s="289">
        <f t="shared" si="570"/>
        <v>1</v>
      </c>
      <c r="N709" s="290"/>
      <c r="O709" s="291"/>
      <c r="P709" s="291"/>
      <c r="Q709" s="292"/>
      <c r="R709" s="369">
        <f t="shared" si="564"/>
        <v>0</v>
      </c>
      <c r="S709" s="277">
        <f t="shared" si="565"/>
        <v>1</v>
      </c>
      <c r="T709" s="126">
        <f t="shared" si="566"/>
        <v>0</v>
      </c>
      <c r="U709" s="127">
        <f t="shared" si="567"/>
        <v>0</v>
      </c>
      <c r="V709" s="128">
        <f t="shared" si="568"/>
        <v>0</v>
      </c>
      <c r="W709" s="294">
        <f t="shared" si="569"/>
        <v>1</v>
      </c>
    </row>
    <row r="710" spans="2:23" x14ac:dyDescent="0.15">
      <c r="B710" s="107"/>
      <c r="C710" s="176">
        <v>1</v>
      </c>
      <c r="D710" s="282" t="s">
        <v>241</v>
      </c>
      <c r="E710" s="283">
        <v>1</v>
      </c>
      <c r="F710" s="284">
        <v>100</v>
      </c>
      <c r="G710" s="267">
        <f t="shared" si="543"/>
        <v>100</v>
      </c>
      <c r="H710" s="285"/>
      <c r="I710" s="286"/>
      <c r="J710" s="287"/>
      <c r="K710" s="287"/>
      <c r="L710" s="288">
        <v>1</v>
      </c>
      <c r="M710" s="289">
        <f t="shared" ref="M710" si="571">SUM(I710:L710)</f>
        <v>1</v>
      </c>
      <c r="N710" s="290"/>
      <c r="O710" s="291"/>
      <c r="P710" s="291"/>
      <c r="Q710" s="292"/>
      <c r="R710" s="369">
        <f t="shared" ref="R710:R714" si="572">SUM(N710:Q710)</f>
        <v>0</v>
      </c>
      <c r="S710" s="277">
        <f t="shared" ref="S710:S714" si="573">I710+N710</f>
        <v>0</v>
      </c>
      <c r="T710" s="126">
        <f t="shared" ref="T710:T714" si="574">J710+O710</f>
        <v>0</v>
      </c>
      <c r="U710" s="127">
        <f t="shared" ref="U710:U714" si="575">K710+P710</f>
        <v>0</v>
      </c>
      <c r="V710" s="128">
        <f t="shared" ref="V710:V714" si="576">L710+Q710</f>
        <v>1</v>
      </c>
      <c r="W710" s="294">
        <f t="shared" ref="W710:W714" si="577">SUM(S710:V710)</f>
        <v>1</v>
      </c>
    </row>
    <row r="711" spans="2:23" x14ac:dyDescent="0.15">
      <c r="B711" s="107">
        <v>44163</v>
      </c>
      <c r="C711" s="176">
        <v>1</v>
      </c>
      <c r="D711" s="282" t="s">
        <v>111</v>
      </c>
      <c r="E711" s="283">
        <v>1</v>
      </c>
      <c r="F711" s="284">
        <v>100</v>
      </c>
      <c r="G711" s="267">
        <f t="shared" si="543"/>
        <v>100</v>
      </c>
      <c r="H711" s="285"/>
      <c r="I711" s="286"/>
      <c r="J711" s="287"/>
      <c r="K711" s="287"/>
      <c r="L711" s="288">
        <v>1</v>
      </c>
      <c r="M711" s="289">
        <f>SUM(I711:L711)</f>
        <v>1</v>
      </c>
      <c r="N711" s="290"/>
      <c r="O711" s="291"/>
      <c r="P711" s="291"/>
      <c r="Q711" s="292"/>
      <c r="R711" s="369">
        <f t="shared" si="572"/>
        <v>0</v>
      </c>
      <c r="S711" s="277">
        <f t="shared" si="573"/>
        <v>0</v>
      </c>
      <c r="T711" s="126">
        <f t="shared" si="574"/>
        <v>0</v>
      </c>
      <c r="U711" s="127">
        <f t="shared" si="575"/>
        <v>0</v>
      </c>
      <c r="V711" s="128">
        <f t="shared" si="576"/>
        <v>1</v>
      </c>
      <c r="W711" s="294">
        <f t="shared" si="577"/>
        <v>1</v>
      </c>
    </row>
    <row r="712" spans="2:23" x14ac:dyDescent="0.15">
      <c r="B712" s="107"/>
      <c r="C712" s="176">
        <v>1</v>
      </c>
      <c r="D712" s="282" t="s">
        <v>111</v>
      </c>
      <c r="E712" s="283">
        <v>2</v>
      </c>
      <c r="F712" s="284">
        <v>100</v>
      </c>
      <c r="G712" s="267">
        <f t="shared" si="543"/>
        <v>200</v>
      </c>
      <c r="H712" s="285"/>
      <c r="I712" s="286"/>
      <c r="J712" s="287"/>
      <c r="K712" s="287"/>
      <c r="L712" s="288">
        <v>2</v>
      </c>
      <c r="M712" s="289">
        <f t="shared" ref="M712:M714" si="578">SUM(I712:L712)</f>
        <v>2</v>
      </c>
      <c r="N712" s="290"/>
      <c r="O712" s="291"/>
      <c r="P712" s="291"/>
      <c r="Q712" s="292"/>
      <c r="R712" s="369">
        <f t="shared" si="572"/>
        <v>0</v>
      </c>
      <c r="S712" s="277">
        <f t="shared" si="573"/>
        <v>0</v>
      </c>
      <c r="T712" s="126">
        <f t="shared" si="574"/>
        <v>0</v>
      </c>
      <c r="U712" s="127">
        <f t="shared" si="575"/>
        <v>0</v>
      </c>
      <c r="V712" s="128">
        <f t="shared" si="576"/>
        <v>2</v>
      </c>
      <c r="W712" s="294">
        <f t="shared" si="577"/>
        <v>2</v>
      </c>
    </row>
    <row r="713" spans="2:23" x14ac:dyDescent="0.15">
      <c r="B713" s="107">
        <v>44164</v>
      </c>
      <c r="C713" s="176">
        <v>1</v>
      </c>
      <c r="D713" s="282" t="s">
        <v>242</v>
      </c>
      <c r="E713" s="283">
        <v>1</v>
      </c>
      <c r="F713" s="284">
        <v>100</v>
      </c>
      <c r="G713" s="267">
        <f t="shared" si="543"/>
        <v>100</v>
      </c>
      <c r="H713" s="285"/>
      <c r="I713" s="286"/>
      <c r="J713" s="287"/>
      <c r="K713" s="287"/>
      <c r="L713" s="288">
        <v>1</v>
      </c>
      <c r="M713" s="289">
        <f t="shared" si="578"/>
        <v>1</v>
      </c>
      <c r="N713" s="290"/>
      <c r="O713" s="291"/>
      <c r="P713" s="291"/>
      <c r="Q713" s="292"/>
      <c r="R713" s="369">
        <f t="shared" si="572"/>
        <v>0</v>
      </c>
      <c r="S713" s="277">
        <f t="shared" si="573"/>
        <v>0</v>
      </c>
      <c r="T713" s="126">
        <f t="shared" si="574"/>
        <v>0</v>
      </c>
      <c r="U713" s="127">
        <f t="shared" si="575"/>
        <v>0</v>
      </c>
      <c r="V713" s="128">
        <f t="shared" si="576"/>
        <v>1</v>
      </c>
      <c r="W713" s="294">
        <f t="shared" si="577"/>
        <v>1</v>
      </c>
    </row>
    <row r="714" spans="2:23" x14ac:dyDescent="0.15">
      <c r="B714" s="107"/>
      <c r="C714" s="176">
        <v>1</v>
      </c>
      <c r="D714" s="282" t="s">
        <v>242</v>
      </c>
      <c r="E714" s="283">
        <v>1</v>
      </c>
      <c r="F714" s="284">
        <v>100</v>
      </c>
      <c r="G714" s="267">
        <f t="shared" si="543"/>
        <v>100</v>
      </c>
      <c r="H714" s="285"/>
      <c r="I714" s="286"/>
      <c r="J714" s="287"/>
      <c r="K714" s="287"/>
      <c r="L714" s="288">
        <v>1</v>
      </c>
      <c r="M714" s="289">
        <f t="shared" si="578"/>
        <v>1</v>
      </c>
      <c r="N714" s="290"/>
      <c r="O714" s="291"/>
      <c r="P714" s="291"/>
      <c r="Q714" s="292"/>
      <c r="R714" s="369">
        <f t="shared" si="572"/>
        <v>0</v>
      </c>
      <c r="S714" s="277">
        <f t="shared" si="573"/>
        <v>0</v>
      </c>
      <c r="T714" s="126">
        <f t="shared" si="574"/>
        <v>0</v>
      </c>
      <c r="U714" s="127">
        <f t="shared" si="575"/>
        <v>0</v>
      </c>
      <c r="V714" s="128">
        <f t="shared" si="576"/>
        <v>1</v>
      </c>
      <c r="W714" s="294">
        <f t="shared" si="577"/>
        <v>1</v>
      </c>
    </row>
    <row r="715" spans="2:23" x14ac:dyDescent="0.15">
      <c r="B715" s="107"/>
      <c r="C715" s="176">
        <v>1</v>
      </c>
      <c r="D715" s="282" t="s">
        <v>242</v>
      </c>
      <c r="E715" s="283">
        <v>1</v>
      </c>
      <c r="F715" s="284">
        <v>100</v>
      </c>
      <c r="G715" s="267">
        <f t="shared" si="543"/>
        <v>100</v>
      </c>
      <c r="H715" s="285"/>
      <c r="I715" s="286"/>
      <c r="J715" s="287"/>
      <c r="K715" s="287"/>
      <c r="L715" s="288">
        <v>1</v>
      </c>
      <c r="M715" s="289">
        <f t="shared" si="570"/>
        <v>1</v>
      </c>
      <c r="N715" s="290"/>
      <c r="O715" s="291"/>
      <c r="P715" s="291"/>
      <c r="Q715" s="292"/>
      <c r="R715" s="369">
        <f t="shared" si="564"/>
        <v>0</v>
      </c>
      <c r="S715" s="277">
        <f t="shared" si="565"/>
        <v>0</v>
      </c>
      <c r="T715" s="126">
        <f t="shared" si="566"/>
        <v>0</v>
      </c>
      <c r="U715" s="127">
        <f t="shared" si="567"/>
        <v>0</v>
      </c>
      <c r="V715" s="128">
        <f t="shared" si="568"/>
        <v>1</v>
      </c>
      <c r="W715" s="294">
        <f t="shared" si="569"/>
        <v>1</v>
      </c>
    </row>
    <row r="716" spans="2:23" x14ac:dyDescent="0.15">
      <c r="B716" s="107"/>
      <c r="C716" s="176">
        <v>1</v>
      </c>
      <c r="D716" s="282" t="s">
        <v>242</v>
      </c>
      <c r="E716" s="283">
        <v>2</v>
      </c>
      <c r="F716" s="284">
        <v>100</v>
      </c>
      <c r="G716" s="267">
        <f t="shared" si="543"/>
        <v>200</v>
      </c>
      <c r="H716" s="285"/>
      <c r="I716" s="286"/>
      <c r="J716" s="287"/>
      <c r="K716" s="287"/>
      <c r="L716" s="288">
        <v>2</v>
      </c>
      <c r="M716" s="289">
        <f>SUM(I716:L716)</f>
        <v>2</v>
      </c>
      <c r="N716" s="290"/>
      <c r="O716" s="291"/>
      <c r="P716" s="291"/>
      <c r="Q716" s="292"/>
      <c r="R716" s="369">
        <f t="shared" si="564"/>
        <v>0</v>
      </c>
      <c r="S716" s="277">
        <f t="shared" si="565"/>
        <v>0</v>
      </c>
      <c r="T716" s="126">
        <f t="shared" si="566"/>
        <v>0</v>
      </c>
      <c r="U716" s="127">
        <f t="shared" si="567"/>
        <v>0</v>
      </c>
      <c r="V716" s="128">
        <f t="shared" si="568"/>
        <v>2</v>
      </c>
      <c r="W716" s="294">
        <f t="shared" si="569"/>
        <v>2</v>
      </c>
    </row>
    <row r="717" spans="2:23" x14ac:dyDescent="0.15">
      <c r="B717" s="107"/>
      <c r="C717" s="176">
        <v>1</v>
      </c>
      <c r="D717" s="282" t="s">
        <v>242</v>
      </c>
      <c r="E717" s="283">
        <v>2</v>
      </c>
      <c r="F717" s="284">
        <v>100</v>
      </c>
      <c r="G717" s="267">
        <f t="shared" si="543"/>
        <v>200</v>
      </c>
      <c r="H717" s="285"/>
      <c r="I717" s="286"/>
      <c r="J717" s="287"/>
      <c r="K717" s="287"/>
      <c r="L717" s="288">
        <v>2</v>
      </c>
      <c r="M717" s="289">
        <f t="shared" ref="M717:M719" si="579">SUM(I717:L717)</f>
        <v>2</v>
      </c>
      <c r="N717" s="290"/>
      <c r="O717" s="291"/>
      <c r="P717" s="291"/>
      <c r="Q717" s="292"/>
      <c r="R717" s="369">
        <f t="shared" si="564"/>
        <v>0</v>
      </c>
      <c r="S717" s="277">
        <f t="shared" si="565"/>
        <v>0</v>
      </c>
      <c r="T717" s="126">
        <f t="shared" si="566"/>
        <v>0</v>
      </c>
      <c r="U717" s="127">
        <f t="shared" si="567"/>
        <v>0</v>
      </c>
      <c r="V717" s="128">
        <f t="shared" si="568"/>
        <v>2</v>
      </c>
      <c r="W717" s="294">
        <f t="shared" si="569"/>
        <v>2</v>
      </c>
    </row>
    <row r="718" spans="2:23" x14ac:dyDescent="0.15">
      <c r="B718" s="107"/>
      <c r="C718" s="176"/>
      <c r="D718" s="282"/>
      <c r="E718" s="283"/>
      <c r="F718" s="284"/>
      <c r="G718" s="267">
        <f t="shared" ref="G718:G719" si="580">SUM(E718*F718)</f>
        <v>0</v>
      </c>
      <c r="H718" s="285"/>
      <c r="I718" s="286"/>
      <c r="J718" s="287"/>
      <c r="K718" s="287"/>
      <c r="L718" s="288"/>
      <c r="M718" s="289">
        <f t="shared" si="579"/>
        <v>0</v>
      </c>
      <c r="N718" s="290"/>
      <c r="O718" s="291"/>
      <c r="P718" s="291"/>
      <c r="Q718" s="292"/>
      <c r="R718" s="369">
        <f t="shared" si="564"/>
        <v>0</v>
      </c>
      <c r="S718" s="277">
        <f t="shared" si="565"/>
        <v>0</v>
      </c>
      <c r="T718" s="126">
        <f t="shared" si="566"/>
        <v>0</v>
      </c>
      <c r="U718" s="127">
        <f t="shared" si="567"/>
        <v>0</v>
      </c>
      <c r="V718" s="128">
        <f t="shared" si="568"/>
        <v>0</v>
      </c>
      <c r="W718" s="294">
        <f t="shared" si="569"/>
        <v>0</v>
      </c>
    </row>
    <row r="719" spans="2:23" x14ac:dyDescent="0.15">
      <c r="B719" s="107"/>
      <c r="C719" s="176"/>
      <c r="D719" s="282"/>
      <c r="E719" s="283"/>
      <c r="F719" s="284"/>
      <c r="G719" s="267">
        <f t="shared" si="580"/>
        <v>0</v>
      </c>
      <c r="H719" s="285"/>
      <c r="I719" s="286"/>
      <c r="J719" s="287"/>
      <c r="K719" s="287"/>
      <c r="L719" s="288"/>
      <c r="M719" s="289">
        <f t="shared" si="579"/>
        <v>0</v>
      </c>
      <c r="N719" s="290"/>
      <c r="O719" s="291"/>
      <c r="P719" s="291"/>
      <c r="Q719" s="292"/>
      <c r="R719" s="369">
        <f t="shared" si="564"/>
        <v>0</v>
      </c>
      <c r="S719" s="277">
        <f t="shared" si="565"/>
        <v>0</v>
      </c>
      <c r="T719" s="126">
        <f t="shared" si="566"/>
        <v>0</v>
      </c>
      <c r="U719" s="127">
        <f t="shared" si="567"/>
        <v>0</v>
      </c>
      <c r="V719" s="128">
        <f t="shared" si="568"/>
        <v>0</v>
      </c>
      <c r="W719" s="294">
        <f t="shared" si="569"/>
        <v>0</v>
      </c>
    </row>
    <row r="720" spans="2:23" x14ac:dyDescent="0.15">
      <c r="B720" s="107"/>
      <c r="C720" s="176"/>
      <c r="D720" s="282"/>
      <c r="E720" s="283"/>
      <c r="F720" s="284"/>
      <c r="G720" s="267">
        <f>SUM(E720*F720)</f>
        <v>0</v>
      </c>
      <c r="H720" s="285"/>
      <c r="I720" s="286"/>
      <c r="J720" s="287"/>
      <c r="K720" s="287"/>
      <c r="L720" s="288"/>
      <c r="M720" s="289">
        <f>SUM(I720:L720)</f>
        <v>0</v>
      </c>
      <c r="N720" s="290"/>
      <c r="O720" s="291"/>
      <c r="P720" s="291"/>
      <c r="Q720" s="292"/>
      <c r="R720" s="369">
        <f t="shared" si="509"/>
        <v>0</v>
      </c>
      <c r="S720" s="277">
        <f t="shared" si="563"/>
        <v>0</v>
      </c>
      <c r="T720" s="126">
        <f t="shared" si="563"/>
        <v>0</v>
      </c>
      <c r="U720" s="127">
        <f t="shared" si="563"/>
        <v>0</v>
      </c>
      <c r="V720" s="128">
        <f t="shared" si="563"/>
        <v>0</v>
      </c>
      <c r="W720" s="294">
        <f t="shared" si="511"/>
        <v>0</v>
      </c>
    </row>
    <row r="721" spans="2:23" x14ac:dyDescent="0.15">
      <c r="B721" s="107"/>
      <c r="C721" s="176"/>
      <c r="D721" s="282"/>
      <c r="E721" s="283"/>
      <c r="F721" s="284"/>
      <c r="G721" s="267">
        <f t="shared" ref="G721:G723" si="581">SUM(E721*F721)</f>
        <v>0</v>
      </c>
      <c r="H721" s="285"/>
      <c r="I721" s="286"/>
      <c r="J721" s="287"/>
      <c r="K721" s="287"/>
      <c r="L721" s="288"/>
      <c r="M721" s="289">
        <f t="shared" si="492"/>
        <v>0</v>
      </c>
      <c r="N721" s="290"/>
      <c r="O721" s="291"/>
      <c r="P721" s="291"/>
      <c r="Q721" s="292"/>
      <c r="R721" s="369">
        <f t="shared" si="509"/>
        <v>0</v>
      </c>
      <c r="S721" s="277">
        <f t="shared" si="510"/>
        <v>0</v>
      </c>
      <c r="T721" s="126">
        <f t="shared" si="510"/>
        <v>0</v>
      </c>
      <c r="U721" s="127">
        <f t="shared" si="510"/>
        <v>0</v>
      </c>
      <c r="V721" s="128">
        <f t="shared" si="510"/>
        <v>0</v>
      </c>
      <c r="W721" s="294">
        <f t="shared" si="511"/>
        <v>0</v>
      </c>
    </row>
    <row r="722" spans="2:23" x14ac:dyDescent="0.15">
      <c r="B722" s="107"/>
      <c r="C722" s="176"/>
      <c r="D722" s="282"/>
      <c r="E722" s="283"/>
      <c r="F722" s="284"/>
      <c r="G722" s="267">
        <f t="shared" si="581"/>
        <v>0</v>
      </c>
      <c r="H722" s="285"/>
      <c r="I722" s="286"/>
      <c r="J722" s="287"/>
      <c r="K722" s="287"/>
      <c r="L722" s="288"/>
      <c r="M722" s="289">
        <f t="shared" si="492"/>
        <v>0</v>
      </c>
      <c r="N722" s="290"/>
      <c r="O722" s="291"/>
      <c r="P722" s="291"/>
      <c r="Q722" s="292"/>
      <c r="R722" s="369">
        <f t="shared" si="509"/>
        <v>0</v>
      </c>
      <c r="S722" s="277">
        <f t="shared" si="487"/>
        <v>0</v>
      </c>
      <c r="T722" s="126">
        <f t="shared" si="488"/>
        <v>0</v>
      </c>
      <c r="U722" s="127">
        <f t="shared" si="489"/>
        <v>0</v>
      </c>
      <c r="V722" s="128">
        <f t="shared" si="490"/>
        <v>0</v>
      </c>
      <c r="W722" s="294">
        <f t="shared" si="511"/>
        <v>0</v>
      </c>
    </row>
    <row r="723" spans="2:23" x14ac:dyDescent="0.15">
      <c r="B723" s="107"/>
      <c r="C723" s="176"/>
      <c r="D723" s="282"/>
      <c r="E723" s="283"/>
      <c r="F723" s="284"/>
      <c r="G723" s="267">
        <f t="shared" si="581"/>
        <v>0</v>
      </c>
      <c r="H723" s="285"/>
      <c r="I723" s="286"/>
      <c r="J723" s="287"/>
      <c r="K723" s="287"/>
      <c r="L723" s="288"/>
      <c r="M723" s="289">
        <f t="shared" si="492"/>
        <v>0</v>
      </c>
      <c r="N723" s="290"/>
      <c r="O723" s="291"/>
      <c r="P723" s="291"/>
      <c r="Q723" s="292"/>
      <c r="R723" s="369">
        <f t="shared" si="509"/>
        <v>0</v>
      </c>
      <c r="S723" s="277">
        <f t="shared" ref="S723:V724" si="582">I723+N723</f>
        <v>0</v>
      </c>
      <c r="T723" s="126">
        <f t="shared" si="582"/>
        <v>0</v>
      </c>
      <c r="U723" s="127">
        <f t="shared" si="582"/>
        <v>0</v>
      </c>
      <c r="V723" s="128">
        <f t="shared" si="582"/>
        <v>0</v>
      </c>
      <c r="W723" s="294">
        <f t="shared" si="511"/>
        <v>0</v>
      </c>
    </row>
    <row r="724" spans="2:23" ht="12.75" customHeight="1" thickBot="1" x14ac:dyDescent="0.2">
      <c r="B724" s="153">
        <f>COUNTA(B610:B723)</f>
        <v>20</v>
      </c>
      <c r="C724" s="153">
        <f>COUNTA(C610:C723)</f>
        <v>108</v>
      </c>
      <c r="D724" s="298" t="s">
        <v>44</v>
      </c>
      <c r="E724" s="299">
        <f>SUM(E610:E723)</f>
        <v>111</v>
      </c>
      <c r="F724" s="322"/>
      <c r="G724" s="323">
        <f t="shared" ref="G724:R724" si="583">SUM(G610:G723)</f>
        <v>10650</v>
      </c>
      <c r="H724" s="299">
        <f t="shared" si="583"/>
        <v>22</v>
      </c>
      <c r="I724" s="324">
        <f t="shared" si="583"/>
        <v>7</v>
      </c>
      <c r="J724" s="325">
        <f t="shared" si="583"/>
        <v>0</v>
      </c>
      <c r="K724" s="325">
        <f t="shared" si="583"/>
        <v>2</v>
      </c>
      <c r="L724" s="323">
        <f t="shared" si="583"/>
        <v>124</v>
      </c>
      <c r="M724" s="326">
        <f t="shared" si="583"/>
        <v>133</v>
      </c>
      <c r="N724" s="327">
        <f t="shared" si="583"/>
        <v>3</v>
      </c>
      <c r="O724" s="328">
        <f t="shared" si="583"/>
        <v>1</v>
      </c>
      <c r="P724" s="328">
        <f t="shared" si="583"/>
        <v>0</v>
      </c>
      <c r="Q724" s="329">
        <f t="shared" si="583"/>
        <v>0</v>
      </c>
      <c r="R724" s="330">
        <f t="shared" si="583"/>
        <v>4</v>
      </c>
      <c r="S724" s="331">
        <f t="shared" si="582"/>
        <v>10</v>
      </c>
      <c r="T724" s="332">
        <f t="shared" si="582"/>
        <v>1</v>
      </c>
      <c r="U724" s="333">
        <f t="shared" si="582"/>
        <v>2</v>
      </c>
      <c r="V724" s="334">
        <f t="shared" si="582"/>
        <v>124</v>
      </c>
      <c r="W724" s="335">
        <f t="shared" si="511"/>
        <v>137</v>
      </c>
    </row>
    <row r="725" spans="2:23" ht="12.75" customHeight="1" thickBot="1" x14ac:dyDescent="0.2">
      <c r="B725" s="339" t="s">
        <v>54</v>
      </c>
      <c r="C725" s="86"/>
      <c r="D725" s="86"/>
      <c r="E725" s="314">
        <f>COUNT(E610:E723)</f>
        <v>87</v>
      </c>
      <c r="G725" s="343"/>
      <c r="H725" s="343"/>
    </row>
    <row r="726" spans="2:23" ht="12.75" customHeight="1" x14ac:dyDescent="0.15">
      <c r="B726" s="580" t="s">
        <v>17</v>
      </c>
      <c r="C726" s="583" t="s">
        <v>18</v>
      </c>
      <c r="D726" s="586" t="s">
        <v>19</v>
      </c>
      <c r="E726" s="574" t="s">
        <v>2</v>
      </c>
      <c r="F726" s="575"/>
      <c r="G726" s="575"/>
      <c r="H726" s="575"/>
      <c r="I726" s="575"/>
      <c r="J726" s="575"/>
      <c r="K726" s="575"/>
      <c r="L726" s="575"/>
      <c r="M726" s="575"/>
      <c r="N726" s="571" t="s">
        <v>3</v>
      </c>
      <c r="O726" s="572"/>
      <c r="P726" s="572"/>
      <c r="Q726" s="572"/>
      <c r="R726" s="573"/>
      <c r="S726" s="549" t="s">
        <v>22</v>
      </c>
      <c r="T726" s="550"/>
      <c r="U726" s="550"/>
      <c r="V726" s="550"/>
      <c r="W726" s="551"/>
    </row>
    <row r="727" spans="2:23" ht="12.75" customHeight="1" x14ac:dyDescent="0.15">
      <c r="B727" s="581"/>
      <c r="C727" s="584"/>
      <c r="D727" s="587"/>
      <c r="E727" s="576" t="s">
        <v>5</v>
      </c>
      <c r="F727" s="577"/>
      <c r="G727" s="577"/>
      <c r="H727" s="578"/>
      <c r="I727" s="568" t="s">
        <v>6</v>
      </c>
      <c r="J727" s="569"/>
      <c r="K727" s="569"/>
      <c r="L727" s="569"/>
      <c r="M727" s="570"/>
      <c r="N727" s="566" t="s">
        <v>6</v>
      </c>
      <c r="O727" s="566"/>
      <c r="P727" s="566"/>
      <c r="Q727" s="566"/>
      <c r="R727" s="567"/>
      <c r="S727" s="552"/>
      <c r="T727" s="553"/>
      <c r="U727" s="553"/>
      <c r="V727" s="553"/>
      <c r="W727" s="554"/>
    </row>
    <row r="728" spans="2:23" ht="12.75" customHeight="1" thickBot="1" x14ac:dyDescent="0.2">
      <c r="B728" s="582"/>
      <c r="C728" s="585"/>
      <c r="D728" s="588"/>
      <c r="E728" s="7" t="s">
        <v>7</v>
      </c>
      <c r="F728" s="256" t="s">
        <v>27</v>
      </c>
      <c r="G728" s="8" t="s">
        <v>8</v>
      </c>
      <c r="H728" s="7" t="s">
        <v>9</v>
      </c>
      <c r="I728" s="9" t="s">
        <v>10</v>
      </c>
      <c r="J728" s="10" t="s">
        <v>11</v>
      </c>
      <c r="K728" s="10" t="s">
        <v>12</v>
      </c>
      <c r="L728" s="11" t="s">
        <v>13</v>
      </c>
      <c r="M728" s="257" t="s">
        <v>14</v>
      </c>
      <c r="N728" s="13" t="s">
        <v>10</v>
      </c>
      <c r="O728" s="14" t="s">
        <v>11</v>
      </c>
      <c r="P728" s="14" t="s">
        <v>12</v>
      </c>
      <c r="Q728" s="15" t="s">
        <v>13</v>
      </c>
      <c r="R728" s="258" t="s">
        <v>14</v>
      </c>
      <c r="S728" s="259" t="s">
        <v>10</v>
      </c>
      <c r="T728" s="260" t="s">
        <v>11</v>
      </c>
      <c r="U728" s="261" t="s">
        <v>12</v>
      </c>
      <c r="V728" s="262" t="s">
        <v>13</v>
      </c>
      <c r="W728" s="263" t="s">
        <v>14</v>
      </c>
    </row>
    <row r="729" spans="2:23" ht="12.75" customHeight="1" x14ac:dyDescent="0.15">
      <c r="B729" s="107">
        <v>44166</v>
      </c>
      <c r="C729" s="176">
        <v>1</v>
      </c>
      <c r="D729" s="282" t="s">
        <v>120</v>
      </c>
      <c r="E729" s="265"/>
      <c r="F729" s="266"/>
      <c r="G729" s="267">
        <f t="shared" ref="G729:G796" si="584">SUM(E729*F729)</f>
        <v>0</v>
      </c>
      <c r="H729" s="268">
        <v>1</v>
      </c>
      <c r="I729" s="269"/>
      <c r="J729" s="270"/>
      <c r="K729" s="270"/>
      <c r="L729" s="271">
        <v>1</v>
      </c>
      <c r="M729" s="272">
        <f t="shared" ref="M729:M738" si="585">SUM(I729:L729)</f>
        <v>1</v>
      </c>
      <c r="N729" s="273"/>
      <c r="O729" s="274"/>
      <c r="P729" s="274"/>
      <c r="Q729" s="275"/>
      <c r="R729" s="320">
        <f t="shared" ref="R729:R832" si="586">SUM(N729:Q729)</f>
        <v>0</v>
      </c>
      <c r="S729" s="277">
        <f>I729+N729</f>
        <v>0</v>
      </c>
      <c r="T729" s="126">
        <f>J729+O729</f>
        <v>0</v>
      </c>
      <c r="U729" s="127">
        <f>K729+P729</f>
        <v>0</v>
      </c>
      <c r="V729" s="128">
        <f>L729+Q729</f>
        <v>1</v>
      </c>
      <c r="W729" s="281">
        <f t="shared" ref="W729:W832" si="587">SUM(S729:V729)</f>
        <v>1</v>
      </c>
    </row>
    <row r="730" spans="2:23" ht="11.25" customHeight="1" x14ac:dyDescent="0.15">
      <c r="B730" s="107"/>
      <c r="C730" s="176">
        <v>1</v>
      </c>
      <c r="D730" s="282" t="s">
        <v>243</v>
      </c>
      <c r="E730" s="283"/>
      <c r="F730" s="284"/>
      <c r="G730" s="267">
        <f t="shared" si="584"/>
        <v>0</v>
      </c>
      <c r="H730" s="285">
        <v>2</v>
      </c>
      <c r="I730" s="286">
        <v>2</v>
      </c>
      <c r="J730" s="287"/>
      <c r="K730" s="287"/>
      <c r="L730" s="288"/>
      <c r="M730" s="289">
        <f t="shared" si="585"/>
        <v>2</v>
      </c>
      <c r="N730" s="290"/>
      <c r="O730" s="291"/>
      <c r="P730" s="291"/>
      <c r="Q730" s="292"/>
      <c r="R730" s="296">
        <f t="shared" si="586"/>
        <v>0</v>
      </c>
      <c r="S730" s="277">
        <f t="shared" ref="S730:S832" si="588">I730+N730</f>
        <v>2</v>
      </c>
      <c r="T730" s="126">
        <f t="shared" ref="T730:T832" si="589">J730+O730</f>
        <v>0</v>
      </c>
      <c r="U730" s="127">
        <f t="shared" ref="U730:U832" si="590">K730+P730</f>
        <v>0</v>
      </c>
      <c r="V730" s="128">
        <f t="shared" ref="V730:V832" si="591">L730+Q730</f>
        <v>0</v>
      </c>
      <c r="W730" s="294">
        <f t="shared" si="587"/>
        <v>2</v>
      </c>
    </row>
    <row r="731" spans="2:23" ht="12" customHeight="1" x14ac:dyDescent="0.15">
      <c r="B731" s="107"/>
      <c r="C731" s="176">
        <v>1</v>
      </c>
      <c r="D731" s="282" t="s">
        <v>120</v>
      </c>
      <c r="E731" s="283">
        <v>1</v>
      </c>
      <c r="F731" s="284">
        <v>100</v>
      </c>
      <c r="G731" s="267">
        <f t="shared" si="584"/>
        <v>100</v>
      </c>
      <c r="H731" s="285"/>
      <c r="I731" s="286"/>
      <c r="J731" s="287"/>
      <c r="K731" s="287"/>
      <c r="L731" s="288">
        <v>1</v>
      </c>
      <c r="M731" s="289">
        <f t="shared" si="585"/>
        <v>1</v>
      </c>
      <c r="N731" s="290"/>
      <c r="O731" s="291"/>
      <c r="P731" s="291"/>
      <c r="Q731" s="292"/>
      <c r="R731" s="296">
        <f t="shared" si="586"/>
        <v>0</v>
      </c>
      <c r="S731" s="277">
        <f t="shared" si="588"/>
        <v>0</v>
      </c>
      <c r="T731" s="126">
        <f t="shared" si="589"/>
        <v>0</v>
      </c>
      <c r="U731" s="127">
        <f t="shared" si="590"/>
        <v>0</v>
      </c>
      <c r="V731" s="128">
        <f t="shared" si="591"/>
        <v>1</v>
      </c>
      <c r="W731" s="294">
        <f t="shared" si="587"/>
        <v>1</v>
      </c>
    </row>
    <row r="732" spans="2:23" ht="13.5" customHeight="1" x14ac:dyDescent="0.15">
      <c r="B732" s="107"/>
      <c r="C732" s="176">
        <v>1</v>
      </c>
      <c r="D732" s="282" t="s">
        <v>120</v>
      </c>
      <c r="E732" s="283">
        <v>1</v>
      </c>
      <c r="F732" s="284">
        <v>100</v>
      </c>
      <c r="G732" s="267">
        <f t="shared" si="584"/>
        <v>100</v>
      </c>
      <c r="H732" s="285"/>
      <c r="I732" s="286"/>
      <c r="J732" s="287"/>
      <c r="K732" s="287"/>
      <c r="L732" s="288">
        <v>1</v>
      </c>
      <c r="M732" s="289">
        <f t="shared" si="585"/>
        <v>1</v>
      </c>
      <c r="N732" s="290"/>
      <c r="O732" s="291"/>
      <c r="P732" s="291"/>
      <c r="Q732" s="292"/>
      <c r="R732" s="296">
        <f t="shared" si="586"/>
        <v>0</v>
      </c>
      <c r="S732" s="277">
        <f t="shared" si="588"/>
        <v>0</v>
      </c>
      <c r="T732" s="126">
        <f t="shared" si="589"/>
        <v>0</v>
      </c>
      <c r="U732" s="127">
        <f t="shared" si="590"/>
        <v>0</v>
      </c>
      <c r="V732" s="128">
        <f t="shared" si="591"/>
        <v>1</v>
      </c>
      <c r="W732" s="294">
        <f t="shared" si="587"/>
        <v>1</v>
      </c>
    </row>
    <row r="733" spans="2:23" ht="13.5" customHeight="1" x14ac:dyDescent="0.15">
      <c r="B733" s="107"/>
      <c r="C733" s="176">
        <v>1</v>
      </c>
      <c r="D733" s="282" t="s">
        <v>120</v>
      </c>
      <c r="E733" s="283">
        <v>1</v>
      </c>
      <c r="F733" s="284">
        <v>100</v>
      </c>
      <c r="G733" s="267">
        <f t="shared" si="584"/>
        <v>100</v>
      </c>
      <c r="H733" s="285"/>
      <c r="I733" s="286"/>
      <c r="J733" s="287"/>
      <c r="K733" s="287"/>
      <c r="L733" s="288">
        <v>1</v>
      </c>
      <c r="M733" s="289">
        <f t="shared" si="585"/>
        <v>1</v>
      </c>
      <c r="N733" s="290"/>
      <c r="O733" s="291"/>
      <c r="P733" s="291"/>
      <c r="Q733" s="292"/>
      <c r="R733" s="296">
        <f t="shared" si="586"/>
        <v>0</v>
      </c>
      <c r="S733" s="277">
        <f t="shared" si="588"/>
        <v>0</v>
      </c>
      <c r="T733" s="126">
        <f t="shared" si="589"/>
        <v>0</v>
      </c>
      <c r="U733" s="127">
        <f t="shared" si="590"/>
        <v>0</v>
      </c>
      <c r="V733" s="128">
        <f t="shared" si="591"/>
        <v>1</v>
      </c>
      <c r="W733" s="294">
        <f t="shared" si="587"/>
        <v>1</v>
      </c>
    </row>
    <row r="734" spans="2:23" x14ac:dyDescent="0.15">
      <c r="B734" s="107">
        <v>44167</v>
      </c>
      <c r="C734" s="176">
        <v>1</v>
      </c>
      <c r="D734" s="282" t="s">
        <v>180</v>
      </c>
      <c r="E734" s="283">
        <v>1</v>
      </c>
      <c r="F734" s="284">
        <v>100</v>
      </c>
      <c r="G734" s="267">
        <f t="shared" si="584"/>
        <v>100</v>
      </c>
      <c r="H734" s="285"/>
      <c r="I734" s="286"/>
      <c r="J734" s="287"/>
      <c r="K734" s="287"/>
      <c r="L734" s="288">
        <v>1</v>
      </c>
      <c r="M734" s="289">
        <f t="shared" si="585"/>
        <v>1</v>
      </c>
      <c r="N734" s="290"/>
      <c r="O734" s="291"/>
      <c r="P734" s="291"/>
      <c r="Q734" s="292"/>
      <c r="R734" s="296">
        <f t="shared" si="586"/>
        <v>0</v>
      </c>
      <c r="S734" s="277">
        <f t="shared" si="588"/>
        <v>0</v>
      </c>
      <c r="T734" s="126">
        <f t="shared" si="589"/>
        <v>0</v>
      </c>
      <c r="U734" s="127">
        <f t="shared" si="590"/>
        <v>0</v>
      </c>
      <c r="V734" s="128">
        <f t="shared" si="591"/>
        <v>1</v>
      </c>
      <c r="W734" s="294">
        <f t="shared" si="587"/>
        <v>1</v>
      </c>
    </row>
    <row r="735" spans="2:23" x14ac:dyDescent="0.15">
      <c r="B735" s="107"/>
      <c r="C735" s="176">
        <v>1</v>
      </c>
      <c r="D735" s="282" t="s">
        <v>244</v>
      </c>
      <c r="E735" s="283"/>
      <c r="F735" s="284"/>
      <c r="G735" s="267">
        <f t="shared" si="584"/>
        <v>0</v>
      </c>
      <c r="H735" s="285">
        <v>1</v>
      </c>
      <c r="I735" s="286"/>
      <c r="J735" s="287"/>
      <c r="K735" s="287"/>
      <c r="L735" s="288">
        <v>1</v>
      </c>
      <c r="M735" s="289">
        <f t="shared" si="585"/>
        <v>1</v>
      </c>
      <c r="N735" s="290"/>
      <c r="O735" s="291"/>
      <c r="P735" s="291"/>
      <c r="Q735" s="292"/>
      <c r="R735" s="296">
        <f t="shared" si="586"/>
        <v>0</v>
      </c>
      <c r="S735" s="277">
        <f t="shared" si="588"/>
        <v>0</v>
      </c>
      <c r="T735" s="126">
        <f t="shared" si="589"/>
        <v>0</v>
      </c>
      <c r="U735" s="127">
        <f t="shared" si="590"/>
        <v>0</v>
      </c>
      <c r="V735" s="128">
        <f t="shared" si="591"/>
        <v>1</v>
      </c>
      <c r="W735" s="294">
        <f t="shared" si="587"/>
        <v>1</v>
      </c>
    </row>
    <row r="736" spans="2:23" x14ac:dyDescent="0.15">
      <c r="B736" s="107"/>
      <c r="C736" s="176">
        <v>1</v>
      </c>
      <c r="D736" s="282" t="s">
        <v>180</v>
      </c>
      <c r="E736" s="283">
        <v>1</v>
      </c>
      <c r="F736" s="284">
        <v>100</v>
      </c>
      <c r="G736" s="267">
        <f t="shared" si="584"/>
        <v>100</v>
      </c>
      <c r="H736" s="285"/>
      <c r="I736" s="286"/>
      <c r="J736" s="287"/>
      <c r="K736" s="287"/>
      <c r="L736" s="288">
        <v>1</v>
      </c>
      <c r="M736" s="289">
        <f t="shared" si="585"/>
        <v>1</v>
      </c>
      <c r="N736" s="290"/>
      <c r="O736" s="291"/>
      <c r="P736" s="291"/>
      <c r="Q736" s="292"/>
      <c r="R736" s="296">
        <f t="shared" si="586"/>
        <v>0</v>
      </c>
      <c r="S736" s="277">
        <f t="shared" si="588"/>
        <v>0</v>
      </c>
      <c r="T736" s="126">
        <f t="shared" si="589"/>
        <v>0</v>
      </c>
      <c r="U736" s="127">
        <f t="shared" si="590"/>
        <v>0</v>
      </c>
      <c r="V736" s="128">
        <f t="shared" si="591"/>
        <v>1</v>
      </c>
      <c r="W736" s="294">
        <f t="shared" si="587"/>
        <v>1</v>
      </c>
    </row>
    <row r="737" spans="2:23" x14ac:dyDescent="0.15">
      <c r="B737" s="107"/>
      <c r="C737" s="176">
        <v>1</v>
      </c>
      <c r="D737" s="282" t="s">
        <v>180</v>
      </c>
      <c r="E737" s="283">
        <v>1</v>
      </c>
      <c r="F737" s="284">
        <v>100</v>
      </c>
      <c r="G737" s="267">
        <f t="shared" si="584"/>
        <v>100</v>
      </c>
      <c r="H737" s="285"/>
      <c r="I737" s="286"/>
      <c r="J737" s="287"/>
      <c r="K737" s="287"/>
      <c r="L737" s="288">
        <v>1</v>
      </c>
      <c r="M737" s="289">
        <f t="shared" si="585"/>
        <v>1</v>
      </c>
      <c r="N737" s="290"/>
      <c r="O737" s="291"/>
      <c r="P737" s="291"/>
      <c r="Q737" s="292"/>
      <c r="R737" s="296">
        <f t="shared" si="586"/>
        <v>0</v>
      </c>
      <c r="S737" s="277">
        <f t="shared" si="588"/>
        <v>0</v>
      </c>
      <c r="T737" s="126">
        <f t="shared" si="589"/>
        <v>0</v>
      </c>
      <c r="U737" s="127">
        <f t="shared" si="590"/>
        <v>0</v>
      </c>
      <c r="V737" s="128">
        <f t="shared" si="591"/>
        <v>1</v>
      </c>
      <c r="W737" s="294">
        <f t="shared" si="587"/>
        <v>1</v>
      </c>
    </row>
    <row r="738" spans="2:23" x14ac:dyDescent="0.15">
      <c r="B738" s="107"/>
      <c r="C738" s="176">
        <v>1</v>
      </c>
      <c r="D738" s="282" t="s">
        <v>245</v>
      </c>
      <c r="E738" s="283"/>
      <c r="F738" s="284"/>
      <c r="G738" s="267">
        <f t="shared" si="584"/>
        <v>0</v>
      </c>
      <c r="H738" s="285">
        <v>1</v>
      </c>
      <c r="I738" s="286"/>
      <c r="J738" s="287"/>
      <c r="K738" s="287"/>
      <c r="L738" s="288">
        <v>1</v>
      </c>
      <c r="M738" s="289">
        <f t="shared" si="585"/>
        <v>1</v>
      </c>
      <c r="N738" s="290"/>
      <c r="O738" s="291"/>
      <c r="P738" s="291"/>
      <c r="Q738" s="292"/>
      <c r="R738" s="296">
        <f t="shared" si="586"/>
        <v>0</v>
      </c>
      <c r="S738" s="277">
        <f t="shared" si="588"/>
        <v>0</v>
      </c>
      <c r="T738" s="126">
        <f t="shared" si="589"/>
        <v>0</v>
      </c>
      <c r="U738" s="127">
        <f t="shared" si="590"/>
        <v>0</v>
      </c>
      <c r="V738" s="128">
        <f t="shared" si="591"/>
        <v>1</v>
      </c>
      <c r="W738" s="294">
        <f t="shared" si="587"/>
        <v>1</v>
      </c>
    </row>
    <row r="739" spans="2:23" x14ac:dyDescent="0.15">
      <c r="B739" s="107"/>
      <c r="C739" s="176">
        <v>1</v>
      </c>
      <c r="D739" s="282" t="s">
        <v>180</v>
      </c>
      <c r="E739" s="283">
        <v>1</v>
      </c>
      <c r="F739" s="284">
        <v>100</v>
      </c>
      <c r="G739" s="267">
        <f t="shared" si="584"/>
        <v>100</v>
      </c>
      <c r="H739" s="285"/>
      <c r="I739" s="286"/>
      <c r="J739" s="287"/>
      <c r="K739" s="287"/>
      <c r="L739" s="288">
        <v>1</v>
      </c>
      <c r="M739" s="289">
        <f t="shared" ref="M739:M832" si="592">SUM(I739:L739)</f>
        <v>1</v>
      </c>
      <c r="N739" s="290"/>
      <c r="O739" s="291"/>
      <c r="P739" s="291"/>
      <c r="Q739" s="292"/>
      <c r="R739" s="296">
        <f>SUM(N739:Q739)</f>
        <v>0</v>
      </c>
      <c r="S739" s="277">
        <f t="shared" si="588"/>
        <v>0</v>
      </c>
      <c r="T739" s="126">
        <f t="shared" si="589"/>
        <v>0</v>
      </c>
      <c r="U739" s="127">
        <f t="shared" si="590"/>
        <v>0</v>
      </c>
      <c r="V739" s="128">
        <f t="shared" si="591"/>
        <v>1</v>
      </c>
      <c r="W739" s="294">
        <f>SUM(S739:V739)</f>
        <v>1</v>
      </c>
    </row>
    <row r="740" spans="2:23" x14ac:dyDescent="0.15">
      <c r="B740" s="107"/>
      <c r="C740" s="176">
        <v>1</v>
      </c>
      <c r="D740" s="282" t="s">
        <v>246</v>
      </c>
      <c r="E740" s="283"/>
      <c r="F740" s="284"/>
      <c r="G740" s="267">
        <f t="shared" si="584"/>
        <v>0</v>
      </c>
      <c r="H740" s="285">
        <v>1</v>
      </c>
      <c r="I740" s="286"/>
      <c r="J740" s="287"/>
      <c r="K740" s="287"/>
      <c r="L740" s="288">
        <v>1</v>
      </c>
      <c r="M740" s="289">
        <f t="shared" si="592"/>
        <v>1</v>
      </c>
      <c r="N740" s="290"/>
      <c r="O740" s="291"/>
      <c r="P740" s="291"/>
      <c r="Q740" s="292"/>
      <c r="R740" s="296">
        <f>SUM(N740:Q740)</f>
        <v>0</v>
      </c>
      <c r="S740" s="277">
        <f t="shared" si="588"/>
        <v>0</v>
      </c>
      <c r="T740" s="126">
        <f t="shared" si="589"/>
        <v>0</v>
      </c>
      <c r="U740" s="127">
        <f t="shared" si="590"/>
        <v>0</v>
      </c>
      <c r="V740" s="128">
        <f t="shared" si="591"/>
        <v>1</v>
      </c>
      <c r="W740" s="294">
        <f>SUM(S740:V740)</f>
        <v>1</v>
      </c>
    </row>
    <row r="741" spans="2:23" x14ac:dyDescent="0.15">
      <c r="B741" s="107"/>
      <c r="C741" s="176">
        <v>1</v>
      </c>
      <c r="D741" s="282" t="s">
        <v>244</v>
      </c>
      <c r="E741" s="283">
        <v>1</v>
      </c>
      <c r="F741" s="284">
        <v>100</v>
      </c>
      <c r="G741" s="267">
        <f t="shared" si="584"/>
        <v>100</v>
      </c>
      <c r="H741" s="285"/>
      <c r="I741" s="286"/>
      <c r="J741" s="287"/>
      <c r="K741" s="287"/>
      <c r="L741" s="288">
        <v>1</v>
      </c>
      <c r="M741" s="289">
        <f t="shared" si="592"/>
        <v>1</v>
      </c>
      <c r="N741" s="290"/>
      <c r="O741" s="291"/>
      <c r="P741" s="291"/>
      <c r="Q741" s="292"/>
      <c r="R741" s="296">
        <f>SUM(N741:Q741)</f>
        <v>0</v>
      </c>
      <c r="S741" s="277">
        <f t="shared" si="588"/>
        <v>0</v>
      </c>
      <c r="T741" s="126">
        <f t="shared" si="589"/>
        <v>0</v>
      </c>
      <c r="U741" s="127">
        <f t="shared" si="590"/>
        <v>0</v>
      </c>
      <c r="V741" s="128">
        <f t="shared" si="591"/>
        <v>1</v>
      </c>
      <c r="W741" s="294">
        <f>SUM(S741:V741)</f>
        <v>1</v>
      </c>
    </row>
    <row r="742" spans="2:23" x14ac:dyDescent="0.15">
      <c r="B742" s="107"/>
      <c r="C742" s="176">
        <v>1</v>
      </c>
      <c r="D742" s="282" t="s">
        <v>180</v>
      </c>
      <c r="E742" s="283">
        <v>1</v>
      </c>
      <c r="F742" s="284">
        <v>100</v>
      </c>
      <c r="G742" s="267">
        <f t="shared" si="584"/>
        <v>100</v>
      </c>
      <c r="H742" s="285"/>
      <c r="I742" s="286"/>
      <c r="J742" s="287"/>
      <c r="K742" s="287"/>
      <c r="L742" s="288">
        <v>1</v>
      </c>
      <c r="M742" s="289">
        <f t="shared" si="592"/>
        <v>1</v>
      </c>
      <c r="N742" s="290"/>
      <c r="O742" s="291"/>
      <c r="P742" s="291"/>
      <c r="Q742" s="292"/>
      <c r="R742" s="296">
        <f>SUM(N742:Q742)</f>
        <v>0</v>
      </c>
      <c r="S742" s="277">
        <f t="shared" si="588"/>
        <v>0</v>
      </c>
      <c r="T742" s="126">
        <f t="shared" si="589"/>
        <v>0</v>
      </c>
      <c r="U742" s="127">
        <f t="shared" si="590"/>
        <v>0</v>
      </c>
      <c r="V742" s="128">
        <f t="shared" si="591"/>
        <v>1</v>
      </c>
      <c r="W742" s="294">
        <f>SUM(S742:V742)</f>
        <v>1</v>
      </c>
    </row>
    <row r="743" spans="2:23" x14ac:dyDescent="0.15">
      <c r="B743" s="107">
        <v>44168</v>
      </c>
      <c r="C743" s="176">
        <v>1</v>
      </c>
      <c r="D743" s="282" t="s">
        <v>266</v>
      </c>
      <c r="E743" s="283">
        <v>2</v>
      </c>
      <c r="F743" s="284">
        <v>100</v>
      </c>
      <c r="G743" s="267">
        <f t="shared" si="584"/>
        <v>200</v>
      </c>
      <c r="H743" s="285"/>
      <c r="I743" s="286"/>
      <c r="J743" s="287"/>
      <c r="K743" s="287"/>
      <c r="L743" s="288">
        <v>2</v>
      </c>
      <c r="M743" s="289">
        <f t="shared" si="592"/>
        <v>2</v>
      </c>
      <c r="N743" s="290"/>
      <c r="O743" s="291"/>
      <c r="P743" s="291"/>
      <c r="Q743" s="292"/>
      <c r="R743" s="296">
        <f t="shared" ref="R743:R746" si="593">SUM(N743:Q743)</f>
        <v>0</v>
      </c>
      <c r="S743" s="277">
        <f t="shared" ref="S743:S746" si="594">I743+N743</f>
        <v>0</v>
      </c>
      <c r="T743" s="126">
        <f t="shared" ref="T743:T746" si="595">J743+O743</f>
        <v>0</v>
      </c>
      <c r="U743" s="127">
        <f t="shared" ref="U743:U746" si="596">K743+P743</f>
        <v>0</v>
      </c>
      <c r="V743" s="128">
        <f t="shared" si="591"/>
        <v>2</v>
      </c>
      <c r="W743" s="294">
        <f t="shared" ref="W743:W746" si="597">SUM(S743:V743)</f>
        <v>2</v>
      </c>
    </row>
    <row r="744" spans="2:23" x14ac:dyDescent="0.15">
      <c r="B744" s="107"/>
      <c r="C744" s="176">
        <v>1</v>
      </c>
      <c r="D744" s="282" t="s">
        <v>75</v>
      </c>
      <c r="E744" s="283">
        <v>1</v>
      </c>
      <c r="F744" s="284">
        <v>100</v>
      </c>
      <c r="G744" s="267">
        <f t="shared" si="584"/>
        <v>100</v>
      </c>
      <c r="H744" s="285"/>
      <c r="I744" s="286"/>
      <c r="J744" s="287"/>
      <c r="K744" s="287"/>
      <c r="L744" s="288">
        <v>1</v>
      </c>
      <c r="M744" s="289">
        <f t="shared" si="592"/>
        <v>1</v>
      </c>
      <c r="N744" s="290"/>
      <c r="O744" s="291"/>
      <c r="P744" s="291"/>
      <c r="Q744" s="292"/>
      <c r="R744" s="296">
        <f t="shared" si="593"/>
        <v>0</v>
      </c>
      <c r="S744" s="277">
        <f t="shared" si="594"/>
        <v>0</v>
      </c>
      <c r="T744" s="126">
        <f t="shared" si="595"/>
        <v>0</v>
      </c>
      <c r="U744" s="127">
        <f t="shared" si="596"/>
        <v>0</v>
      </c>
      <c r="V744" s="128">
        <f t="shared" si="591"/>
        <v>1</v>
      </c>
      <c r="W744" s="294">
        <f t="shared" si="597"/>
        <v>1</v>
      </c>
    </row>
    <row r="745" spans="2:23" x14ac:dyDescent="0.15">
      <c r="B745" s="107"/>
      <c r="C745" s="176">
        <v>1</v>
      </c>
      <c r="D745" s="282" t="s">
        <v>75</v>
      </c>
      <c r="E745" s="283"/>
      <c r="F745" s="284"/>
      <c r="G745" s="267">
        <f t="shared" si="584"/>
        <v>0</v>
      </c>
      <c r="H745" s="285">
        <v>1</v>
      </c>
      <c r="I745" s="286"/>
      <c r="J745" s="287"/>
      <c r="K745" s="287"/>
      <c r="L745" s="288">
        <v>1</v>
      </c>
      <c r="M745" s="289">
        <f t="shared" si="592"/>
        <v>1</v>
      </c>
      <c r="N745" s="290"/>
      <c r="O745" s="291"/>
      <c r="P745" s="291"/>
      <c r="Q745" s="292"/>
      <c r="R745" s="296">
        <f t="shared" si="593"/>
        <v>0</v>
      </c>
      <c r="S745" s="277">
        <f t="shared" si="594"/>
        <v>0</v>
      </c>
      <c r="T745" s="126">
        <f t="shared" si="595"/>
        <v>0</v>
      </c>
      <c r="U745" s="127">
        <f t="shared" si="596"/>
        <v>0</v>
      </c>
      <c r="V745" s="128">
        <f t="shared" si="591"/>
        <v>1</v>
      </c>
      <c r="W745" s="294">
        <f t="shared" si="597"/>
        <v>1</v>
      </c>
    </row>
    <row r="746" spans="2:23" x14ac:dyDescent="0.15">
      <c r="B746" s="107"/>
      <c r="C746" s="176">
        <v>1</v>
      </c>
      <c r="D746" s="282" t="s">
        <v>75</v>
      </c>
      <c r="E746" s="283"/>
      <c r="F746" s="284"/>
      <c r="G746" s="267">
        <f t="shared" si="584"/>
        <v>0</v>
      </c>
      <c r="H746" s="285">
        <v>1</v>
      </c>
      <c r="I746" s="286"/>
      <c r="J746" s="287"/>
      <c r="K746" s="287"/>
      <c r="L746" s="288">
        <v>1</v>
      </c>
      <c r="M746" s="289">
        <f t="shared" si="592"/>
        <v>1</v>
      </c>
      <c r="N746" s="290"/>
      <c r="O746" s="291"/>
      <c r="P746" s="291"/>
      <c r="Q746" s="292"/>
      <c r="R746" s="296">
        <f t="shared" si="593"/>
        <v>0</v>
      </c>
      <c r="S746" s="277">
        <f t="shared" si="594"/>
        <v>0</v>
      </c>
      <c r="T746" s="126">
        <f t="shared" si="595"/>
        <v>0</v>
      </c>
      <c r="U746" s="127">
        <f t="shared" si="596"/>
        <v>0</v>
      </c>
      <c r="V746" s="128">
        <f t="shared" si="591"/>
        <v>1</v>
      </c>
      <c r="W746" s="294">
        <f t="shared" si="597"/>
        <v>1</v>
      </c>
    </row>
    <row r="747" spans="2:23" x14ac:dyDescent="0.15">
      <c r="B747" s="107">
        <v>44169</v>
      </c>
      <c r="C747" s="176">
        <v>1</v>
      </c>
      <c r="D747" s="282" t="s">
        <v>119</v>
      </c>
      <c r="E747" s="283">
        <v>2</v>
      </c>
      <c r="F747" s="284">
        <v>100</v>
      </c>
      <c r="G747" s="267">
        <f t="shared" si="584"/>
        <v>200</v>
      </c>
      <c r="H747" s="285"/>
      <c r="I747" s="286"/>
      <c r="J747" s="287"/>
      <c r="K747" s="287"/>
      <c r="L747" s="288">
        <v>2</v>
      </c>
      <c r="M747" s="289">
        <f t="shared" ref="M747:M760" si="598">SUM(I747:L747)</f>
        <v>2</v>
      </c>
      <c r="N747" s="290"/>
      <c r="O747" s="291"/>
      <c r="P747" s="291"/>
      <c r="Q747" s="292"/>
      <c r="R747" s="296">
        <f t="shared" ref="R747:R760" si="599">SUM(N747:Q747)</f>
        <v>0</v>
      </c>
      <c r="S747" s="277">
        <f t="shared" ref="S747:S760" si="600">I747+N747</f>
        <v>0</v>
      </c>
      <c r="T747" s="126">
        <f t="shared" ref="T747:T760" si="601">J747+O747</f>
        <v>0</v>
      </c>
      <c r="U747" s="127">
        <f t="shared" ref="U747:U760" si="602">K747+P747</f>
        <v>0</v>
      </c>
      <c r="V747" s="128">
        <f t="shared" ref="V747:V760" si="603">L747+Q747</f>
        <v>2</v>
      </c>
      <c r="W747" s="294">
        <f t="shared" ref="W747:W760" si="604">SUM(S747:V747)</f>
        <v>2</v>
      </c>
    </row>
    <row r="748" spans="2:23" x14ac:dyDescent="0.15">
      <c r="B748" s="107"/>
      <c r="C748" s="176">
        <v>1</v>
      </c>
      <c r="D748" s="282" t="s">
        <v>119</v>
      </c>
      <c r="E748" s="283">
        <v>2</v>
      </c>
      <c r="F748" s="284">
        <v>100</v>
      </c>
      <c r="G748" s="267">
        <f t="shared" si="584"/>
        <v>200</v>
      </c>
      <c r="H748" s="285"/>
      <c r="I748" s="286"/>
      <c r="J748" s="287"/>
      <c r="K748" s="287"/>
      <c r="L748" s="288">
        <v>2</v>
      </c>
      <c r="M748" s="289">
        <f t="shared" si="598"/>
        <v>2</v>
      </c>
      <c r="N748" s="290"/>
      <c r="O748" s="291"/>
      <c r="P748" s="291"/>
      <c r="Q748" s="292"/>
      <c r="R748" s="296">
        <f t="shared" si="599"/>
        <v>0</v>
      </c>
      <c r="S748" s="277">
        <f t="shared" si="600"/>
        <v>0</v>
      </c>
      <c r="T748" s="126">
        <f t="shared" si="601"/>
        <v>0</v>
      </c>
      <c r="U748" s="127">
        <f t="shared" si="602"/>
        <v>0</v>
      </c>
      <c r="V748" s="128">
        <f t="shared" si="603"/>
        <v>2</v>
      </c>
      <c r="W748" s="294">
        <f t="shared" si="604"/>
        <v>2</v>
      </c>
    </row>
    <row r="749" spans="2:23" x14ac:dyDescent="0.15">
      <c r="B749" s="107"/>
      <c r="C749" s="176">
        <v>1</v>
      </c>
      <c r="D749" s="282" t="s">
        <v>119</v>
      </c>
      <c r="E749" s="283">
        <v>2</v>
      </c>
      <c r="F749" s="284">
        <v>100</v>
      </c>
      <c r="G749" s="267">
        <f t="shared" si="584"/>
        <v>200</v>
      </c>
      <c r="H749" s="285"/>
      <c r="I749" s="286"/>
      <c r="J749" s="287"/>
      <c r="K749" s="287"/>
      <c r="L749" s="288">
        <v>2</v>
      </c>
      <c r="M749" s="289">
        <f t="shared" si="598"/>
        <v>2</v>
      </c>
      <c r="N749" s="290"/>
      <c r="O749" s="291"/>
      <c r="P749" s="291"/>
      <c r="Q749" s="292"/>
      <c r="R749" s="369">
        <f t="shared" si="599"/>
        <v>0</v>
      </c>
      <c r="S749" s="277">
        <f t="shared" si="600"/>
        <v>0</v>
      </c>
      <c r="T749" s="126">
        <f t="shared" si="601"/>
        <v>0</v>
      </c>
      <c r="U749" s="127">
        <f t="shared" si="602"/>
        <v>0</v>
      </c>
      <c r="V749" s="128">
        <f t="shared" si="603"/>
        <v>2</v>
      </c>
      <c r="W749" s="294">
        <f t="shared" si="604"/>
        <v>2</v>
      </c>
    </row>
    <row r="750" spans="2:23" x14ac:dyDescent="0.15">
      <c r="B750" s="107">
        <v>44173</v>
      </c>
      <c r="C750" s="176">
        <v>1</v>
      </c>
      <c r="D750" s="282" t="s">
        <v>78</v>
      </c>
      <c r="E750" s="283">
        <v>4</v>
      </c>
      <c r="F750" s="284">
        <v>100</v>
      </c>
      <c r="G750" s="267">
        <f t="shared" si="584"/>
        <v>400</v>
      </c>
      <c r="H750" s="285"/>
      <c r="I750" s="286"/>
      <c r="J750" s="287"/>
      <c r="K750" s="287"/>
      <c r="L750" s="288">
        <v>4</v>
      </c>
      <c r="M750" s="289">
        <f t="shared" si="598"/>
        <v>4</v>
      </c>
      <c r="N750" s="290"/>
      <c r="O750" s="291"/>
      <c r="P750" s="291"/>
      <c r="Q750" s="292"/>
      <c r="R750" s="369">
        <f t="shared" si="599"/>
        <v>0</v>
      </c>
      <c r="S750" s="277">
        <f t="shared" si="600"/>
        <v>0</v>
      </c>
      <c r="T750" s="126">
        <f t="shared" si="601"/>
        <v>0</v>
      </c>
      <c r="U750" s="127">
        <f t="shared" si="602"/>
        <v>0</v>
      </c>
      <c r="V750" s="128">
        <f t="shared" si="603"/>
        <v>4</v>
      </c>
      <c r="W750" s="294">
        <f t="shared" si="604"/>
        <v>4</v>
      </c>
    </row>
    <row r="751" spans="2:23" x14ac:dyDescent="0.15">
      <c r="B751" s="107"/>
      <c r="C751" s="176">
        <v>1</v>
      </c>
      <c r="D751" s="282" t="s">
        <v>78</v>
      </c>
      <c r="E751" s="283"/>
      <c r="F751" s="284"/>
      <c r="G751" s="267">
        <f t="shared" si="584"/>
        <v>0</v>
      </c>
      <c r="H751" s="285">
        <v>1</v>
      </c>
      <c r="I751" s="286"/>
      <c r="J751" s="287"/>
      <c r="K751" s="287"/>
      <c r="L751" s="288">
        <v>1</v>
      </c>
      <c r="M751" s="289">
        <f t="shared" si="598"/>
        <v>1</v>
      </c>
      <c r="N751" s="290"/>
      <c r="O751" s="291"/>
      <c r="P751" s="291"/>
      <c r="Q751" s="292"/>
      <c r="R751" s="369">
        <f t="shared" si="599"/>
        <v>0</v>
      </c>
      <c r="S751" s="277">
        <f t="shared" si="600"/>
        <v>0</v>
      </c>
      <c r="T751" s="126">
        <f t="shared" si="601"/>
        <v>0</v>
      </c>
      <c r="U751" s="127">
        <f t="shared" si="602"/>
        <v>0</v>
      </c>
      <c r="V751" s="128">
        <f t="shared" si="603"/>
        <v>1</v>
      </c>
      <c r="W751" s="294">
        <f t="shared" si="604"/>
        <v>1</v>
      </c>
    </row>
    <row r="752" spans="2:23" x14ac:dyDescent="0.15">
      <c r="B752" s="107"/>
      <c r="C752" s="176">
        <v>1</v>
      </c>
      <c r="D752" s="282" t="s">
        <v>250</v>
      </c>
      <c r="E752" s="283"/>
      <c r="F752" s="284"/>
      <c r="G752" s="267">
        <f t="shared" si="584"/>
        <v>0</v>
      </c>
      <c r="H752" s="285">
        <v>2</v>
      </c>
      <c r="I752" s="286">
        <v>2</v>
      </c>
      <c r="J752" s="287"/>
      <c r="K752" s="287"/>
      <c r="L752" s="288"/>
      <c r="M752" s="289">
        <f t="shared" si="598"/>
        <v>2</v>
      </c>
      <c r="N752" s="290"/>
      <c r="O752" s="291"/>
      <c r="P752" s="291"/>
      <c r="Q752" s="292"/>
      <c r="R752" s="369">
        <f t="shared" si="599"/>
        <v>0</v>
      </c>
      <c r="S752" s="277">
        <f t="shared" si="600"/>
        <v>2</v>
      </c>
      <c r="T752" s="126">
        <f t="shared" si="601"/>
        <v>0</v>
      </c>
      <c r="U752" s="127">
        <f t="shared" si="602"/>
        <v>0</v>
      </c>
      <c r="V752" s="128">
        <f t="shared" si="603"/>
        <v>0</v>
      </c>
      <c r="W752" s="294">
        <f t="shared" si="604"/>
        <v>2</v>
      </c>
    </row>
    <row r="753" spans="2:23" x14ac:dyDescent="0.15">
      <c r="B753" s="107"/>
      <c r="C753" s="176">
        <v>1</v>
      </c>
      <c r="D753" s="282" t="s">
        <v>78</v>
      </c>
      <c r="E753" s="283">
        <v>4</v>
      </c>
      <c r="F753" s="284">
        <v>100</v>
      </c>
      <c r="G753" s="267">
        <f t="shared" si="584"/>
        <v>400</v>
      </c>
      <c r="H753" s="362"/>
      <c r="I753" s="363"/>
      <c r="J753" s="364"/>
      <c r="K753" s="364"/>
      <c r="L753" s="365">
        <v>4</v>
      </c>
      <c r="M753" s="321">
        <f t="shared" si="598"/>
        <v>4</v>
      </c>
      <c r="N753" s="366"/>
      <c r="O753" s="291"/>
      <c r="P753" s="291"/>
      <c r="Q753" s="292"/>
      <c r="R753" s="369">
        <f t="shared" si="599"/>
        <v>0</v>
      </c>
      <c r="S753" s="277">
        <f t="shared" si="600"/>
        <v>0</v>
      </c>
      <c r="T753" s="126">
        <f t="shared" si="601"/>
        <v>0</v>
      </c>
      <c r="U753" s="127">
        <f t="shared" si="602"/>
        <v>0</v>
      </c>
      <c r="V753" s="128">
        <f t="shared" si="603"/>
        <v>4</v>
      </c>
      <c r="W753" s="294">
        <f t="shared" si="604"/>
        <v>4</v>
      </c>
    </row>
    <row r="754" spans="2:23" x14ac:dyDescent="0.15">
      <c r="B754" s="107"/>
      <c r="C754" s="176">
        <v>1</v>
      </c>
      <c r="D754" s="282" t="s">
        <v>78</v>
      </c>
      <c r="E754" s="283"/>
      <c r="F754" s="284"/>
      <c r="G754" s="267">
        <f t="shared" si="584"/>
        <v>0</v>
      </c>
      <c r="H754" s="285">
        <v>1</v>
      </c>
      <c r="I754" s="286"/>
      <c r="J754" s="287"/>
      <c r="K754" s="287"/>
      <c r="L754" s="288">
        <v>1</v>
      </c>
      <c r="M754" s="289">
        <f t="shared" si="598"/>
        <v>1</v>
      </c>
      <c r="N754" s="290"/>
      <c r="O754" s="291"/>
      <c r="P754" s="291"/>
      <c r="Q754" s="292"/>
      <c r="R754" s="296">
        <f t="shared" si="599"/>
        <v>0</v>
      </c>
      <c r="S754" s="277">
        <f t="shared" si="600"/>
        <v>0</v>
      </c>
      <c r="T754" s="126">
        <f t="shared" si="601"/>
        <v>0</v>
      </c>
      <c r="U754" s="127">
        <f t="shared" si="602"/>
        <v>0</v>
      </c>
      <c r="V754" s="128">
        <f t="shared" si="603"/>
        <v>1</v>
      </c>
      <c r="W754" s="294">
        <f t="shared" si="604"/>
        <v>1</v>
      </c>
    </row>
    <row r="755" spans="2:23" x14ac:dyDescent="0.15">
      <c r="B755" s="107"/>
      <c r="C755" s="176">
        <v>1</v>
      </c>
      <c r="D755" s="282" t="s">
        <v>78</v>
      </c>
      <c r="E755" s="283">
        <v>1</v>
      </c>
      <c r="F755" s="284">
        <v>100</v>
      </c>
      <c r="G755" s="267">
        <f t="shared" si="584"/>
        <v>100</v>
      </c>
      <c r="H755" s="285"/>
      <c r="I755" s="286"/>
      <c r="J755" s="287"/>
      <c r="K755" s="287"/>
      <c r="L755" s="288">
        <v>1</v>
      </c>
      <c r="M755" s="289">
        <f t="shared" si="598"/>
        <v>1</v>
      </c>
      <c r="N755" s="290"/>
      <c r="O755" s="291"/>
      <c r="P755" s="291"/>
      <c r="Q755" s="292"/>
      <c r="R755" s="296">
        <f t="shared" si="599"/>
        <v>0</v>
      </c>
      <c r="S755" s="277">
        <f t="shared" si="600"/>
        <v>0</v>
      </c>
      <c r="T755" s="126">
        <f t="shared" si="601"/>
        <v>0</v>
      </c>
      <c r="U755" s="127">
        <f t="shared" si="602"/>
        <v>0</v>
      </c>
      <c r="V755" s="128">
        <f t="shared" si="603"/>
        <v>1</v>
      </c>
      <c r="W755" s="294">
        <f t="shared" si="604"/>
        <v>1</v>
      </c>
    </row>
    <row r="756" spans="2:23" x14ac:dyDescent="0.15">
      <c r="B756" s="107"/>
      <c r="C756" s="176">
        <v>1</v>
      </c>
      <c r="D756" s="282" t="s">
        <v>78</v>
      </c>
      <c r="E756" s="283">
        <v>1</v>
      </c>
      <c r="F756" s="284">
        <v>50</v>
      </c>
      <c r="G756" s="267">
        <f t="shared" si="584"/>
        <v>50</v>
      </c>
      <c r="H756" s="285"/>
      <c r="I756" s="286">
        <v>1</v>
      </c>
      <c r="J756" s="287"/>
      <c r="K756" s="287"/>
      <c r="L756" s="288"/>
      <c r="M756" s="289">
        <f t="shared" si="598"/>
        <v>1</v>
      </c>
      <c r="N756" s="290"/>
      <c r="O756" s="291"/>
      <c r="P756" s="291"/>
      <c r="Q756" s="292"/>
      <c r="R756" s="369">
        <f t="shared" si="599"/>
        <v>0</v>
      </c>
      <c r="S756" s="277">
        <f t="shared" si="600"/>
        <v>1</v>
      </c>
      <c r="T756" s="126">
        <f t="shared" si="601"/>
        <v>0</v>
      </c>
      <c r="U756" s="127">
        <f t="shared" si="602"/>
        <v>0</v>
      </c>
      <c r="V756" s="128">
        <f t="shared" si="603"/>
        <v>0</v>
      </c>
      <c r="W756" s="294">
        <f t="shared" si="604"/>
        <v>1</v>
      </c>
    </row>
    <row r="757" spans="2:23" x14ac:dyDescent="0.15">
      <c r="B757" s="107">
        <v>44174</v>
      </c>
      <c r="C757" s="176">
        <v>1</v>
      </c>
      <c r="D757" s="282" t="s">
        <v>97</v>
      </c>
      <c r="E757" s="283"/>
      <c r="F757" s="284"/>
      <c r="G757" s="267">
        <f t="shared" si="584"/>
        <v>0</v>
      </c>
      <c r="H757" s="285">
        <v>1</v>
      </c>
      <c r="I757" s="286"/>
      <c r="J757" s="287"/>
      <c r="K757" s="287"/>
      <c r="L757" s="288">
        <v>1</v>
      </c>
      <c r="M757" s="289">
        <f t="shared" si="598"/>
        <v>1</v>
      </c>
      <c r="N757" s="290"/>
      <c r="O757" s="291"/>
      <c r="P757" s="291"/>
      <c r="Q757" s="292"/>
      <c r="R757" s="369">
        <f t="shared" si="599"/>
        <v>0</v>
      </c>
      <c r="S757" s="277">
        <f t="shared" si="600"/>
        <v>0</v>
      </c>
      <c r="T757" s="126">
        <f t="shared" si="601"/>
        <v>0</v>
      </c>
      <c r="U757" s="127">
        <f t="shared" si="602"/>
        <v>0</v>
      </c>
      <c r="V757" s="128">
        <f t="shared" si="603"/>
        <v>1</v>
      </c>
      <c r="W757" s="294">
        <f t="shared" si="604"/>
        <v>1</v>
      </c>
    </row>
    <row r="758" spans="2:23" x14ac:dyDescent="0.15">
      <c r="B758" s="107"/>
      <c r="C758" s="176">
        <v>1</v>
      </c>
      <c r="D758" s="282" t="s">
        <v>251</v>
      </c>
      <c r="E758" s="283">
        <v>4</v>
      </c>
      <c r="F758" s="284">
        <v>100</v>
      </c>
      <c r="G758" s="267">
        <f t="shared" si="584"/>
        <v>400</v>
      </c>
      <c r="H758" s="285">
        <v>1</v>
      </c>
      <c r="I758" s="286"/>
      <c r="J758" s="287"/>
      <c r="K758" s="287"/>
      <c r="L758" s="288">
        <v>4</v>
      </c>
      <c r="M758" s="289">
        <f t="shared" si="598"/>
        <v>4</v>
      </c>
      <c r="N758" s="290"/>
      <c r="O758" s="291"/>
      <c r="P758" s="291"/>
      <c r="Q758" s="292"/>
      <c r="R758" s="369">
        <f t="shared" si="599"/>
        <v>0</v>
      </c>
      <c r="S758" s="277">
        <f t="shared" si="600"/>
        <v>0</v>
      </c>
      <c r="T758" s="126">
        <f t="shared" si="601"/>
        <v>0</v>
      </c>
      <c r="U758" s="127">
        <f t="shared" si="602"/>
        <v>0</v>
      </c>
      <c r="V758" s="128">
        <f t="shared" si="603"/>
        <v>4</v>
      </c>
      <c r="W758" s="294">
        <f t="shared" si="604"/>
        <v>4</v>
      </c>
    </row>
    <row r="759" spans="2:23" x14ac:dyDescent="0.15">
      <c r="B759" s="107"/>
      <c r="C759" s="176">
        <v>1</v>
      </c>
      <c r="D759" s="282" t="s">
        <v>97</v>
      </c>
      <c r="E759" s="283">
        <v>1</v>
      </c>
      <c r="F759" s="284">
        <v>100</v>
      </c>
      <c r="G759" s="267">
        <f t="shared" si="584"/>
        <v>100</v>
      </c>
      <c r="H759" s="285"/>
      <c r="I759" s="286"/>
      <c r="J759" s="287"/>
      <c r="K759" s="287"/>
      <c r="L759" s="288">
        <v>1</v>
      </c>
      <c r="M759" s="289">
        <f t="shared" si="598"/>
        <v>1</v>
      </c>
      <c r="N759" s="290"/>
      <c r="O759" s="291"/>
      <c r="P759" s="291"/>
      <c r="Q759" s="292"/>
      <c r="R759" s="369">
        <f t="shared" si="599"/>
        <v>0</v>
      </c>
      <c r="S759" s="277">
        <f t="shared" si="600"/>
        <v>0</v>
      </c>
      <c r="T759" s="126">
        <f t="shared" si="601"/>
        <v>0</v>
      </c>
      <c r="U759" s="127">
        <f t="shared" si="602"/>
        <v>0</v>
      </c>
      <c r="V759" s="128">
        <f t="shared" si="603"/>
        <v>1</v>
      </c>
      <c r="W759" s="294">
        <f t="shared" si="604"/>
        <v>1</v>
      </c>
    </row>
    <row r="760" spans="2:23" x14ac:dyDescent="0.15">
      <c r="B760" s="107"/>
      <c r="C760" s="176">
        <v>1</v>
      </c>
      <c r="D760" s="282" t="s">
        <v>252</v>
      </c>
      <c r="E760" s="283"/>
      <c r="F760" s="284">
        <v>100</v>
      </c>
      <c r="G760" s="267">
        <f t="shared" si="584"/>
        <v>0</v>
      </c>
      <c r="H760" s="362">
        <v>1</v>
      </c>
      <c r="I760" s="363"/>
      <c r="J760" s="364"/>
      <c r="K760" s="364"/>
      <c r="L760" s="365">
        <v>1</v>
      </c>
      <c r="M760" s="321">
        <f t="shared" si="598"/>
        <v>1</v>
      </c>
      <c r="N760" s="366"/>
      <c r="O760" s="291"/>
      <c r="P760" s="291"/>
      <c r="Q760" s="292"/>
      <c r="R760" s="369">
        <f t="shared" si="599"/>
        <v>0</v>
      </c>
      <c r="S760" s="277">
        <f t="shared" si="600"/>
        <v>0</v>
      </c>
      <c r="T760" s="126">
        <f t="shared" si="601"/>
        <v>0</v>
      </c>
      <c r="U760" s="127">
        <f t="shared" si="602"/>
        <v>0</v>
      </c>
      <c r="V760" s="128">
        <f t="shared" si="603"/>
        <v>1</v>
      </c>
      <c r="W760" s="294">
        <f t="shared" si="604"/>
        <v>1</v>
      </c>
    </row>
    <row r="761" spans="2:23" x14ac:dyDescent="0.15">
      <c r="B761" s="107"/>
      <c r="C761" s="176">
        <v>1</v>
      </c>
      <c r="D761" s="282" t="s">
        <v>97</v>
      </c>
      <c r="E761" s="283">
        <v>1</v>
      </c>
      <c r="F761" s="284">
        <v>100</v>
      </c>
      <c r="G761" s="267">
        <f t="shared" si="584"/>
        <v>100</v>
      </c>
      <c r="H761" s="285"/>
      <c r="I761" s="286"/>
      <c r="J761" s="287"/>
      <c r="K761" s="287"/>
      <c r="L761" s="288"/>
      <c r="M761" s="289">
        <f t="shared" si="592"/>
        <v>0</v>
      </c>
      <c r="N761" s="290"/>
      <c r="O761" s="291"/>
      <c r="P761" s="291"/>
      <c r="Q761" s="292"/>
      <c r="R761" s="296">
        <f t="shared" si="586"/>
        <v>0</v>
      </c>
      <c r="S761" s="277">
        <f t="shared" si="588"/>
        <v>0</v>
      </c>
      <c r="T761" s="126">
        <f t="shared" si="589"/>
        <v>0</v>
      </c>
      <c r="U761" s="127">
        <f t="shared" si="590"/>
        <v>0</v>
      </c>
      <c r="V761" s="128">
        <f t="shared" si="591"/>
        <v>0</v>
      </c>
      <c r="W761" s="294">
        <f t="shared" si="587"/>
        <v>0</v>
      </c>
    </row>
    <row r="762" spans="2:23" x14ac:dyDescent="0.15">
      <c r="B762" s="107">
        <v>44175</v>
      </c>
      <c r="C762" s="176">
        <v>1</v>
      </c>
      <c r="D762" s="282" t="s">
        <v>76</v>
      </c>
      <c r="E762" s="283"/>
      <c r="F762" s="284"/>
      <c r="G762" s="267">
        <f t="shared" si="584"/>
        <v>0</v>
      </c>
      <c r="H762" s="285"/>
      <c r="I762" s="286"/>
      <c r="J762" s="287"/>
      <c r="K762" s="287"/>
      <c r="L762" s="288"/>
      <c r="M762" s="289">
        <f t="shared" ref="M762:M821" si="605">SUM(I762:L762)</f>
        <v>0</v>
      </c>
      <c r="N762" s="290"/>
      <c r="O762" s="291"/>
      <c r="P762" s="291">
        <v>2</v>
      </c>
      <c r="Q762" s="292"/>
      <c r="R762" s="296">
        <f t="shared" ref="R762:R821" si="606">SUM(N762:Q762)</f>
        <v>2</v>
      </c>
      <c r="S762" s="277">
        <f t="shared" ref="S762:S821" si="607">I762+N762</f>
        <v>0</v>
      </c>
      <c r="T762" s="126">
        <f t="shared" ref="T762:T821" si="608">J762+O762</f>
        <v>0</v>
      </c>
      <c r="U762" s="127">
        <f t="shared" ref="U762:U821" si="609">K762+P762</f>
        <v>2</v>
      </c>
      <c r="V762" s="128">
        <f t="shared" ref="V762:V821" si="610">L762+Q762</f>
        <v>0</v>
      </c>
      <c r="W762" s="294">
        <f t="shared" ref="W762:W821" si="611">SUM(S762:V762)</f>
        <v>2</v>
      </c>
    </row>
    <row r="763" spans="2:23" x14ac:dyDescent="0.15">
      <c r="B763" s="107">
        <v>44176</v>
      </c>
      <c r="C763" s="176">
        <v>1</v>
      </c>
      <c r="D763" s="282" t="s">
        <v>75</v>
      </c>
      <c r="E763" s="283"/>
      <c r="F763" s="284"/>
      <c r="G763" s="267">
        <f t="shared" si="584"/>
        <v>0</v>
      </c>
      <c r="H763" s="285">
        <v>1</v>
      </c>
      <c r="I763" s="286"/>
      <c r="J763" s="287"/>
      <c r="K763" s="287"/>
      <c r="L763" s="288">
        <v>1</v>
      </c>
      <c r="M763" s="289">
        <f t="shared" si="605"/>
        <v>1</v>
      </c>
      <c r="N763" s="290"/>
      <c r="O763" s="291"/>
      <c r="P763" s="291"/>
      <c r="Q763" s="292"/>
      <c r="R763" s="369">
        <f t="shared" si="606"/>
        <v>0</v>
      </c>
      <c r="S763" s="277">
        <f t="shared" si="607"/>
        <v>0</v>
      </c>
      <c r="T763" s="126">
        <f t="shared" si="608"/>
        <v>0</v>
      </c>
      <c r="U763" s="127">
        <f t="shared" si="609"/>
        <v>0</v>
      </c>
      <c r="V763" s="128">
        <f t="shared" si="610"/>
        <v>1</v>
      </c>
      <c r="W763" s="294">
        <f t="shared" si="611"/>
        <v>1</v>
      </c>
    </row>
    <row r="764" spans="2:23" x14ac:dyDescent="0.15">
      <c r="B764" s="107"/>
      <c r="C764" s="176">
        <v>1</v>
      </c>
      <c r="D764" s="282" t="s">
        <v>75</v>
      </c>
      <c r="E764" s="283">
        <v>1</v>
      </c>
      <c r="F764" s="284">
        <v>50</v>
      </c>
      <c r="G764" s="267">
        <f t="shared" si="584"/>
        <v>50</v>
      </c>
      <c r="H764" s="285"/>
      <c r="I764" s="286"/>
      <c r="J764" s="287">
        <v>1</v>
      </c>
      <c r="K764" s="287"/>
      <c r="L764" s="288"/>
      <c r="M764" s="289">
        <f t="shared" si="605"/>
        <v>1</v>
      </c>
      <c r="N764" s="290"/>
      <c r="O764" s="291"/>
      <c r="P764" s="291"/>
      <c r="Q764" s="292"/>
      <c r="R764" s="369">
        <f t="shared" si="606"/>
        <v>0</v>
      </c>
      <c r="S764" s="277">
        <f t="shared" si="607"/>
        <v>0</v>
      </c>
      <c r="T764" s="126">
        <f t="shared" si="608"/>
        <v>1</v>
      </c>
      <c r="U764" s="127">
        <f t="shared" si="609"/>
        <v>0</v>
      </c>
      <c r="V764" s="128">
        <f t="shared" si="610"/>
        <v>0</v>
      </c>
      <c r="W764" s="294">
        <f t="shared" si="611"/>
        <v>1</v>
      </c>
    </row>
    <row r="765" spans="2:23" x14ac:dyDescent="0.15">
      <c r="B765" s="107"/>
      <c r="C765" s="176">
        <v>1</v>
      </c>
      <c r="D765" s="282" t="s">
        <v>75</v>
      </c>
      <c r="E765" s="283">
        <v>1</v>
      </c>
      <c r="F765" s="284">
        <v>50</v>
      </c>
      <c r="G765" s="267">
        <f t="shared" si="584"/>
        <v>50</v>
      </c>
      <c r="H765" s="285"/>
      <c r="I765" s="286">
        <v>1</v>
      </c>
      <c r="J765" s="287"/>
      <c r="K765" s="287"/>
      <c r="L765" s="288"/>
      <c r="M765" s="289">
        <f t="shared" si="605"/>
        <v>1</v>
      </c>
      <c r="N765" s="290"/>
      <c r="O765" s="291"/>
      <c r="P765" s="291"/>
      <c r="Q765" s="292"/>
      <c r="R765" s="369">
        <f t="shared" si="606"/>
        <v>0</v>
      </c>
      <c r="S765" s="277">
        <f t="shared" si="607"/>
        <v>1</v>
      </c>
      <c r="T765" s="126">
        <f t="shared" si="608"/>
        <v>0</v>
      </c>
      <c r="U765" s="127">
        <f t="shared" si="609"/>
        <v>0</v>
      </c>
      <c r="V765" s="128">
        <f t="shared" si="610"/>
        <v>0</v>
      </c>
      <c r="W765" s="294">
        <f t="shared" si="611"/>
        <v>1</v>
      </c>
    </row>
    <row r="766" spans="2:23" x14ac:dyDescent="0.15">
      <c r="B766" s="107"/>
      <c r="C766" s="176">
        <v>1</v>
      </c>
      <c r="D766" s="282" t="s">
        <v>75</v>
      </c>
      <c r="E766" s="283">
        <v>1</v>
      </c>
      <c r="F766" s="284">
        <v>50</v>
      </c>
      <c r="G766" s="267">
        <f t="shared" si="584"/>
        <v>50</v>
      </c>
      <c r="H766" s="285"/>
      <c r="I766" s="286">
        <v>1</v>
      </c>
      <c r="J766" s="287"/>
      <c r="K766" s="287"/>
      <c r="L766" s="288"/>
      <c r="M766" s="289">
        <f t="shared" si="605"/>
        <v>1</v>
      </c>
      <c r="N766" s="290"/>
      <c r="O766" s="291"/>
      <c r="P766" s="291"/>
      <c r="Q766" s="292"/>
      <c r="R766" s="369">
        <f t="shared" si="606"/>
        <v>0</v>
      </c>
      <c r="S766" s="277">
        <f t="shared" si="607"/>
        <v>1</v>
      </c>
      <c r="T766" s="126">
        <f t="shared" si="608"/>
        <v>0</v>
      </c>
      <c r="U766" s="127">
        <f t="shared" si="609"/>
        <v>0</v>
      </c>
      <c r="V766" s="128">
        <f t="shared" si="610"/>
        <v>0</v>
      </c>
      <c r="W766" s="294">
        <f t="shared" si="611"/>
        <v>1</v>
      </c>
    </row>
    <row r="767" spans="2:23" x14ac:dyDescent="0.15">
      <c r="B767" s="107"/>
      <c r="C767" s="176">
        <v>1</v>
      </c>
      <c r="D767" s="282" t="s">
        <v>75</v>
      </c>
      <c r="E767" s="283">
        <v>1</v>
      </c>
      <c r="F767" s="284">
        <v>100</v>
      </c>
      <c r="G767" s="267">
        <f t="shared" si="584"/>
        <v>100</v>
      </c>
      <c r="H767" s="362"/>
      <c r="I767" s="363"/>
      <c r="J767" s="364"/>
      <c r="K767" s="364"/>
      <c r="L767" s="365">
        <v>1</v>
      </c>
      <c r="M767" s="321">
        <f t="shared" ref="M767:M820" si="612">SUM(I767:L767)</f>
        <v>1</v>
      </c>
      <c r="N767" s="366"/>
      <c r="O767" s="291"/>
      <c r="P767" s="291"/>
      <c r="Q767" s="292"/>
      <c r="R767" s="369">
        <f t="shared" ref="R767:R820" si="613">SUM(N767:Q767)</f>
        <v>0</v>
      </c>
      <c r="S767" s="277">
        <f t="shared" ref="S767:S820" si="614">I767+N767</f>
        <v>0</v>
      </c>
      <c r="T767" s="126">
        <f t="shared" ref="T767:T820" si="615">J767+O767</f>
        <v>0</v>
      </c>
      <c r="U767" s="127">
        <f t="shared" ref="U767:U820" si="616">K767+P767</f>
        <v>0</v>
      </c>
      <c r="V767" s="128">
        <f t="shared" ref="V767:V820" si="617">L767+Q767</f>
        <v>1</v>
      </c>
      <c r="W767" s="294">
        <f t="shared" ref="W767:W820" si="618">SUM(S767:V767)</f>
        <v>1</v>
      </c>
    </row>
    <row r="768" spans="2:23" x14ac:dyDescent="0.15">
      <c r="B768" s="107"/>
      <c r="C768" s="176">
        <v>1</v>
      </c>
      <c r="D768" s="282" t="s">
        <v>75</v>
      </c>
      <c r="E768" s="283">
        <v>2</v>
      </c>
      <c r="F768" s="284">
        <v>100</v>
      </c>
      <c r="G768" s="267">
        <f t="shared" si="584"/>
        <v>200</v>
      </c>
      <c r="H768" s="285"/>
      <c r="I768" s="286"/>
      <c r="J768" s="287"/>
      <c r="K768" s="287"/>
      <c r="L768" s="288">
        <v>2</v>
      </c>
      <c r="M768" s="289">
        <f t="shared" si="612"/>
        <v>2</v>
      </c>
      <c r="N768" s="290"/>
      <c r="O768" s="291"/>
      <c r="P768" s="291"/>
      <c r="Q768" s="292"/>
      <c r="R768" s="296">
        <f t="shared" si="613"/>
        <v>0</v>
      </c>
      <c r="S768" s="277">
        <f t="shared" si="614"/>
        <v>0</v>
      </c>
      <c r="T768" s="126">
        <f t="shared" si="615"/>
        <v>0</v>
      </c>
      <c r="U768" s="127">
        <f t="shared" si="616"/>
        <v>0</v>
      </c>
      <c r="V768" s="128">
        <f t="shared" si="617"/>
        <v>2</v>
      </c>
      <c r="W768" s="294">
        <f t="shared" si="618"/>
        <v>2</v>
      </c>
    </row>
    <row r="769" spans="2:23" x14ac:dyDescent="0.15">
      <c r="B769" s="107"/>
      <c r="C769" s="176">
        <v>1</v>
      </c>
      <c r="D769" s="282" t="s">
        <v>75</v>
      </c>
      <c r="E769" s="283"/>
      <c r="F769" s="284"/>
      <c r="G769" s="267">
        <f t="shared" si="584"/>
        <v>0</v>
      </c>
      <c r="H769" s="285">
        <v>1</v>
      </c>
      <c r="I769" s="286"/>
      <c r="J769" s="287"/>
      <c r="K769" s="287"/>
      <c r="L769" s="288">
        <v>1</v>
      </c>
      <c r="M769" s="289">
        <f t="shared" si="612"/>
        <v>1</v>
      </c>
      <c r="N769" s="290"/>
      <c r="O769" s="291"/>
      <c r="P769" s="291"/>
      <c r="Q769" s="292"/>
      <c r="R769" s="369">
        <f t="shared" si="613"/>
        <v>0</v>
      </c>
      <c r="S769" s="277">
        <f t="shared" si="614"/>
        <v>0</v>
      </c>
      <c r="T769" s="126">
        <f t="shared" si="615"/>
        <v>0</v>
      </c>
      <c r="U769" s="127">
        <f t="shared" si="616"/>
        <v>0</v>
      </c>
      <c r="V769" s="128">
        <f t="shared" si="617"/>
        <v>1</v>
      </c>
      <c r="W769" s="294">
        <f t="shared" si="618"/>
        <v>1</v>
      </c>
    </row>
    <row r="770" spans="2:23" x14ac:dyDescent="0.15">
      <c r="B770" s="107"/>
      <c r="C770" s="176">
        <v>1</v>
      </c>
      <c r="D770" s="282" t="s">
        <v>256</v>
      </c>
      <c r="E770" s="283">
        <v>1</v>
      </c>
      <c r="F770" s="284">
        <v>100</v>
      </c>
      <c r="G770" s="267">
        <f t="shared" si="584"/>
        <v>100</v>
      </c>
      <c r="H770" s="285"/>
      <c r="I770" s="286"/>
      <c r="J770" s="287"/>
      <c r="K770" s="287"/>
      <c r="L770" s="288">
        <v>1</v>
      </c>
      <c r="M770" s="289">
        <f t="shared" si="612"/>
        <v>1</v>
      </c>
      <c r="N770" s="290"/>
      <c r="O770" s="291"/>
      <c r="P770" s="291"/>
      <c r="Q770" s="292"/>
      <c r="R770" s="369">
        <f t="shared" si="613"/>
        <v>0</v>
      </c>
      <c r="S770" s="277">
        <f t="shared" si="614"/>
        <v>0</v>
      </c>
      <c r="T770" s="126">
        <f t="shared" si="615"/>
        <v>0</v>
      </c>
      <c r="U770" s="127">
        <f t="shared" si="616"/>
        <v>0</v>
      </c>
      <c r="V770" s="128">
        <f t="shared" si="617"/>
        <v>1</v>
      </c>
      <c r="W770" s="294">
        <f t="shared" si="618"/>
        <v>1</v>
      </c>
    </row>
    <row r="771" spans="2:23" x14ac:dyDescent="0.15">
      <c r="B771" s="107">
        <v>44178</v>
      </c>
      <c r="C771" s="176">
        <v>1</v>
      </c>
      <c r="D771" s="282" t="s">
        <v>76</v>
      </c>
      <c r="E771" s="283"/>
      <c r="F771" s="284"/>
      <c r="G771" s="267">
        <f t="shared" si="584"/>
        <v>0</v>
      </c>
      <c r="H771" s="285"/>
      <c r="I771" s="286"/>
      <c r="J771" s="287"/>
      <c r="K771" s="287"/>
      <c r="L771" s="288"/>
      <c r="M771" s="289">
        <f t="shared" si="612"/>
        <v>0</v>
      </c>
      <c r="N771" s="290"/>
      <c r="O771" s="291"/>
      <c r="P771" s="291">
        <v>1</v>
      </c>
      <c r="Q771" s="292"/>
      <c r="R771" s="369">
        <f t="shared" si="613"/>
        <v>1</v>
      </c>
      <c r="S771" s="277">
        <f t="shared" si="614"/>
        <v>0</v>
      </c>
      <c r="T771" s="126">
        <f t="shared" si="615"/>
        <v>0</v>
      </c>
      <c r="U771" s="127">
        <f t="shared" si="616"/>
        <v>1</v>
      </c>
      <c r="V771" s="128">
        <f t="shared" si="617"/>
        <v>0</v>
      </c>
      <c r="W771" s="294">
        <f t="shared" si="618"/>
        <v>1</v>
      </c>
    </row>
    <row r="772" spans="2:23" x14ac:dyDescent="0.15">
      <c r="B772" s="107"/>
      <c r="C772" s="176">
        <v>1</v>
      </c>
      <c r="D772" s="282" t="s">
        <v>76</v>
      </c>
      <c r="E772" s="283"/>
      <c r="F772" s="284"/>
      <c r="G772" s="267">
        <f t="shared" si="584"/>
        <v>0</v>
      </c>
      <c r="H772" s="285"/>
      <c r="I772" s="286"/>
      <c r="J772" s="287"/>
      <c r="K772" s="287"/>
      <c r="L772" s="288"/>
      <c r="M772" s="289">
        <f t="shared" si="612"/>
        <v>0</v>
      </c>
      <c r="N772" s="290"/>
      <c r="O772" s="291"/>
      <c r="P772" s="291">
        <v>1</v>
      </c>
      <c r="Q772" s="292"/>
      <c r="R772" s="369">
        <f t="shared" si="613"/>
        <v>1</v>
      </c>
      <c r="S772" s="277">
        <f t="shared" si="614"/>
        <v>0</v>
      </c>
      <c r="T772" s="126">
        <f t="shared" si="615"/>
        <v>0</v>
      </c>
      <c r="U772" s="127">
        <f t="shared" si="616"/>
        <v>1</v>
      </c>
      <c r="V772" s="128">
        <f t="shared" si="617"/>
        <v>0</v>
      </c>
      <c r="W772" s="294">
        <f t="shared" si="618"/>
        <v>1</v>
      </c>
    </row>
    <row r="773" spans="2:23" x14ac:dyDescent="0.15">
      <c r="B773" s="107">
        <v>44180</v>
      </c>
      <c r="C773" s="176">
        <v>1</v>
      </c>
      <c r="D773" s="282" t="s">
        <v>75</v>
      </c>
      <c r="E773" s="283">
        <v>2</v>
      </c>
      <c r="F773" s="284">
        <v>100</v>
      </c>
      <c r="G773" s="267">
        <f t="shared" si="584"/>
        <v>200</v>
      </c>
      <c r="H773" s="362"/>
      <c r="I773" s="363"/>
      <c r="J773" s="364"/>
      <c r="K773" s="364"/>
      <c r="L773" s="365">
        <v>2</v>
      </c>
      <c r="M773" s="321">
        <f t="shared" ref="M773:M780" si="619">SUM(I773:L773)</f>
        <v>2</v>
      </c>
      <c r="N773" s="366"/>
      <c r="O773" s="291"/>
      <c r="P773" s="291"/>
      <c r="Q773" s="292"/>
      <c r="R773" s="369">
        <f t="shared" ref="R773:R780" si="620">SUM(N773:Q773)</f>
        <v>0</v>
      </c>
      <c r="S773" s="277">
        <f t="shared" ref="S773:S780" si="621">I773+N773</f>
        <v>0</v>
      </c>
      <c r="T773" s="126">
        <f t="shared" ref="T773:T780" si="622">J773+O773</f>
        <v>0</v>
      </c>
      <c r="U773" s="127">
        <f t="shared" ref="U773:U780" si="623">K773+P773</f>
        <v>0</v>
      </c>
      <c r="V773" s="128">
        <f t="shared" ref="V773:V780" si="624">L773+Q773</f>
        <v>2</v>
      </c>
      <c r="W773" s="294">
        <f t="shared" ref="W773:W780" si="625">SUM(S773:V773)</f>
        <v>2</v>
      </c>
    </row>
    <row r="774" spans="2:23" x14ac:dyDescent="0.15">
      <c r="B774" s="107"/>
      <c r="C774" s="176">
        <v>1</v>
      </c>
      <c r="D774" s="282" t="s">
        <v>75</v>
      </c>
      <c r="E774" s="283">
        <v>2</v>
      </c>
      <c r="F774" s="284">
        <v>100</v>
      </c>
      <c r="G774" s="267">
        <f t="shared" si="584"/>
        <v>200</v>
      </c>
      <c r="H774" s="362"/>
      <c r="I774" s="363"/>
      <c r="J774" s="364"/>
      <c r="K774" s="364"/>
      <c r="L774" s="365">
        <v>2</v>
      </c>
      <c r="M774" s="321">
        <f t="shared" si="619"/>
        <v>2</v>
      </c>
      <c r="N774" s="366"/>
      <c r="O774" s="291"/>
      <c r="P774" s="291"/>
      <c r="Q774" s="292"/>
      <c r="R774" s="369">
        <f t="shared" si="620"/>
        <v>0</v>
      </c>
      <c r="S774" s="277">
        <f t="shared" si="621"/>
        <v>0</v>
      </c>
      <c r="T774" s="126">
        <f t="shared" si="622"/>
        <v>0</v>
      </c>
      <c r="U774" s="127">
        <f t="shared" si="623"/>
        <v>0</v>
      </c>
      <c r="V774" s="128">
        <f t="shared" si="624"/>
        <v>2</v>
      </c>
      <c r="W774" s="294">
        <f t="shared" si="625"/>
        <v>2</v>
      </c>
    </row>
    <row r="775" spans="2:23" x14ac:dyDescent="0.15">
      <c r="B775" s="107"/>
      <c r="C775" s="176">
        <v>1</v>
      </c>
      <c r="D775" s="282" t="s">
        <v>75</v>
      </c>
      <c r="E775" s="283"/>
      <c r="F775" s="284"/>
      <c r="G775" s="267">
        <f t="shared" si="584"/>
        <v>0</v>
      </c>
      <c r="H775" s="285">
        <v>1</v>
      </c>
      <c r="I775" s="286"/>
      <c r="J775" s="287"/>
      <c r="K775" s="287"/>
      <c r="L775" s="288">
        <v>1</v>
      </c>
      <c r="M775" s="289">
        <f t="shared" si="619"/>
        <v>1</v>
      </c>
      <c r="N775" s="290"/>
      <c r="O775" s="291"/>
      <c r="P775" s="291"/>
      <c r="Q775" s="292"/>
      <c r="R775" s="296">
        <f t="shared" si="620"/>
        <v>0</v>
      </c>
      <c r="S775" s="277">
        <f t="shared" si="621"/>
        <v>0</v>
      </c>
      <c r="T775" s="126">
        <f t="shared" si="622"/>
        <v>0</v>
      </c>
      <c r="U775" s="127">
        <f t="shared" si="623"/>
        <v>0</v>
      </c>
      <c r="V775" s="128">
        <f t="shared" si="624"/>
        <v>1</v>
      </c>
      <c r="W775" s="294">
        <f t="shared" si="625"/>
        <v>1</v>
      </c>
    </row>
    <row r="776" spans="2:23" x14ac:dyDescent="0.15">
      <c r="B776" s="107"/>
      <c r="C776" s="176">
        <v>1</v>
      </c>
      <c r="D776" s="282" t="s">
        <v>75</v>
      </c>
      <c r="E776" s="283"/>
      <c r="F776" s="284"/>
      <c r="G776" s="267">
        <f t="shared" si="584"/>
        <v>0</v>
      </c>
      <c r="H776" s="285">
        <v>1</v>
      </c>
      <c r="I776" s="286">
        <v>2</v>
      </c>
      <c r="J776" s="287"/>
      <c r="K776" s="287"/>
      <c r="L776" s="288"/>
      <c r="M776" s="289">
        <f t="shared" si="619"/>
        <v>2</v>
      </c>
      <c r="N776" s="290"/>
      <c r="O776" s="291"/>
      <c r="P776" s="291"/>
      <c r="Q776" s="292"/>
      <c r="R776" s="369">
        <f t="shared" si="620"/>
        <v>0</v>
      </c>
      <c r="S776" s="277">
        <f t="shared" si="621"/>
        <v>2</v>
      </c>
      <c r="T776" s="126">
        <f t="shared" si="622"/>
        <v>0</v>
      </c>
      <c r="U776" s="127">
        <f t="shared" si="623"/>
        <v>0</v>
      </c>
      <c r="V776" s="128">
        <f t="shared" si="624"/>
        <v>0</v>
      </c>
      <c r="W776" s="294">
        <f t="shared" si="625"/>
        <v>2</v>
      </c>
    </row>
    <row r="777" spans="2:23" x14ac:dyDescent="0.15">
      <c r="B777" s="107"/>
      <c r="C777" s="176">
        <v>1</v>
      </c>
      <c r="D777" s="282" t="s">
        <v>257</v>
      </c>
      <c r="E777" s="283"/>
      <c r="F777" s="284"/>
      <c r="G777" s="267">
        <f t="shared" si="584"/>
        <v>0</v>
      </c>
      <c r="H777" s="285">
        <v>1</v>
      </c>
      <c r="I777" s="286"/>
      <c r="J777" s="287"/>
      <c r="K777" s="287"/>
      <c r="L777" s="288">
        <v>1</v>
      </c>
      <c r="M777" s="289">
        <f t="shared" si="619"/>
        <v>1</v>
      </c>
      <c r="N777" s="290"/>
      <c r="O777" s="291"/>
      <c r="P777" s="291"/>
      <c r="Q777" s="292"/>
      <c r="R777" s="369">
        <f t="shared" si="620"/>
        <v>0</v>
      </c>
      <c r="S777" s="277">
        <f t="shared" si="621"/>
        <v>0</v>
      </c>
      <c r="T777" s="126">
        <f t="shared" si="622"/>
        <v>0</v>
      </c>
      <c r="U777" s="127">
        <f t="shared" si="623"/>
        <v>0</v>
      </c>
      <c r="V777" s="128">
        <f t="shared" si="624"/>
        <v>1</v>
      </c>
      <c r="W777" s="294">
        <f t="shared" si="625"/>
        <v>1</v>
      </c>
    </row>
    <row r="778" spans="2:23" x14ac:dyDescent="0.15">
      <c r="B778" s="107"/>
      <c r="C778" s="176">
        <v>1</v>
      </c>
      <c r="D778" s="282" t="s">
        <v>75</v>
      </c>
      <c r="E778" s="283">
        <v>1</v>
      </c>
      <c r="F778" s="284">
        <v>50</v>
      </c>
      <c r="G778" s="267">
        <f t="shared" si="584"/>
        <v>50</v>
      </c>
      <c r="H778" s="285"/>
      <c r="I778" s="286"/>
      <c r="J778" s="287">
        <v>1</v>
      </c>
      <c r="K778" s="287"/>
      <c r="L778" s="288"/>
      <c r="M778" s="289">
        <f t="shared" si="619"/>
        <v>1</v>
      </c>
      <c r="N778" s="290"/>
      <c r="O778" s="291"/>
      <c r="P778" s="291"/>
      <c r="Q778" s="292"/>
      <c r="R778" s="369">
        <f t="shared" si="620"/>
        <v>0</v>
      </c>
      <c r="S778" s="277">
        <f t="shared" si="621"/>
        <v>0</v>
      </c>
      <c r="T778" s="126">
        <f t="shared" si="622"/>
        <v>1</v>
      </c>
      <c r="U778" s="127">
        <f t="shared" si="623"/>
        <v>0</v>
      </c>
      <c r="V778" s="128">
        <f t="shared" si="624"/>
        <v>0</v>
      </c>
      <c r="W778" s="294">
        <f t="shared" si="625"/>
        <v>1</v>
      </c>
    </row>
    <row r="779" spans="2:23" x14ac:dyDescent="0.15">
      <c r="B779" s="107"/>
      <c r="C779" s="176">
        <v>1</v>
      </c>
      <c r="D779" s="282" t="s">
        <v>75</v>
      </c>
      <c r="E779" s="283">
        <v>1</v>
      </c>
      <c r="F779" s="284">
        <v>50</v>
      </c>
      <c r="G779" s="267">
        <f t="shared" si="584"/>
        <v>50</v>
      </c>
      <c r="H779" s="285"/>
      <c r="I779" s="286">
        <v>1</v>
      </c>
      <c r="J779" s="287"/>
      <c r="K779" s="287"/>
      <c r="L779" s="288"/>
      <c r="M779" s="289">
        <f t="shared" si="619"/>
        <v>1</v>
      </c>
      <c r="N779" s="290"/>
      <c r="O779" s="291"/>
      <c r="P779" s="291"/>
      <c r="Q779" s="292"/>
      <c r="R779" s="369">
        <f t="shared" si="620"/>
        <v>0</v>
      </c>
      <c r="S779" s="277">
        <f t="shared" si="621"/>
        <v>1</v>
      </c>
      <c r="T779" s="126">
        <f t="shared" si="622"/>
        <v>0</v>
      </c>
      <c r="U779" s="127">
        <f t="shared" si="623"/>
        <v>0</v>
      </c>
      <c r="V779" s="128">
        <f t="shared" si="624"/>
        <v>0</v>
      </c>
      <c r="W779" s="294">
        <f t="shared" si="625"/>
        <v>1</v>
      </c>
    </row>
    <row r="780" spans="2:23" x14ac:dyDescent="0.15">
      <c r="B780" s="107"/>
      <c r="C780" s="176">
        <v>1</v>
      </c>
      <c r="D780" s="282" t="s">
        <v>75</v>
      </c>
      <c r="E780" s="283"/>
      <c r="F780" s="284"/>
      <c r="G780" s="267">
        <f t="shared" si="584"/>
        <v>0</v>
      </c>
      <c r="H780" s="362"/>
      <c r="I780" s="363"/>
      <c r="J780" s="364"/>
      <c r="K780" s="364"/>
      <c r="L780" s="365"/>
      <c r="M780" s="321">
        <f t="shared" si="619"/>
        <v>0</v>
      </c>
      <c r="N780" s="366"/>
      <c r="O780" s="291">
        <v>1</v>
      </c>
      <c r="P780" s="291"/>
      <c r="Q780" s="292"/>
      <c r="R780" s="369">
        <f t="shared" si="620"/>
        <v>1</v>
      </c>
      <c r="S780" s="277">
        <f t="shared" si="621"/>
        <v>0</v>
      </c>
      <c r="T780" s="126">
        <f t="shared" si="622"/>
        <v>1</v>
      </c>
      <c r="U780" s="127">
        <f t="shared" si="623"/>
        <v>0</v>
      </c>
      <c r="V780" s="128">
        <f t="shared" si="624"/>
        <v>0</v>
      </c>
      <c r="W780" s="294">
        <f t="shared" si="625"/>
        <v>1</v>
      </c>
    </row>
    <row r="781" spans="2:23" x14ac:dyDescent="0.15">
      <c r="B781" s="107"/>
      <c r="C781" s="176">
        <v>1</v>
      </c>
      <c r="D781" s="282" t="s">
        <v>258</v>
      </c>
      <c r="E781" s="283"/>
      <c r="F781" s="284"/>
      <c r="G781" s="267">
        <f t="shared" si="584"/>
        <v>0</v>
      </c>
      <c r="H781" s="362"/>
      <c r="I781" s="363"/>
      <c r="J781" s="364"/>
      <c r="K781" s="364"/>
      <c r="L781" s="365"/>
      <c r="M781" s="321">
        <f t="shared" si="612"/>
        <v>0</v>
      </c>
      <c r="N781" s="366"/>
      <c r="O781" s="291">
        <v>1</v>
      </c>
      <c r="P781" s="291"/>
      <c r="Q781" s="292"/>
      <c r="R781" s="369">
        <f t="shared" si="613"/>
        <v>1</v>
      </c>
      <c r="S781" s="277">
        <f t="shared" si="614"/>
        <v>0</v>
      </c>
      <c r="T781" s="126">
        <f t="shared" si="615"/>
        <v>1</v>
      </c>
      <c r="U781" s="127">
        <f t="shared" si="616"/>
        <v>0</v>
      </c>
      <c r="V781" s="128">
        <f t="shared" si="617"/>
        <v>0</v>
      </c>
      <c r="W781" s="294">
        <f t="shared" si="618"/>
        <v>1</v>
      </c>
    </row>
    <row r="782" spans="2:23" x14ac:dyDescent="0.15">
      <c r="B782" s="107"/>
      <c r="C782" s="176">
        <v>1</v>
      </c>
      <c r="D782" s="282" t="s">
        <v>75</v>
      </c>
      <c r="E782" s="283">
        <v>1</v>
      </c>
      <c r="F782" s="284">
        <v>100</v>
      </c>
      <c r="G782" s="267">
        <f t="shared" si="584"/>
        <v>100</v>
      </c>
      <c r="H782" s="362"/>
      <c r="I782" s="363"/>
      <c r="J782" s="364"/>
      <c r="K782" s="364"/>
      <c r="L782" s="365">
        <v>1</v>
      </c>
      <c r="M782" s="321">
        <f t="shared" si="612"/>
        <v>1</v>
      </c>
      <c r="N782" s="366"/>
      <c r="O782" s="291"/>
      <c r="P782" s="291"/>
      <c r="Q782" s="292"/>
      <c r="R782" s="369">
        <f t="shared" si="613"/>
        <v>0</v>
      </c>
      <c r="S782" s="277">
        <f t="shared" si="614"/>
        <v>0</v>
      </c>
      <c r="T782" s="126">
        <f t="shared" si="615"/>
        <v>0</v>
      </c>
      <c r="U782" s="127">
        <f t="shared" si="616"/>
        <v>0</v>
      </c>
      <c r="V782" s="128">
        <f t="shared" si="617"/>
        <v>1</v>
      </c>
      <c r="W782" s="294">
        <f t="shared" si="618"/>
        <v>1</v>
      </c>
    </row>
    <row r="783" spans="2:23" x14ac:dyDescent="0.15">
      <c r="B783" s="107"/>
      <c r="C783" s="176">
        <v>1</v>
      </c>
      <c r="D783" s="282" t="s">
        <v>75</v>
      </c>
      <c r="E783" s="283"/>
      <c r="F783" s="284"/>
      <c r="G783" s="267">
        <f t="shared" si="584"/>
        <v>0</v>
      </c>
      <c r="H783" s="285"/>
      <c r="I783" s="286"/>
      <c r="J783" s="287"/>
      <c r="K783" s="287"/>
      <c r="L783" s="288"/>
      <c r="M783" s="289">
        <f t="shared" si="612"/>
        <v>0</v>
      </c>
      <c r="N783" s="290"/>
      <c r="O783" s="291">
        <v>1</v>
      </c>
      <c r="P783" s="291"/>
      <c r="Q783" s="292"/>
      <c r="R783" s="296">
        <f t="shared" si="613"/>
        <v>1</v>
      </c>
      <c r="S783" s="277">
        <f t="shared" si="614"/>
        <v>0</v>
      </c>
      <c r="T783" s="126">
        <f t="shared" si="615"/>
        <v>1</v>
      </c>
      <c r="U783" s="127">
        <f t="shared" si="616"/>
        <v>0</v>
      </c>
      <c r="V783" s="128">
        <f t="shared" si="617"/>
        <v>0</v>
      </c>
      <c r="W783" s="294">
        <f t="shared" si="618"/>
        <v>1</v>
      </c>
    </row>
    <row r="784" spans="2:23" x14ac:dyDescent="0.15">
      <c r="B784" s="107"/>
      <c r="C784" s="176">
        <v>1</v>
      </c>
      <c r="D784" s="282" t="s">
        <v>75</v>
      </c>
      <c r="E784" s="283">
        <v>1</v>
      </c>
      <c r="F784" s="284">
        <v>100</v>
      </c>
      <c r="G784" s="267">
        <f t="shared" si="584"/>
        <v>100</v>
      </c>
      <c r="H784" s="285"/>
      <c r="I784" s="286"/>
      <c r="J784" s="287"/>
      <c r="K784" s="287"/>
      <c r="L784" s="288">
        <v>1</v>
      </c>
      <c r="M784" s="289">
        <f t="shared" si="612"/>
        <v>1</v>
      </c>
      <c r="N784" s="290"/>
      <c r="O784" s="291"/>
      <c r="P784" s="291"/>
      <c r="Q784" s="292"/>
      <c r="R784" s="369">
        <f t="shared" si="613"/>
        <v>0</v>
      </c>
      <c r="S784" s="277">
        <f t="shared" si="614"/>
        <v>0</v>
      </c>
      <c r="T784" s="126">
        <f t="shared" si="615"/>
        <v>0</v>
      </c>
      <c r="U784" s="127">
        <f t="shared" si="616"/>
        <v>0</v>
      </c>
      <c r="V784" s="128">
        <f t="shared" si="617"/>
        <v>1</v>
      </c>
      <c r="W784" s="294">
        <f t="shared" si="618"/>
        <v>1</v>
      </c>
    </row>
    <row r="785" spans="2:23" x14ac:dyDescent="0.15">
      <c r="B785" s="107"/>
      <c r="C785" s="176">
        <v>1</v>
      </c>
      <c r="D785" s="282" t="s">
        <v>75</v>
      </c>
      <c r="E785" s="283">
        <v>1</v>
      </c>
      <c r="F785" s="284">
        <v>100</v>
      </c>
      <c r="G785" s="267">
        <f t="shared" si="584"/>
        <v>100</v>
      </c>
      <c r="H785" s="285"/>
      <c r="I785" s="286"/>
      <c r="J785" s="287"/>
      <c r="K785" s="287"/>
      <c r="L785" s="288">
        <v>1</v>
      </c>
      <c r="M785" s="289">
        <f t="shared" si="612"/>
        <v>1</v>
      </c>
      <c r="N785" s="290"/>
      <c r="O785" s="291"/>
      <c r="P785" s="291"/>
      <c r="Q785" s="292"/>
      <c r="R785" s="369">
        <f t="shared" si="613"/>
        <v>0</v>
      </c>
      <c r="S785" s="277">
        <f t="shared" si="614"/>
        <v>0</v>
      </c>
      <c r="T785" s="126">
        <f t="shared" si="615"/>
        <v>0</v>
      </c>
      <c r="U785" s="127">
        <f t="shared" si="616"/>
        <v>0</v>
      </c>
      <c r="V785" s="128">
        <f t="shared" si="617"/>
        <v>1</v>
      </c>
      <c r="W785" s="294">
        <f t="shared" si="618"/>
        <v>1</v>
      </c>
    </row>
    <row r="786" spans="2:23" x14ac:dyDescent="0.15">
      <c r="B786" s="107">
        <v>44181</v>
      </c>
      <c r="C786" s="176">
        <v>1</v>
      </c>
      <c r="D786" s="282" t="s">
        <v>79</v>
      </c>
      <c r="E786" s="283">
        <v>1</v>
      </c>
      <c r="F786" s="284">
        <v>100</v>
      </c>
      <c r="G786" s="267">
        <f t="shared" si="584"/>
        <v>100</v>
      </c>
      <c r="H786" s="285"/>
      <c r="I786" s="286"/>
      <c r="J786" s="287"/>
      <c r="K786" s="287"/>
      <c r="L786" s="288">
        <v>1</v>
      </c>
      <c r="M786" s="289">
        <f t="shared" si="612"/>
        <v>1</v>
      </c>
      <c r="N786" s="290"/>
      <c r="O786" s="291"/>
      <c r="P786" s="291"/>
      <c r="Q786" s="292"/>
      <c r="R786" s="369">
        <f t="shared" si="613"/>
        <v>0</v>
      </c>
      <c r="S786" s="277">
        <f t="shared" si="614"/>
        <v>0</v>
      </c>
      <c r="T786" s="126">
        <f t="shared" si="615"/>
        <v>0</v>
      </c>
      <c r="U786" s="127">
        <f t="shared" si="616"/>
        <v>0</v>
      </c>
      <c r="V786" s="128">
        <f t="shared" si="617"/>
        <v>1</v>
      </c>
      <c r="W786" s="294">
        <f t="shared" si="618"/>
        <v>1</v>
      </c>
    </row>
    <row r="787" spans="2:23" x14ac:dyDescent="0.15">
      <c r="B787" s="107"/>
      <c r="C787" s="176">
        <v>1</v>
      </c>
      <c r="D787" s="282" t="s">
        <v>79</v>
      </c>
      <c r="E787" s="283">
        <v>1</v>
      </c>
      <c r="F787" s="284">
        <v>50</v>
      </c>
      <c r="G787" s="267">
        <f t="shared" si="584"/>
        <v>50</v>
      </c>
      <c r="H787" s="285"/>
      <c r="I787" s="286"/>
      <c r="J787" s="287">
        <v>1</v>
      </c>
      <c r="K787" s="287"/>
      <c r="L787" s="288"/>
      <c r="M787" s="289">
        <f t="shared" si="612"/>
        <v>1</v>
      </c>
      <c r="N787" s="290"/>
      <c r="O787" s="291"/>
      <c r="P787" s="291"/>
      <c r="Q787" s="292"/>
      <c r="R787" s="369">
        <f t="shared" si="613"/>
        <v>0</v>
      </c>
      <c r="S787" s="277">
        <f t="shared" si="614"/>
        <v>0</v>
      </c>
      <c r="T787" s="126">
        <f t="shared" si="615"/>
        <v>1</v>
      </c>
      <c r="U787" s="127">
        <f t="shared" si="616"/>
        <v>0</v>
      </c>
      <c r="V787" s="128">
        <f t="shared" si="617"/>
        <v>0</v>
      </c>
      <c r="W787" s="294">
        <f t="shared" si="618"/>
        <v>1</v>
      </c>
    </row>
    <row r="788" spans="2:23" x14ac:dyDescent="0.15">
      <c r="B788" s="107"/>
      <c r="C788" s="176">
        <v>1</v>
      </c>
      <c r="D788" s="282" t="s">
        <v>79</v>
      </c>
      <c r="E788" s="283">
        <v>1</v>
      </c>
      <c r="F788" s="284">
        <v>100</v>
      </c>
      <c r="G788" s="267">
        <f t="shared" si="584"/>
        <v>100</v>
      </c>
      <c r="H788" s="362"/>
      <c r="I788" s="363"/>
      <c r="J788" s="364"/>
      <c r="K788" s="364"/>
      <c r="L788" s="365">
        <v>1</v>
      </c>
      <c r="M788" s="321">
        <f t="shared" si="612"/>
        <v>1</v>
      </c>
      <c r="N788" s="366"/>
      <c r="O788" s="291"/>
      <c r="P788" s="291"/>
      <c r="Q788" s="292"/>
      <c r="R788" s="369">
        <f t="shared" si="613"/>
        <v>0</v>
      </c>
      <c r="S788" s="277">
        <f t="shared" si="614"/>
        <v>0</v>
      </c>
      <c r="T788" s="126">
        <f t="shared" si="615"/>
        <v>0</v>
      </c>
      <c r="U788" s="127">
        <f t="shared" si="616"/>
        <v>0</v>
      </c>
      <c r="V788" s="128">
        <f t="shared" si="617"/>
        <v>1</v>
      </c>
      <c r="W788" s="294">
        <f t="shared" si="618"/>
        <v>1</v>
      </c>
    </row>
    <row r="789" spans="2:23" x14ac:dyDescent="0.15">
      <c r="B789" s="107"/>
      <c r="C789" s="176">
        <v>1</v>
      </c>
      <c r="D789" s="282" t="s">
        <v>79</v>
      </c>
      <c r="E789" s="283">
        <v>1</v>
      </c>
      <c r="F789" s="284">
        <v>100</v>
      </c>
      <c r="G789" s="267">
        <f t="shared" si="584"/>
        <v>100</v>
      </c>
      <c r="H789" s="362">
        <v>1</v>
      </c>
      <c r="I789" s="363"/>
      <c r="J789" s="364"/>
      <c r="K789" s="364"/>
      <c r="L789" s="365">
        <v>2</v>
      </c>
      <c r="M789" s="321">
        <f t="shared" si="612"/>
        <v>2</v>
      </c>
      <c r="N789" s="366"/>
      <c r="O789" s="291"/>
      <c r="P789" s="291"/>
      <c r="Q789" s="292"/>
      <c r="R789" s="369">
        <f t="shared" si="613"/>
        <v>0</v>
      </c>
      <c r="S789" s="277">
        <f t="shared" si="614"/>
        <v>0</v>
      </c>
      <c r="T789" s="126">
        <f t="shared" si="615"/>
        <v>0</v>
      </c>
      <c r="U789" s="127">
        <f t="shared" si="616"/>
        <v>0</v>
      </c>
      <c r="V789" s="128">
        <f t="shared" si="617"/>
        <v>2</v>
      </c>
      <c r="W789" s="294">
        <f t="shared" si="618"/>
        <v>2</v>
      </c>
    </row>
    <row r="790" spans="2:23" x14ac:dyDescent="0.15">
      <c r="B790" s="107"/>
      <c r="C790" s="176">
        <v>1</v>
      </c>
      <c r="D790" s="282" t="s">
        <v>259</v>
      </c>
      <c r="E790" s="283"/>
      <c r="F790" s="284"/>
      <c r="G790" s="267">
        <f t="shared" si="584"/>
        <v>0</v>
      </c>
      <c r="H790" s="285">
        <v>1</v>
      </c>
      <c r="I790" s="286"/>
      <c r="J790" s="287"/>
      <c r="K790" s="287"/>
      <c r="L790" s="288">
        <v>1</v>
      </c>
      <c r="M790" s="289">
        <f t="shared" si="612"/>
        <v>1</v>
      </c>
      <c r="N790" s="290"/>
      <c r="O790" s="291"/>
      <c r="P790" s="291"/>
      <c r="Q790" s="292"/>
      <c r="R790" s="296">
        <f t="shared" si="613"/>
        <v>0</v>
      </c>
      <c r="S790" s="277">
        <f t="shared" si="614"/>
        <v>0</v>
      </c>
      <c r="T790" s="126">
        <f t="shared" si="615"/>
        <v>0</v>
      </c>
      <c r="U790" s="127">
        <f t="shared" si="616"/>
        <v>0</v>
      </c>
      <c r="V790" s="128">
        <f t="shared" si="617"/>
        <v>1</v>
      </c>
      <c r="W790" s="294">
        <f t="shared" si="618"/>
        <v>1</v>
      </c>
    </row>
    <row r="791" spans="2:23" x14ac:dyDescent="0.15">
      <c r="B791" s="107"/>
      <c r="C791" s="176">
        <v>1</v>
      </c>
      <c r="D791" s="282" t="s">
        <v>79</v>
      </c>
      <c r="E791" s="283">
        <v>1</v>
      </c>
      <c r="F791" s="284">
        <v>100</v>
      </c>
      <c r="G791" s="267">
        <f t="shared" si="584"/>
        <v>100</v>
      </c>
      <c r="H791" s="285"/>
      <c r="I791" s="286"/>
      <c r="J791" s="287"/>
      <c r="K791" s="287"/>
      <c r="L791" s="288">
        <v>1</v>
      </c>
      <c r="M791" s="289">
        <f t="shared" si="612"/>
        <v>1</v>
      </c>
      <c r="N791" s="290"/>
      <c r="O791" s="291"/>
      <c r="P791" s="291"/>
      <c r="Q791" s="292"/>
      <c r="R791" s="369">
        <f t="shared" si="613"/>
        <v>0</v>
      </c>
      <c r="S791" s="277">
        <f t="shared" si="614"/>
        <v>0</v>
      </c>
      <c r="T791" s="126">
        <f t="shared" si="615"/>
        <v>0</v>
      </c>
      <c r="U791" s="127">
        <f t="shared" si="616"/>
        <v>0</v>
      </c>
      <c r="V791" s="128">
        <f t="shared" si="617"/>
        <v>1</v>
      </c>
      <c r="W791" s="294">
        <f t="shared" si="618"/>
        <v>1</v>
      </c>
    </row>
    <row r="792" spans="2:23" x14ac:dyDescent="0.15">
      <c r="B792" s="107"/>
      <c r="C792" s="176">
        <v>1</v>
      </c>
      <c r="D792" s="282" t="s">
        <v>260</v>
      </c>
      <c r="E792" s="283"/>
      <c r="F792" s="284"/>
      <c r="G792" s="267">
        <f t="shared" si="584"/>
        <v>0</v>
      </c>
      <c r="H792" s="285">
        <v>1</v>
      </c>
      <c r="I792" s="286"/>
      <c r="J792" s="287"/>
      <c r="K792" s="287"/>
      <c r="L792" s="288">
        <v>1</v>
      </c>
      <c r="M792" s="289">
        <f t="shared" si="612"/>
        <v>1</v>
      </c>
      <c r="N792" s="290"/>
      <c r="O792" s="291"/>
      <c r="P792" s="291"/>
      <c r="Q792" s="292"/>
      <c r="R792" s="369">
        <f t="shared" si="613"/>
        <v>0</v>
      </c>
      <c r="S792" s="277">
        <f t="shared" si="614"/>
        <v>0</v>
      </c>
      <c r="T792" s="126">
        <f t="shared" si="615"/>
        <v>0</v>
      </c>
      <c r="U792" s="127">
        <f t="shared" si="616"/>
        <v>0</v>
      </c>
      <c r="V792" s="128">
        <f t="shared" si="617"/>
        <v>1</v>
      </c>
      <c r="W792" s="294">
        <f t="shared" si="618"/>
        <v>1</v>
      </c>
    </row>
    <row r="793" spans="2:23" x14ac:dyDescent="0.15">
      <c r="B793" s="107"/>
      <c r="C793" s="176">
        <v>1</v>
      </c>
      <c r="D793" s="282" t="s">
        <v>261</v>
      </c>
      <c r="E793" s="283">
        <v>1</v>
      </c>
      <c r="F793" s="284">
        <v>100</v>
      </c>
      <c r="G793" s="267">
        <f t="shared" si="584"/>
        <v>100</v>
      </c>
      <c r="H793" s="285"/>
      <c r="I793" s="286"/>
      <c r="J793" s="287"/>
      <c r="K793" s="287"/>
      <c r="L793" s="288">
        <v>1</v>
      </c>
      <c r="M793" s="289">
        <f t="shared" si="612"/>
        <v>1</v>
      </c>
      <c r="N793" s="290"/>
      <c r="O793" s="291"/>
      <c r="P793" s="291"/>
      <c r="Q793" s="292"/>
      <c r="R793" s="369">
        <f t="shared" si="613"/>
        <v>0</v>
      </c>
      <c r="S793" s="277">
        <f t="shared" si="614"/>
        <v>0</v>
      </c>
      <c r="T793" s="126">
        <f t="shared" si="615"/>
        <v>0</v>
      </c>
      <c r="U793" s="127">
        <f t="shared" si="616"/>
        <v>0</v>
      </c>
      <c r="V793" s="128">
        <f t="shared" si="617"/>
        <v>1</v>
      </c>
      <c r="W793" s="294">
        <f t="shared" si="618"/>
        <v>1</v>
      </c>
    </row>
    <row r="794" spans="2:23" x14ac:dyDescent="0.15">
      <c r="B794" s="107"/>
      <c r="C794" s="176">
        <v>1</v>
      </c>
      <c r="D794" s="282" t="s">
        <v>79</v>
      </c>
      <c r="E794" s="283">
        <v>1</v>
      </c>
      <c r="F794" s="284">
        <v>100</v>
      </c>
      <c r="G794" s="267">
        <f t="shared" si="584"/>
        <v>100</v>
      </c>
      <c r="H794" s="285"/>
      <c r="I794" s="286"/>
      <c r="J794" s="287"/>
      <c r="K794" s="287"/>
      <c r="L794" s="288">
        <v>1</v>
      </c>
      <c r="M794" s="289">
        <f t="shared" si="612"/>
        <v>1</v>
      </c>
      <c r="N794" s="290"/>
      <c r="O794" s="291"/>
      <c r="P794" s="291"/>
      <c r="Q794" s="292"/>
      <c r="R794" s="369">
        <f t="shared" si="613"/>
        <v>0</v>
      </c>
      <c r="S794" s="277">
        <f t="shared" si="614"/>
        <v>0</v>
      </c>
      <c r="T794" s="126">
        <f t="shared" si="615"/>
        <v>0</v>
      </c>
      <c r="U794" s="127">
        <f t="shared" si="616"/>
        <v>0</v>
      </c>
      <c r="V794" s="128">
        <f t="shared" si="617"/>
        <v>1</v>
      </c>
      <c r="W794" s="294">
        <f t="shared" si="618"/>
        <v>1</v>
      </c>
    </row>
    <row r="795" spans="2:23" x14ac:dyDescent="0.15">
      <c r="B795" s="107"/>
      <c r="C795" s="176">
        <v>1</v>
      </c>
      <c r="D795" s="282" t="s">
        <v>79</v>
      </c>
      <c r="E795" s="283">
        <v>1</v>
      </c>
      <c r="F795" s="284">
        <v>100</v>
      </c>
      <c r="G795" s="267">
        <f t="shared" si="584"/>
        <v>100</v>
      </c>
      <c r="H795" s="362"/>
      <c r="I795" s="363"/>
      <c r="J795" s="364"/>
      <c r="K795" s="364"/>
      <c r="L795" s="365">
        <v>1</v>
      </c>
      <c r="M795" s="321">
        <f t="shared" si="612"/>
        <v>1</v>
      </c>
      <c r="N795" s="366"/>
      <c r="O795" s="291"/>
      <c r="P795" s="291"/>
      <c r="Q795" s="292"/>
      <c r="R795" s="369">
        <f t="shared" si="613"/>
        <v>0</v>
      </c>
      <c r="S795" s="277">
        <f t="shared" si="614"/>
        <v>0</v>
      </c>
      <c r="T795" s="126">
        <f t="shared" si="615"/>
        <v>0</v>
      </c>
      <c r="U795" s="127">
        <f t="shared" si="616"/>
        <v>0</v>
      </c>
      <c r="V795" s="128">
        <f t="shared" si="617"/>
        <v>1</v>
      </c>
      <c r="W795" s="294">
        <f t="shared" si="618"/>
        <v>1</v>
      </c>
    </row>
    <row r="796" spans="2:23" x14ac:dyDescent="0.15">
      <c r="B796" s="107">
        <v>44183</v>
      </c>
      <c r="C796" s="176">
        <v>1</v>
      </c>
      <c r="D796" s="282" t="s">
        <v>75</v>
      </c>
      <c r="E796" s="283">
        <v>2</v>
      </c>
      <c r="F796" s="284">
        <v>100</v>
      </c>
      <c r="G796" s="267">
        <f t="shared" si="584"/>
        <v>200</v>
      </c>
      <c r="H796" s="362"/>
      <c r="I796" s="363"/>
      <c r="J796" s="364"/>
      <c r="K796" s="364"/>
      <c r="L796" s="365">
        <v>2</v>
      </c>
      <c r="M796" s="321">
        <f t="shared" si="612"/>
        <v>2</v>
      </c>
      <c r="N796" s="366"/>
      <c r="O796" s="291"/>
      <c r="P796" s="291"/>
      <c r="Q796" s="292"/>
      <c r="R796" s="369">
        <f t="shared" si="613"/>
        <v>0</v>
      </c>
      <c r="S796" s="277">
        <f t="shared" si="614"/>
        <v>0</v>
      </c>
      <c r="T796" s="126">
        <f t="shared" si="615"/>
        <v>0</v>
      </c>
      <c r="U796" s="127">
        <f t="shared" si="616"/>
        <v>0</v>
      </c>
      <c r="V796" s="128">
        <f t="shared" si="617"/>
        <v>2</v>
      </c>
      <c r="W796" s="294">
        <f t="shared" si="618"/>
        <v>2</v>
      </c>
    </row>
    <row r="797" spans="2:23" x14ac:dyDescent="0.15">
      <c r="B797" s="107"/>
      <c r="C797" s="176">
        <v>1</v>
      </c>
      <c r="D797" s="282" t="s">
        <v>75</v>
      </c>
      <c r="E797" s="283">
        <v>2</v>
      </c>
      <c r="F797" s="284">
        <v>100</v>
      </c>
      <c r="G797" s="267">
        <f t="shared" ref="G797:G815" si="626">SUM(E797*F797)</f>
        <v>200</v>
      </c>
      <c r="H797" s="285"/>
      <c r="I797" s="286"/>
      <c r="J797" s="287"/>
      <c r="K797" s="287"/>
      <c r="L797" s="288">
        <v>2</v>
      </c>
      <c r="M797" s="289">
        <f t="shared" si="612"/>
        <v>2</v>
      </c>
      <c r="N797" s="290"/>
      <c r="O797" s="291"/>
      <c r="P797" s="291"/>
      <c r="Q797" s="292"/>
      <c r="R797" s="296">
        <f t="shared" si="613"/>
        <v>0</v>
      </c>
      <c r="S797" s="277">
        <f t="shared" si="614"/>
        <v>0</v>
      </c>
      <c r="T797" s="126">
        <f t="shared" si="615"/>
        <v>0</v>
      </c>
      <c r="U797" s="127">
        <f t="shared" si="616"/>
        <v>0</v>
      </c>
      <c r="V797" s="128">
        <f t="shared" si="617"/>
        <v>2</v>
      </c>
      <c r="W797" s="294">
        <f t="shared" si="618"/>
        <v>2</v>
      </c>
    </row>
    <row r="798" spans="2:23" x14ac:dyDescent="0.15">
      <c r="B798" s="107"/>
      <c r="C798" s="176">
        <v>1</v>
      </c>
      <c r="D798" s="282" t="s">
        <v>75</v>
      </c>
      <c r="E798" s="283">
        <v>2</v>
      </c>
      <c r="F798" s="284">
        <v>100</v>
      </c>
      <c r="G798" s="267">
        <f t="shared" si="626"/>
        <v>200</v>
      </c>
      <c r="H798" s="285"/>
      <c r="I798" s="286"/>
      <c r="J798" s="287"/>
      <c r="K798" s="287"/>
      <c r="L798" s="288">
        <v>2</v>
      </c>
      <c r="M798" s="289">
        <f t="shared" si="612"/>
        <v>2</v>
      </c>
      <c r="N798" s="290"/>
      <c r="O798" s="291"/>
      <c r="P798" s="291"/>
      <c r="Q798" s="292"/>
      <c r="R798" s="369">
        <f t="shared" si="613"/>
        <v>0</v>
      </c>
      <c r="S798" s="277">
        <f t="shared" si="614"/>
        <v>0</v>
      </c>
      <c r="T798" s="126">
        <f t="shared" si="615"/>
        <v>0</v>
      </c>
      <c r="U798" s="127">
        <f t="shared" si="616"/>
        <v>0</v>
      </c>
      <c r="V798" s="128">
        <f t="shared" si="617"/>
        <v>2</v>
      </c>
      <c r="W798" s="294">
        <f t="shared" si="618"/>
        <v>2</v>
      </c>
    </row>
    <row r="799" spans="2:23" x14ac:dyDescent="0.15">
      <c r="B799" s="107">
        <v>44187</v>
      </c>
      <c r="C799" s="176">
        <v>1</v>
      </c>
      <c r="D799" s="282" t="s">
        <v>76</v>
      </c>
      <c r="E799" s="283"/>
      <c r="F799" s="284"/>
      <c r="G799" s="267">
        <f t="shared" si="626"/>
        <v>0</v>
      </c>
      <c r="H799" s="285"/>
      <c r="I799" s="286"/>
      <c r="J799" s="287"/>
      <c r="K799" s="287"/>
      <c r="L799" s="288"/>
      <c r="M799" s="289">
        <f t="shared" si="612"/>
        <v>0</v>
      </c>
      <c r="N799" s="290"/>
      <c r="O799" s="291"/>
      <c r="P799" s="291">
        <v>2</v>
      </c>
      <c r="Q799" s="292"/>
      <c r="R799" s="369">
        <f t="shared" si="613"/>
        <v>2</v>
      </c>
      <c r="S799" s="277">
        <f t="shared" si="614"/>
        <v>0</v>
      </c>
      <c r="T799" s="126">
        <f t="shared" si="615"/>
        <v>0</v>
      </c>
      <c r="U799" s="127">
        <f t="shared" si="616"/>
        <v>2</v>
      </c>
      <c r="V799" s="128">
        <f t="shared" si="617"/>
        <v>0</v>
      </c>
      <c r="W799" s="294">
        <f t="shared" si="618"/>
        <v>2</v>
      </c>
    </row>
    <row r="800" spans="2:23" x14ac:dyDescent="0.15">
      <c r="B800" s="107"/>
      <c r="C800" s="176">
        <v>1</v>
      </c>
      <c r="D800" s="282" t="s">
        <v>262</v>
      </c>
      <c r="E800" s="283">
        <v>2</v>
      </c>
      <c r="F800" s="284">
        <v>100</v>
      </c>
      <c r="G800" s="267">
        <f t="shared" si="626"/>
        <v>200</v>
      </c>
      <c r="H800" s="285"/>
      <c r="I800" s="286"/>
      <c r="J800" s="287"/>
      <c r="K800" s="287"/>
      <c r="L800" s="288">
        <v>2</v>
      </c>
      <c r="M800" s="289">
        <f t="shared" ref="M800:M809" si="627">SUM(I800:L800)</f>
        <v>2</v>
      </c>
      <c r="N800" s="290"/>
      <c r="O800" s="291"/>
      <c r="P800" s="291"/>
      <c r="Q800" s="292"/>
      <c r="R800" s="369">
        <f t="shared" ref="R800:R809" si="628">SUM(N800:Q800)</f>
        <v>0</v>
      </c>
      <c r="S800" s="277">
        <f t="shared" ref="S800:S809" si="629">I800+N800</f>
        <v>0</v>
      </c>
      <c r="T800" s="126">
        <f t="shared" ref="T800:T809" si="630">J800+O800</f>
        <v>0</v>
      </c>
      <c r="U800" s="127">
        <f t="shared" ref="U800:U809" si="631">K800+P800</f>
        <v>0</v>
      </c>
      <c r="V800" s="128">
        <f t="shared" ref="V800:V809" si="632">L800+Q800</f>
        <v>2</v>
      </c>
      <c r="W800" s="294">
        <f t="shared" ref="W800:W809" si="633">SUM(S800:V800)</f>
        <v>2</v>
      </c>
    </row>
    <row r="801" spans="2:23" x14ac:dyDescent="0.15">
      <c r="B801" s="107"/>
      <c r="C801" s="176">
        <v>1</v>
      </c>
      <c r="D801" s="282" t="s">
        <v>75</v>
      </c>
      <c r="E801" s="283">
        <v>1</v>
      </c>
      <c r="F801" s="284">
        <v>100</v>
      </c>
      <c r="G801" s="267">
        <f t="shared" si="626"/>
        <v>100</v>
      </c>
      <c r="H801" s="285"/>
      <c r="I801" s="286"/>
      <c r="J801" s="287"/>
      <c r="K801" s="287"/>
      <c r="L801" s="288">
        <v>1</v>
      </c>
      <c r="M801" s="289">
        <f t="shared" si="627"/>
        <v>1</v>
      </c>
      <c r="N801" s="290"/>
      <c r="O801" s="291"/>
      <c r="P801" s="291"/>
      <c r="Q801" s="292"/>
      <c r="R801" s="369">
        <f t="shared" si="628"/>
        <v>0</v>
      </c>
      <c r="S801" s="277">
        <f t="shared" si="629"/>
        <v>0</v>
      </c>
      <c r="T801" s="126">
        <f t="shared" si="630"/>
        <v>0</v>
      </c>
      <c r="U801" s="127">
        <f t="shared" si="631"/>
        <v>0</v>
      </c>
      <c r="V801" s="128">
        <f t="shared" si="632"/>
        <v>1</v>
      </c>
      <c r="W801" s="294">
        <f t="shared" si="633"/>
        <v>1</v>
      </c>
    </row>
    <row r="802" spans="2:23" x14ac:dyDescent="0.15">
      <c r="B802" s="107"/>
      <c r="C802" s="176">
        <v>1</v>
      </c>
      <c r="D802" s="282" t="s">
        <v>75</v>
      </c>
      <c r="E802" s="283">
        <v>1</v>
      </c>
      <c r="F802" s="284">
        <v>100</v>
      </c>
      <c r="G802" s="267">
        <f t="shared" si="626"/>
        <v>100</v>
      </c>
      <c r="H802" s="362"/>
      <c r="I802" s="363"/>
      <c r="J802" s="364"/>
      <c r="K802" s="364"/>
      <c r="L802" s="365">
        <v>1</v>
      </c>
      <c r="M802" s="321">
        <f t="shared" si="627"/>
        <v>1</v>
      </c>
      <c r="N802" s="366"/>
      <c r="O802" s="291"/>
      <c r="P802" s="291"/>
      <c r="Q802" s="292"/>
      <c r="R802" s="369">
        <f t="shared" si="628"/>
        <v>0</v>
      </c>
      <c r="S802" s="277">
        <f t="shared" si="629"/>
        <v>0</v>
      </c>
      <c r="T802" s="126">
        <f t="shared" si="630"/>
        <v>0</v>
      </c>
      <c r="U802" s="127">
        <f t="shared" si="631"/>
        <v>0</v>
      </c>
      <c r="V802" s="128">
        <f t="shared" si="632"/>
        <v>1</v>
      </c>
      <c r="W802" s="294">
        <f t="shared" si="633"/>
        <v>1</v>
      </c>
    </row>
    <row r="803" spans="2:23" x14ac:dyDescent="0.15">
      <c r="B803" s="107"/>
      <c r="C803" s="176">
        <v>1</v>
      </c>
      <c r="D803" s="282" t="s">
        <v>75</v>
      </c>
      <c r="E803" s="283">
        <v>1</v>
      </c>
      <c r="F803" s="284">
        <v>100</v>
      </c>
      <c r="G803" s="267">
        <f t="shared" si="626"/>
        <v>100</v>
      </c>
      <c r="H803" s="362"/>
      <c r="I803" s="363"/>
      <c r="J803" s="364"/>
      <c r="K803" s="364"/>
      <c r="L803" s="365">
        <v>1</v>
      </c>
      <c r="M803" s="321">
        <f t="shared" si="627"/>
        <v>1</v>
      </c>
      <c r="N803" s="366"/>
      <c r="O803" s="291"/>
      <c r="P803" s="291"/>
      <c r="Q803" s="292"/>
      <c r="R803" s="369">
        <f t="shared" si="628"/>
        <v>0</v>
      </c>
      <c r="S803" s="277">
        <f t="shared" si="629"/>
        <v>0</v>
      </c>
      <c r="T803" s="126">
        <f t="shared" si="630"/>
        <v>0</v>
      </c>
      <c r="U803" s="127">
        <f t="shared" si="631"/>
        <v>0</v>
      </c>
      <c r="V803" s="128">
        <f t="shared" si="632"/>
        <v>1</v>
      </c>
      <c r="W803" s="294">
        <f t="shared" si="633"/>
        <v>1</v>
      </c>
    </row>
    <row r="804" spans="2:23" x14ac:dyDescent="0.15">
      <c r="B804" s="107"/>
      <c r="C804" s="176">
        <v>1</v>
      </c>
      <c r="D804" s="282" t="s">
        <v>75</v>
      </c>
      <c r="E804" s="283">
        <v>2</v>
      </c>
      <c r="F804" s="284">
        <v>100</v>
      </c>
      <c r="G804" s="267">
        <f t="shared" si="626"/>
        <v>200</v>
      </c>
      <c r="H804" s="285"/>
      <c r="I804" s="286"/>
      <c r="J804" s="287"/>
      <c r="K804" s="287"/>
      <c r="L804" s="288">
        <v>2</v>
      </c>
      <c r="M804" s="289">
        <f t="shared" si="627"/>
        <v>2</v>
      </c>
      <c r="N804" s="290"/>
      <c r="O804" s="291"/>
      <c r="P804" s="291"/>
      <c r="Q804" s="292"/>
      <c r="R804" s="296">
        <f t="shared" si="628"/>
        <v>0</v>
      </c>
      <c r="S804" s="277">
        <f t="shared" si="629"/>
        <v>0</v>
      </c>
      <c r="T804" s="126">
        <f t="shared" si="630"/>
        <v>0</v>
      </c>
      <c r="U804" s="127">
        <f t="shared" si="631"/>
        <v>0</v>
      </c>
      <c r="V804" s="128">
        <f t="shared" si="632"/>
        <v>2</v>
      </c>
      <c r="W804" s="294">
        <f t="shared" si="633"/>
        <v>2</v>
      </c>
    </row>
    <row r="805" spans="2:23" x14ac:dyDescent="0.15">
      <c r="B805" s="107"/>
      <c r="C805" s="176">
        <v>1</v>
      </c>
      <c r="D805" s="282" t="s">
        <v>75</v>
      </c>
      <c r="E805" s="283">
        <v>1</v>
      </c>
      <c r="F805" s="284">
        <v>50</v>
      </c>
      <c r="G805" s="267">
        <f t="shared" si="626"/>
        <v>50</v>
      </c>
      <c r="H805" s="285"/>
      <c r="I805" s="286">
        <v>1</v>
      </c>
      <c r="J805" s="287"/>
      <c r="K805" s="287"/>
      <c r="L805" s="288"/>
      <c r="M805" s="289">
        <f t="shared" si="627"/>
        <v>1</v>
      </c>
      <c r="N805" s="290"/>
      <c r="O805" s="291"/>
      <c r="P805" s="291"/>
      <c r="Q805" s="292"/>
      <c r="R805" s="369">
        <f t="shared" si="628"/>
        <v>0</v>
      </c>
      <c r="S805" s="277">
        <f t="shared" si="629"/>
        <v>1</v>
      </c>
      <c r="T805" s="126">
        <f t="shared" si="630"/>
        <v>0</v>
      </c>
      <c r="U805" s="127">
        <f t="shared" si="631"/>
        <v>0</v>
      </c>
      <c r="V805" s="128">
        <f t="shared" si="632"/>
        <v>0</v>
      </c>
      <c r="W805" s="294">
        <f t="shared" si="633"/>
        <v>1</v>
      </c>
    </row>
    <row r="806" spans="2:23" x14ac:dyDescent="0.15">
      <c r="B806" s="107">
        <v>44188</v>
      </c>
      <c r="C806" s="176">
        <v>1</v>
      </c>
      <c r="D806" s="282" t="s">
        <v>76</v>
      </c>
      <c r="E806" s="283"/>
      <c r="F806" s="284"/>
      <c r="G806" s="267">
        <f t="shared" si="626"/>
        <v>0</v>
      </c>
      <c r="H806" s="285"/>
      <c r="I806" s="286"/>
      <c r="J806" s="287"/>
      <c r="K806" s="287"/>
      <c r="L806" s="288"/>
      <c r="M806" s="289">
        <f t="shared" si="627"/>
        <v>0</v>
      </c>
      <c r="N806" s="290"/>
      <c r="O806" s="291"/>
      <c r="P806" s="291">
        <v>2</v>
      </c>
      <c r="Q806" s="292"/>
      <c r="R806" s="369">
        <f t="shared" si="628"/>
        <v>2</v>
      </c>
      <c r="S806" s="277">
        <f t="shared" si="629"/>
        <v>0</v>
      </c>
      <c r="T806" s="126">
        <f t="shared" si="630"/>
        <v>0</v>
      </c>
      <c r="U806" s="127">
        <f t="shared" si="631"/>
        <v>2</v>
      </c>
      <c r="V806" s="128">
        <f t="shared" si="632"/>
        <v>0</v>
      </c>
      <c r="W806" s="294">
        <f t="shared" si="633"/>
        <v>2</v>
      </c>
    </row>
    <row r="807" spans="2:23" x14ac:dyDescent="0.15">
      <c r="B807" s="107"/>
      <c r="C807" s="176">
        <v>1</v>
      </c>
      <c r="D807" s="282" t="s">
        <v>75</v>
      </c>
      <c r="E807" s="283">
        <v>1</v>
      </c>
      <c r="F807" s="284">
        <v>100</v>
      </c>
      <c r="G807" s="267">
        <f t="shared" si="626"/>
        <v>100</v>
      </c>
      <c r="H807" s="285"/>
      <c r="I807" s="286"/>
      <c r="J807" s="287"/>
      <c r="K807" s="287"/>
      <c r="L807" s="288">
        <v>1</v>
      </c>
      <c r="M807" s="289">
        <f t="shared" si="627"/>
        <v>1</v>
      </c>
      <c r="N807" s="290"/>
      <c r="O807" s="291"/>
      <c r="P807" s="291"/>
      <c r="Q807" s="292"/>
      <c r="R807" s="369">
        <f t="shared" si="628"/>
        <v>0</v>
      </c>
      <c r="S807" s="277">
        <f t="shared" si="629"/>
        <v>0</v>
      </c>
      <c r="T807" s="126">
        <f t="shared" si="630"/>
        <v>0</v>
      </c>
      <c r="U807" s="127">
        <f t="shared" si="631"/>
        <v>0</v>
      </c>
      <c r="V807" s="128">
        <f t="shared" si="632"/>
        <v>1</v>
      </c>
      <c r="W807" s="294">
        <f t="shared" si="633"/>
        <v>1</v>
      </c>
    </row>
    <row r="808" spans="2:23" x14ac:dyDescent="0.15">
      <c r="B808" s="107"/>
      <c r="C808" s="176">
        <v>1</v>
      </c>
      <c r="D808" s="282" t="s">
        <v>75</v>
      </c>
      <c r="E808" s="283"/>
      <c r="F808" s="284"/>
      <c r="G808" s="267">
        <f t="shared" si="626"/>
        <v>0</v>
      </c>
      <c r="H808" s="285">
        <v>1</v>
      </c>
      <c r="I808" s="286"/>
      <c r="J808" s="287"/>
      <c r="K808" s="287"/>
      <c r="L808" s="288">
        <v>1</v>
      </c>
      <c r="M808" s="289">
        <f t="shared" si="627"/>
        <v>1</v>
      </c>
      <c r="N808" s="290"/>
      <c r="O808" s="291"/>
      <c r="P808" s="291"/>
      <c r="Q808" s="292"/>
      <c r="R808" s="369">
        <f t="shared" si="628"/>
        <v>0</v>
      </c>
      <c r="S808" s="277">
        <f t="shared" si="629"/>
        <v>0</v>
      </c>
      <c r="T808" s="126">
        <f t="shared" si="630"/>
        <v>0</v>
      </c>
      <c r="U808" s="127">
        <f t="shared" si="631"/>
        <v>0</v>
      </c>
      <c r="V808" s="128">
        <f t="shared" si="632"/>
        <v>1</v>
      </c>
      <c r="W808" s="294">
        <f t="shared" si="633"/>
        <v>1</v>
      </c>
    </row>
    <row r="809" spans="2:23" x14ac:dyDescent="0.15">
      <c r="B809" s="107"/>
      <c r="C809" s="176">
        <v>1</v>
      </c>
      <c r="D809" s="282" t="s">
        <v>263</v>
      </c>
      <c r="E809" s="283">
        <v>1</v>
      </c>
      <c r="F809" s="284">
        <v>100</v>
      </c>
      <c r="G809" s="267">
        <f t="shared" si="626"/>
        <v>100</v>
      </c>
      <c r="H809" s="362"/>
      <c r="I809" s="363"/>
      <c r="J809" s="364"/>
      <c r="K809" s="364"/>
      <c r="L809" s="365">
        <v>1</v>
      </c>
      <c r="M809" s="321">
        <f t="shared" si="627"/>
        <v>1</v>
      </c>
      <c r="N809" s="366"/>
      <c r="O809" s="291"/>
      <c r="P809" s="291"/>
      <c r="Q809" s="292"/>
      <c r="R809" s="369">
        <f t="shared" si="628"/>
        <v>0</v>
      </c>
      <c r="S809" s="277">
        <f t="shared" si="629"/>
        <v>0</v>
      </c>
      <c r="T809" s="126">
        <f t="shared" si="630"/>
        <v>0</v>
      </c>
      <c r="U809" s="127">
        <f t="shared" si="631"/>
        <v>0</v>
      </c>
      <c r="V809" s="128">
        <f t="shared" si="632"/>
        <v>1</v>
      </c>
      <c r="W809" s="294">
        <f t="shared" si="633"/>
        <v>1</v>
      </c>
    </row>
    <row r="810" spans="2:23" x14ac:dyDescent="0.15">
      <c r="B810" s="107"/>
      <c r="C810" s="176">
        <v>1</v>
      </c>
      <c r="D810" s="282" t="s">
        <v>75</v>
      </c>
      <c r="E810" s="283">
        <v>1</v>
      </c>
      <c r="F810" s="284">
        <v>100</v>
      </c>
      <c r="G810" s="267">
        <f t="shared" si="626"/>
        <v>100</v>
      </c>
      <c r="H810" s="285">
        <v>1</v>
      </c>
      <c r="I810" s="286"/>
      <c r="J810" s="287"/>
      <c r="K810" s="287"/>
      <c r="L810" s="288">
        <v>2</v>
      </c>
      <c r="M810" s="289">
        <f t="shared" si="612"/>
        <v>2</v>
      </c>
      <c r="N810" s="290"/>
      <c r="O810" s="291"/>
      <c r="P810" s="291"/>
      <c r="Q810" s="292"/>
      <c r="R810" s="369">
        <f t="shared" si="613"/>
        <v>0</v>
      </c>
      <c r="S810" s="277">
        <f t="shared" si="614"/>
        <v>0</v>
      </c>
      <c r="T810" s="126">
        <f t="shared" si="615"/>
        <v>0</v>
      </c>
      <c r="U810" s="127">
        <f t="shared" si="616"/>
        <v>0</v>
      </c>
      <c r="V810" s="128">
        <f t="shared" si="617"/>
        <v>2</v>
      </c>
      <c r="W810" s="294">
        <f t="shared" si="618"/>
        <v>2</v>
      </c>
    </row>
    <row r="811" spans="2:23" x14ac:dyDescent="0.15">
      <c r="B811" s="107"/>
      <c r="C811" s="176">
        <v>1</v>
      </c>
      <c r="D811" s="282" t="s">
        <v>75</v>
      </c>
      <c r="E811" s="283">
        <v>1</v>
      </c>
      <c r="F811" s="284">
        <v>100</v>
      </c>
      <c r="G811" s="267">
        <f t="shared" si="626"/>
        <v>100</v>
      </c>
      <c r="H811" s="285">
        <v>1</v>
      </c>
      <c r="I811" s="286"/>
      <c r="J811" s="287"/>
      <c r="K811" s="287"/>
      <c r="L811" s="288">
        <v>2</v>
      </c>
      <c r="M811" s="289">
        <f t="shared" si="612"/>
        <v>2</v>
      </c>
      <c r="N811" s="290"/>
      <c r="O811" s="291"/>
      <c r="P811" s="291"/>
      <c r="Q811" s="292"/>
      <c r="R811" s="369">
        <f t="shared" si="613"/>
        <v>0</v>
      </c>
      <c r="S811" s="277">
        <f t="shared" si="614"/>
        <v>0</v>
      </c>
      <c r="T811" s="126">
        <f t="shared" si="615"/>
        <v>0</v>
      </c>
      <c r="U811" s="127">
        <f t="shared" si="616"/>
        <v>0</v>
      </c>
      <c r="V811" s="128">
        <f t="shared" si="617"/>
        <v>2</v>
      </c>
      <c r="W811" s="294">
        <f t="shared" si="618"/>
        <v>2</v>
      </c>
    </row>
    <row r="812" spans="2:23" x14ac:dyDescent="0.15">
      <c r="B812" s="107"/>
      <c r="C812" s="176">
        <v>1</v>
      </c>
      <c r="D812" s="282" t="s">
        <v>79</v>
      </c>
      <c r="E812" s="283"/>
      <c r="F812" s="284"/>
      <c r="G812" s="267">
        <f t="shared" si="626"/>
        <v>0</v>
      </c>
      <c r="H812" s="362">
        <v>1</v>
      </c>
      <c r="I812" s="363"/>
      <c r="J812" s="364"/>
      <c r="K812" s="364"/>
      <c r="L812" s="365">
        <v>1</v>
      </c>
      <c r="M812" s="321">
        <f t="shared" ref="M812:M819" si="634">SUM(I812:L812)</f>
        <v>1</v>
      </c>
      <c r="N812" s="366"/>
      <c r="O812" s="291"/>
      <c r="P812" s="291"/>
      <c r="Q812" s="292"/>
      <c r="R812" s="369">
        <f t="shared" ref="R812:R819" si="635">SUM(N812:Q812)</f>
        <v>0</v>
      </c>
      <c r="S812" s="277">
        <f t="shared" ref="S812:S819" si="636">I812+N812</f>
        <v>0</v>
      </c>
      <c r="T812" s="126">
        <f t="shared" ref="T812:T819" si="637">J812+O812</f>
        <v>0</v>
      </c>
      <c r="U812" s="127">
        <f t="shared" ref="U812:U819" si="638">K812+P812</f>
        <v>0</v>
      </c>
      <c r="V812" s="128">
        <f t="shared" ref="V812:V819" si="639">L812+Q812</f>
        <v>1</v>
      </c>
      <c r="W812" s="294">
        <f t="shared" ref="W812:W819" si="640">SUM(S812:V812)</f>
        <v>1</v>
      </c>
    </row>
    <row r="813" spans="2:23" x14ac:dyDescent="0.15">
      <c r="B813" s="107"/>
      <c r="C813" s="176">
        <v>1</v>
      </c>
      <c r="D813" s="282" t="s">
        <v>79</v>
      </c>
      <c r="E813" s="283">
        <v>1</v>
      </c>
      <c r="F813" s="284">
        <v>100</v>
      </c>
      <c r="G813" s="267">
        <f t="shared" si="626"/>
        <v>100</v>
      </c>
      <c r="H813" s="362"/>
      <c r="I813" s="363"/>
      <c r="J813" s="364"/>
      <c r="K813" s="364"/>
      <c r="L813" s="365">
        <v>1</v>
      </c>
      <c r="M813" s="321">
        <f t="shared" si="634"/>
        <v>1</v>
      </c>
      <c r="N813" s="366"/>
      <c r="O813" s="291"/>
      <c r="P813" s="291"/>
      <c r="Q813" s="292"/>
      <c r="R813" s="369">
        <f t="shared" si="635"/>
        <v>0</v>
      </c>
      <c r="S813" s="277">
        <f t="shared" si="636"/>
        <v>0</v>
      </c>
      <c r="T813" s="126">
        <f t="shared" si="637"/>
        <v>0</v>
      </c>
      <c r="U813" s="127">
        <f t="shared" si="638"/>
        <v>0</v>
      </c>
      <c r="V813" s="128">
        <f t="shared" si="639"/>
        <v>1</v>
      </c>
      <c r="W813" s="294">
        <f t="shared" si="640"/>
        <v>1</v>
      </c>
    </row>
    <row r="814" spans="2:23" x14ac:dyDescent="0.15">
      <c r="B814" s="107"/>
      <c r="C814" s="176">
        <v>1</v>
      </c>
      <c r="D814" s="282" t="s">
        <v>79</v>
      </c>
      <c r="E814" s="283">
        <v>1</v>
      </c>
      <c r="F814" s="284">
        <v>100</v>
      </c>
      <c r="G814" s="267">
        <f t="shared" si="626"/>
        <v>100</v>
      </c>
      <c r="H814" s="285"/>
      <c r="I814" s="286"/>
      <c r="J814" s="287"/>
      <c r="K814" s="287"/>
      <c r="L814" s="288">
        <v>1</v>
      </c>
      <c r="M814" s="289">
        <f t="shared" si="634"/>
        <v>1</v>
      </c>
      <c r="N814" s="290"/>
      <c r="O814" s="291"/>
      <c r="P814" s="291"/>
      <c r="Q814" s="292"/>
      <c r="R814" s="296">
        <f t="shared" si="635"/>
        <v>0</v>
      </c>
      <c r="S814" s="277">
        <f t="shared" si="636"/>
        <v>0</v>
      </c>
      <c r="T814" s="126">
        <f t="shared" si="637"/>
        <v>0</v>
      </c>
      <c r="U814" s="127">
        <f t="shared" si="638"/>
        <v>0</v>
      </c>
      <c r="V814" s="128">
        <f t="shared" si="639"/>
        <v>1</v>
      </c>
      <c r="W814" s="294">
        <f t="shared" si="640"/>
        <v>1</v>
      </c>
    </row>
    <row r="815" spans="2:23" x14ac:dyDescent="0.15">
      <c r="B815" s="107">
        <v>44189</v>
      </c>
      <c r="C815" s="176">
        <v>1</v>
      </c>
      <c r="D815" s="282" t="s">
        <v>265</v>
      </c>
      <c r="E815" s="283"/>
      <c r="F815" s="284"/>
      <c r="G815" s="267">
        <f t="shared" si="626"/>
        <v>0</v>
      </c>
      <c r="H815" s="285"/>
      <c r="I815" s="286"/>
      <c r="J815" s="287"/>
      <c r="K815" s="287"/>
      <c r="L815" s="288"/>
      <c r="M815" s="289">
        <f t="shared" si="634"/>
        <v>0</v>
      </c>
      <c r="N815" s="290"/>
      <c r="O815" s="291"/>
      <c r="P815" s="291">
        <v>4</v>
      </c>
      <c r="Q815" s="292"/>
      <c r="R815" s="369">
        <f t="shared" si="635"/>
        <v>4</v>
      </c>
      <c r="S815" s="277">
        <f t="shared" si="636"/>
        <v>0</v>
      </c>
      <c r="T815" s="126">
        <f t="shared" si="637"/>
        <v>0</v>
      </c>
      <c r="U815" s="127">
        <f t="shared" si="638"/>
        <v>4</v>
      </c>
      <c r="V815" s="128">
        <f t="shared" si="639"/>
        <v>0</v>
      </c>
      <c r="W815" s="294">
        <f t="shared" si="640"/>
        <v>4</v>
      </c>
    </row>
    <row r="816" spans="2:23" x14ac:dyDescent="0.15">
      <c r="B816" s="107">
        <v>44190</v>
      </c>
      <c r="C816" s="176">
        <v>1</v>
      </c>
      <c r="D816" s="282" t="s">
        <v>265</v>
      </c>
      <c r="E816" s="283"/>
      <c r="F816" s="284"/>
      <c r="G816" s="267">
        <f t="shared" ref="G816:G818" si="641">SUM(E816*F816)</f>
        <v>0</v>
      </c>
      <c r="H816" s="285"/>
      <c r="I816" s="286"/>
      <c r="J816" s="287"/>
      <c r="K816" s="287"/>
      <c r="L816" s="288"/>
      <c r="M816" s="289">
        <f t="shared" si="634"/>
        <v>0</v>
      </c>
      <c r="N816" s="290"/>
      <c r="O816" s="291"/>
      <c r="P816" s="291">
        <v>2</v>
      </c>
      <c r="Q816" s="292"/>
      <c r="R816" s="369">
        <f t="shared" si="635"/>
        <v>2</v>
      </c>
      <c r="S816" s="277">
        <f t="shared" si="636"/>
        <v>0</v>
      </c>
      <c r="T816" s="126">
        <f t="shared" si="637"/>
        <v>0</v>
      </c>
      <c r="U816" s="127">
        <f t="shared" si="638"/>
        <v>2</v>
      </c>
      <c r="V816" s="128">
        <f t="shared" si="639"/>
        <v>0</v>
      </c>
      <c r="W816" s="294">
        <f t="shared" si="640"/>
        <v>2</v>
      </c>
    </row>
    <row r="817" spans="2:23" x14ac:dyDescent="0.15">
      <c r="B817" s="107"/>
      <c r="C817" s="176">
        <v>1</v>
      </c>
      <c r="D817" s="282" t="s">
        <v>265</v>
      </c>
      <c r="E817" s="283"/>
      <c r="F817" s="284"/>
      <c r="G817" s="267">
        <f t="shared" si="641"/>
        <v>0</v>
      </c>
      <c r="H817" s="285"/>
      <c r="I817" s="286"/>
      <c r="J817" s="287"/>
      <c r="K817" s="287"/>
      <c r="L817" s="288"/>
      <c r="M817" s="289">
        <f t="shared" si="634"/>
        <v>0</v>
      </c>
      <c r="N817" s="290"/>
      <c r="O817" s="291"/>
      <c r="P817" s="291">
        <v>1</v>
      </c>
      <c r="Q817" s="292"/>
      <c r="R817" s="369">
        <f t="shared" si="635"/>
        <v>1</v>
      </c>
      <c r="S817" s="277">
        <f t="shared" si="636"/>
        <v>0</v>
      </c>
      <c r="T817" s="126">
        <f t="shared" si="637"/>
        <v>0</v>
      </c>
      <c r="U817" s="127">
        <f t="shared" si="638"/>
        <v>1</v>
      </c>
      <c r="V817" s="128">
        <f t="shared" si="639"/>
        <v>0</v>
      </c>
      <c r="W817" s="294">
        <f t="shared" si="640"/>
        <v>1</v>
      </c>
    </row>
    <row r="818" spans="2:23" x14ac:dyDescent="0.15">
      <c r="B818" s="107"/>
      <c r="C818" s="176">
        <v>1</v>
      </c>
      <c r="D818" s="282" t="s">
        <v>75</v>
      </c>
      <c r="E818" s="283">
        <v>1</v>
      </c>
      <c r="F818" s="284">
        <v>100</v>
      </c>
      <c r="G818" s="267">
        <f t="shared" si="641"/>
        <v>100</v>
      </c>
      <c r="H818" s="285"/>
      <c r="I818" s="286"/>
      <c r="J818" s="287"/>
      <c r="K818" s="287"/>
      <c r="L818" s="288">
        <v>1</v>
      </c>
      <c r="M818" s="289">
        <f t="shared" si="634"/>
        <v>1</v>
      </c>
      <c r="N818" s="290"/>
      <c r="O818" s="291"/>
      <c r="P818" s="291"/>
      <c r="Q818" s="292"/>
      <c r="R818" s="369">
        <f t="shared" si="635"/>
        <v>0</v>
      </c>
      <c r="S818" s="277">
        <f t="shared" si="636"/>
        <v>0</v>
      </c>
      <c r="T818" s="126">
        <f t="shared" si="637"/>
        <v>0</v>
      </c>
      <c r="U818" s="127">
        <f t="shared" si="638"/>
        <v>0</v>
      </c>
      <c r="V818" s="128">
        <f t="shared" si="639"/>
        <v>1</v>
      </c>
      <c r="W818" s="294">
        <f t="shared" si="640"/>
        <v>1</v>
      </c>
    </row>
    <row r="819" spans="2:23" x14ac:dyDescent="0.15">
      <c r="B819" s="107"/>
      <c r="C819" s="176">
        <v>1</v>
      </c>
      <c r="D819" s="282" t="s">
        <v>75</v>
      </c>
      <c r="E819" s="283">
        <v>2</v>
      </c>
      <c r="F819" s="284">
        <v>100</v>
      </c>
      <c r="G819" s="267">
        <f>SUM(E819*F819)</f>
        <v>200</v>
      </c>
      <c r="H819" s="362"/>
      <c r="I819" s="363"/>
      <c r="J819" s="364"/>
      <c r="K819" s="364"/>
      <c r="L819" s="365">
        <v>2</v>
      </c>
      <c r="M819" s="321">
        <f t="shared" si="634"/>
        <v>2</v>
      </c>
      <c r="N819" s="366"/>
      <c r="O819" s="291"/>
      <c r="P819" s="291"/>
      <c r="Q819" s="292"/>
      <c r="R819" s="369">
        <f t="shared" si="635"/>
        <v>0</v>
      </c>
      <c r="S819" s="277">
        <f t="shared" si="636"/>
        <v>0</v>
      </c>
      <c r="T819" s="126">
        <f t="shared" si="637"/>
        <v>0</v>
      </c>
      <c r="U819" s="127">
        <f t="shared" si="638"/>
        <v>0</v>
      </c>
      <c r="V819" s="128">
        <f t="shared" si="639"/>
        <v>2</v>
      </c>
      <c r="W819" s="294">
        <f t="shared" si="640"/>
        <v>2</v>
      </c>
    </row>
    <row r="820" spans="2:23" x14ac:dyDescent="0.15">
      <c r="B820" s="107"/>
      <c r="C820" s="176">
        <v>1</v>
      </c>
      <c r="D820" s="282" t="s">
        <v>75</v>
      </c>
      <c r="E820" s="283">
        <v>2</v>
      </c>
      <c r="F820" s="284">
        <v>100</v>
      </c>
      <c r="G820" s="267">
        <f>SUM(E820*F820)</f>
        <v>200</v>
      </c>
      <c r="H820" s="362"/>
      <c r="I820" s="363"/>
      <c r="J820" s="364"/>
      <c r="K820" s="364"/>
      <c r="L820" s="365">
        <v>2</v>
      </c>
      <c r="M820" s="321">
        <f t="shared" si="612"/>
        <v>2</v>
      </c>
      <c r="N820" s="366"/>
      <c r="O820" s="291"/>
      <c r="P820" s="291"/>
      <c r="Q820" s="292"/>
      <c r="R820" s="369">
        <f t="shared" si="613"/>
        <v>0</v>
      </c>
      <c r="S820" s="277">
        <f t="shared" si="614"/>
        <v>0</v>
      </c>
      <c r="T820" s="126">
        <f t="shared" si="615"/>
        <v>0</v>
      </c>
      <c r="U820" s="127">
        <f t="shared" si="616"/>
        <v>0</v>
      </c>
      <c r="V820" s="128">
        <f t="shared" si="617"/>
        <v>2</v>
      </c>
      <c r="W820" s="294">
        <f t="shared" si="618"/>
        <v>2</v>
      </c>
    </row>
    <row r="821" spans="2:23" x14ac:dyDescent="0.15">
      <c r="B821" s="107"/>
      <c r="C821" s="176">
        <v>1</v>
      </c>
      <c r="D821" s="282" t="s">
        <v>75</v>
      </c>
      <c r="E821" s="283">
        <v>1</v>
      </c>
      <c r="F821" s="284">
        <v>100</v>
      </c>
      <c r="G821" s="267">
        <f>SUM(E821*F821)</f>
        <v>100</v>
      </c>
      <c r="H821" s="362"/>
      <c r="I821" s="363"/>
      <c r="J821" s="364"/>
      <c r="K821" s="364"/>
      <c r="L821" s="365">
        <v>1</v>
      </c>
      <c r="M821" s="321">
        <f t="shared" si="605"/>
        <v>1</v>
      </c>
      <c r="N821" s="366"/>
      <c r="O821" s="291"/>
      <c r="P821" s="291"/>
      <c r="Q821" s="292"/>
      <c r="R821" s="369">
        <f t="shared" si="606"/>
        <v>0</v>
      </c>
      <c r="S821" s="277">
        <f t="shared" si="607"/>
        <v>0</v>
      </c>
      <c r="T821" s="126">
        <f t="shared" si="608"/>
        <v>0</v>
      </c>
      <c r="U821" s="127">
        <f t="shared" si="609"/>
        <v>0</v>
      </c>
      <c r="V821" s="128">
        <f t="shared" si="610"/>
        <v>1</v>
      </c>
      <c r="W821" s="294">
        <f t="shared" si="611"/>
        <v>1</v>
      </c>
    </row>
    <row r="822" spans="2:23" x14ac:dyDescent="0.15">
      <c r="B822" s="107">
        <v>44192</v>
      </c>
      <c r="C822" s="176">
        <v>1</v>
      </c>
      <c r="D822" s="282" t="s">
        <v>265</v>
      </c>
      <c r="E822" s="283">
        <v>2</v>
      </c>
      <c r="F822" s="284">
        <v>100</v>
      </c>
      <c r="G822" s="267">
        <f t="shared" ref="G822:G831" si="642">SUM(E822*F822)</f>
        <v>200</v>
      </c>
      <c r="H822" s="285"/>
      <c r="I822" s="286"/>
      <c r="J822" s="287"/>
      <c r="K822" s="287">
        <v>1</v>
      </c>
      <c r="L822" s="288">
        <v>1</v>
      </c>
      <c r="M822" s="289">
        <f t="shared" si="592"/>
        <v>2</v>
      </c>
      <c r="N822" s="290"/>
      <c r="O822" s="291">
        <v>1</v>
      </c>
      <c r="P822" s="291"/>
      <c r="Q822" s="292"/>
      <c r="R822" s="296">
        <f t="shared" si="586"/>
        <v>1</v>
      </c>
      <c r="S822" s="277">
        <f t="shared" si="588"/>
        <v>0</v>
      </c>
      <c r="T822" s="126">
        <f t="shared" si="589"/>
        <v>1</v>
      </c>
      <c r="U822" s="127">
        <f t="shared" si="590"/>
        <v>1</v>
      </c>
      <c r="V822" s="128">
        <f t="shared" si="591"/>
        <v>1</v>
      </c>
      <c r="W822" s="294">
        <f t="shared" si="587"/>
        <v>3</v>
      </c>
    </row>
    <row r="823" spans="2:23" x14ac:dyDescent="0.15">
      <c r="B823" s="107">
        <v>44559</v>
      </c>
      <c r="C823" s="176">
        <v>1</v>
      </c>
      <c r="D823" s="282" t="s">
        <v>282</v>
      </c>
      <c r="E823" s="283">
        <v>2</v>
      </c>
      <c r="F823" s="284">
        <v>100</v>
      </c>
      <c r="G823" s="267">
        <f t="shared" ref="G823:G825" si="643">SUM(E823*F823)</f>
        <v>200</v>
      </c>
      <c r="H823" s="285"/>
      <c r="I823" s="286"/>
      <c r="J823" s="287"/>
      <c r="K823" s="287">
        <v>1</v>
      </c>
      <c r="L823" s="288">
        <v>1</v>
      </c>
      <c r="M823" s="289">
        <f t="shared" ref="M823:M827" si="644">SUM(I823:L823)</f>
        <v>2</v>
      </c>
      <c r="N823" s="290"/>
      <c r="O823" s="291"/>
      <c r="P823" s="291"/>
      <c r="Q823" s="292"/>
      <c r="R823" s="369">
        <f t="shared" ref="R823:R827" si="645">SUM(N823:Q823)</f>
        <v>0</v>
      </c>
      <c r="S823" s="277">
        <f t="shared" ref="S823:S827" si="646">I823+N823</f>
        <v>0</v>
      </c>
      <c r="T823" s="126">
        <f t="shared" ref="T823:T827" si="647">J823+O823</f>
        <v>0</v>
      </c>
      <c r="U823" s="127">
        <f t="shared" ref="U823:U827" si="648">K823+P823</f>
        <v>1</v>
      </c>
      <c r="V823" s="128">
        <f t="shared" ref="V823:V827" si="649">L823+Q823</f>
        <v>1</v>
      </c>
      <c r="W823" s="294">
        <f t="shared" ref="W823:W827" si="650">SUM(S823:V823)</f>
        <v>2</v>
      </c>
    </row>
    <row r="824" spans="2:23" x14ac:dyDescent="0.15">
      <c r="B824" s="107"/>
      <c r="C824" s="176">
        <v>1</v>
      </c>
      <c r="D824" s="282" t="s">
        <v>81</v>
      </c>
      <c r="E824" s="283">
        <v>1</v>
      </c>
      <c r="F824" s="284">
        <v>50</v>
      </c>
      <c r="G824" s="267">
        <f t="shared" si="643"/>
        <v>50</v>
      </c>
      <c r="H824" s="285"/>
      <c r="I824" s="286"/>
      <c r="J824" s="287">
        <v>1</v>
      </c>
      <c r="K824" s="287"/>
      <c r="L824" s="288"/>
      <c r="M824" s="289">
        <f t="shared" ref="M824" si="651">SUM(I824:L824)</f>
        <v>1</v>
      </c>
      <c r="N824" s="290"/>
      <c r="O824" s="291"/>
      <c r="P824" s="291"/>
      <c r="Q824" s="292"/>
      <c r="R824" s="369">
        <f t="shared" ref="R824" si="652">SUM(N824:Q824)</f>
        <v>0</v>
      </c>
      <c r="S824" s="277">
        <f t="shared" ref="S824" si="653">I824+N824</f>
        <v>0</v>
      </c>
      <c r="T824" s="126">
        <f t="shared" ref="T824" si="654">J824+O824</f>
        <v>1</v>
      </c>
      <c r="U824" s="127">
        <f t="shared" ref="U824" si="655">K824+P824</f>
        <v>0</v>
      </c>
      <c r="V824" s="128">
        <f t="shared" ref="V824" si="656">L824+Q824</f>
        <v>0</v>
      </c>
      <c r="W824" s="294">
        <f t="shared" ref="W824" si="657">SUM(S824:V824)</f>
        <v>1</v>
      </c>
    </row>
    <row r="825" spans="2:23" x14ac:dyDescent="0.15">
      <c r="B825" s="107"/>
      <c r="C825" s="176">
        <v>1</v>
      </c>
      <c r="D825" s="282" t="s">
        <v>283</v>
      </c>
      <c r="E825" s="283">
        <v>3</v>
      </c>
      <c r="F825" s="284">
        <v>100</v>
      </c>
      <c r="G825" s="267">
        <f t="shared" si="643"/>
        <v>300</v>
      </c>
      <c r="H825" s="285">
        <v>1</v>
      </c>
      <c r="I825" s="286"/>
      <c r="J825" s="287"/>
      <c r="K825" s="287"/>
      <c r="L825" s="288">
        <v>4</v>
      </c>
      <c r="M825" s="289">
        <f t="shared" si="644"/>
        <v>4</v>
      </c>
      <c r="N825" s="290"/>
      <c r="O825" s="291"/>
      <c r="P825" s="291"/>
      <c r="Q825" s="292"/>
      <c r="R825" s="369">
        <f t="shared" si="645"/>
        <v>0</v>
      </c>
      <c r="S825" s="277">
        <f t="shared" si="646"/>
        <v>0</v>
      </c>
      <c r="T825" s="126">
        <f t="shared" si="647"/>
        <v>0</v>
      </c>
      <c r="U825" s="127">
        <f t="shared" si="648"/>
        <v>0</v>
      </c>
      <c r="V825" s="128">
        <f t="shared" si="649"/>
        <v>4</v>
      </c>
      <c r="W825" s="294">
        <f t="shared" si="650"/>
        <v>4</v>
      </c>
    </row>
    <row r="826" spans="2:23" x14ac:dyDescent="0.15">
      <c r="B826" s="107"/>
      <c r="C826" s="176">
        <v>1</v>
      </c>
      <c r="D826" s="282" t="s">
        <v>75</v>
      </c>
      <c r="E826" s="283">
        <v>1</v>
      </c>
      <c r="F826" s="284">
        <v>50</v>
      </c>
      <c r="G826" s="267">
        <f t="shared" ref="G826:G827" si="658">SUM(E826*F826)</f>
        <v>50</v>
      </c>
      <c r="H826" s="285"/>
      <c r="I826" s="286">
        <v>1</v>
      </c>
      <c r="J826" s="287"/>
      <c r="K826" s="287"/>
      <c r="L826" s="288"/>
      <c r="M826" s="289">
        <f t="shared" si="644"/>
        <v>1</v>
      </c>
      <c r="N826" s="290"/>
      <c r="O826" s="291"/>
      <c r="P826" s="291"/>
      <c r="Q826" s="292"/>
      <c r="R826" s="369">
        <f t="shared" si="645"/>
        <v>0</v>
      </c>
      <c r="S826" s="277">
        <f t="shared" si="646"/>
        <v>1</v>
      </c>
      <c r="T826" s="126">
        <f t="shared" si="647"/>
        <v>0</v>
      </c>
      <c r="U826" s="127">
        <f t="shared" si="648"/>
        <v>0</v>
      </c>
      <c r="V826" s="128">
        <f t="shared" si="649"/>
        <v>0</v>
      </c>
      <c r="W826" s="294">
        <f t="shared" si="650"/>
        <v>1</v>
      </c>
    </row>
    <row r="827" spans="2:23" x14ac:dyDescent="0.15">
      <c r="B827" s="107"/>
      <c r="C827" s="176">
        <v>1</v>
      </c>
      <c r="D827" s="282" t="s">
        <v>75</v>
      </c>
      <c r="E827" s="283">
        <v>1</v>
      </c>
      <c r="F827" s="284">
        <v>50</v>
      </c>
      <c r="G827" s="267">
        <f t="shared" si="658"/>
        <v>50</v>
      </c>
      <c r="H827" s="362">
        <v>1</v>
      </c>
      <c r="I827" s="363">
        <v>1</v>
      </c>
      <c r="J827" s="364"/>
      <c r="K827" s="364"/>
      <c r="L827" s="365">
        <v>1</v>
      </c>
      <c r="M827" s="321">
        <f t="shared" si="644"/>
        <v>2</v>
      </c>
      <c r="N827" s="366"/>
      <c r="O827" s="291"/>
      <c r="P827" s="291"/>
      <c r="Q827" s="292"/>
      <c r="R827" s="369">
        <f t="shared" si="645"/>
        <v>0</v>
      </c>
      <c r="S827" s="277">
        <f t="shared" si="646"/>
        <v>1</v>
      </c>
      <c r="T827" s="126">
        <f t="shared" si="647"/>
        <v>0</v>
      </c>
      <c r="U827" s="127">
        <f t="shared" si="648"/>
        <v>0</v>
      </c>
      <c r="V827" s="128">
        <f t="shared" si="649"/>
        <v>1</v>
      </c>
      <c r="W827" s="294">
        <f t="shared" si="650"/>
        <v>2</v>
      </c>
    </row>
    <row r="828" spans="2:23" x14ac:dyDescent="0.15">
      <c r="B828" s="107"/>
      <c r="C828" s="176">
        <v>1</v>
      </c>
      <c r="D828" s="282" t="s">
        <v>284</v>
      </c>
      <c r="E828" s="283">
        <v>2</v>
      </c>
      <c r="F828" s="284">
        <v>100</v>
      </c>
      <c r="G828" s="267">
        <f t="shared" si="642"/>
        <v>200</v>
      </c>
      <c r="H828" s="285"/>
      <c r="I828" s="286"/>
      <c r="J828" s="287"/>
      <c r="K828" s="287"/>
      <c r="L828" s="288">
        <v>2</v>
      </c>
      <c r="M828" s="289">
        <f t="shared" si="592"/>
        <v>2</v>
      </c>
      <c r="N828" s="290"/>
      <c r="O828" s="291"/>
      <c r="P828" s="291"/>
      <c r="Q828" s="292"/>
      <c r="R828" s="369">
        <f t="shared" si="586"/>
        <v>0</v>
      </c>
      <c r="S828" s="277">
        <f t="shared" si="588"/>
        <v>0</v>
      </c>
      <c r="T828" s="126">
        <f t="shared" si="589"/>
        <v>0</v>
      </c>
      <c r="U828" s="127">
        <f t="shared" si="590"/>
        <v>0</v>
      </c>
      <c r="V828" s="128">
        <f t="shared" si="591"/>
        <v>2</v>
      </c>
      <c r="W828" s="294">
        <f t="shared" si="587"/>
        <v>2</v>
      </c>
    </row>
    <row r="829" spans="2:23" x14ac:dyDescent="0.15">
      <c r="B829" s="107"/>
      <c r="C829" s="176">
        <v>1</v>
      </c>
      <c r="D829" s="282" t="s">
        <v>285</v>
      </c>
      <c r="E829" s="283">
        <v>1</v>
      </c>
      <c r="F829" s="284">
        <v>100</v>
      </c>
      <c r="G829" s="267">
        <f t="shared" si="642"/>
        <v>100</v>
      </c>
      <c r="H829" s="285"/>
      <c r="I829" s="286"/>
      <c r="J829" s="287"/>
      <c r="K829" s="287"/>
      <c r="L829" s="288">
        <v>1</v>
      </c>
      <c r="M829" s="289">
        <f t="shared" si="592"/>
        <v>1</v>
      </c>
      <c r="N829" s="290"/>
      <c r="O829" s="291"/>
      <c r="P829" s="291"/>
      <c r="Q829" s="292"/>
      <c r="R829" s="369">
        <f t="shared" si="586"/>
        <v>0</v>
      </c>
      <c r="S829" s="277">
        <f t="shared" si="588"/>
        <v>0</v>
      </c>
      <c r="T829" s="126">
        <f t="shared" si="589"/>
        <v>0</v>
      </c>
      <c r="U829" s="127">
        <f t="shared" si="590"/>
        <v>0</v>
      </c>
      <c r="V829" s="128">
        <f t="shared" si="591"/>
        <v>1</v>
      </c>
      <c r="W829" s="294">
        <f t="shared" si="587"/>
        <v>1</v>
      </c>
    </row>
    <row r="830" spans="2:23" x14ac:dyDescent="0.15">
      <c r="B830" s="107"/>
      <c r="C830" s="176">
        <v>1</v>
      </c>
      <c r="D830" s="282" t="s">
        <v>262</v>
      </c>
      <c r="E830" s="283">
        <v>3</v>
      </c>
      <c r="F830" s="284">
        <v>100</v>
      </c>
      <c r="G830" s="267">
        <f t="shared" si="642"/>
        <v>300</v>
      </c>
      <c r="H830" s="285"/>
      <c r="I830" s="286"/>
      <c r="J830" s="287"/>
      <c r="K830" s="287"/>
      <c r="L830" s="288">
        <v>3</v>
      </c>
      <c r="M830" s="289">
        <f t="shared" si="592"/>
        <v>3</v>
      </c>
      <c r="N830" s="290"/>
      <c r="O830" s="291"/>
      <c r="P830" s="291"/>
      <c r="Q830" s="292"/>
      <c r="R830" s="369">
        <f t="shared" si="586"/>
        <v>0</v>
      </c>
      <c r="S830" s="277">
        <f t="shared" si="588"/>
        <v>0</v>
      </c>
      <c r="T830" s="126">
        <f t="shared" si="589"/>
        <v>0</v>
      </c>
      <c r="U830" s="127">
        <f t="shared" si="590"/>
        <v>0</v>
      </c>
      <c r="V830" s="128">
        <f t="shared" si="591"/>
        <v>3</v>
      </c>
      <c r="W830" s="294">
        <f t="shared" si="587"/>
        <v>3</v>
      </c>
    </row>
    <row r="831" spans="2:23" x14ac:dyDescent="0.15">
      <c r="B831" s="107"/>
      <c r="C831" s="176">
        <v>1</v>
      </c>
      <c r="D831" s="282" t="s">
        <v>75</v>
      </c>
      <c r="E831" s="283">
        <v>1</v>
      </c>
      <c r="F831" s="284">
        <v>100</v>
      </c>
      <c r="G831" s="267">
        <f t="shared" si="642"/>
        <v>100</v>
      </c>
      <c r="H831" s="285"/>
      <c r="I831" s="286"/>
      <c r="J831" s="287"/>
      <c r="K831" s="287"/>
      <c r="L831" s="288">
        <v>1</v>
      </c>
      <c r="M831" s="289">
        <f t="shared" si="592"/>
        <v>1</v>
      </c>
      <c r="N831" s="290"/>
      <c r="O831" s="291"/>
      <c r="P831" s="291"/>
      <c r="Q831" s="292"/>
      <c r="R831" s="369">
        <f t="shared" si="586"/>
        <v>0</v>
      </c>
      <c r="S831" s="277">
        <f t="shared" si="588"/>
        <v>0</v>
      </c>
      <c r="T831" s="126">
        <f t="shared" si="589"/>
        <v>0</v>
      </c>
      <c r="U831" s="127">
        <f t="shared" si="590"/>
        <v>0</v>
      </c>
      <c r="V831" s="128">
        <f t="shared" si="591"/>
        <v>1</v>
      </c>
      <c r="W831" s="294">
        <f t="shared" si="587"/>
        <v>1</v>
      </c>
    </row>
    <row r="832" spans="2:23" x14ac:dyDescent="0.15">
      <c r="B832" s="107"/>
      <c r="C832" s="176">
        <v>1</v>
      </c>
      <c r="D832" s="282" t="s">
        <v>75</v>
      </c>
      <c r="E832" s="283"/>
      <c r="F832" s="284"/>
      <c r="G832" s="267">
        <f>SUM(E832*F832)</f>
        <v>0</v>
      </c>
      <c r="H832" s="362">
        <v>1</v>
      </c>
      <c r="I832" s="363"/>
      <c r="J832" s="364"/>
      <c r="K832" s="364"/>
      <c r="L832" s="365">
        <v>1</v>
      </c>
      <c r="M832" s="321">
        <f t="shared" si="592"/>
        <v>1</v>
      </c>
      <c r="N832" s="366"/>
      <c r="O832" s="291"/>
      <c r="P832" s="291"/>
      <c r="Q832" s="292"/>
      <c r="R832" s="369">
        <f t="shared" si="586"/>
        <v>0</v>
      </c>
      <c r="S832" s="277">
        <f t="shared" si="588"/>
        <v>0</v>
      </c>
      <c r="T832" s="126">
        <f t="shared" si="589"/>
        <v>0</v>
      </c>
      <c r="U832" s="127">
        <f t="shared" si="590"/>
        <v>0</v>
      </c>
      <c r="V832" s="128">
        <f t="shared" si="591"/>
        <v>1</v>
      </c>
      <c r="W832" s="294">
        <f t="shared" si="587"/>
        <v>1</v>
      </c>
    </row>
    <row r="833" spans="2:24" ht="14.25" thickBot="1" x14ac:dyDescent="0.2">
      <c r="B833" s="153">
        <f>COUNTA(B729:B832)</f>
        <v>18</v>
      </c>
      <c r="C833" s="153">
        <f>COUNTA(C729:C832)</f>
        <v>104</v>
      </c>
      <c r="D833" s="298" t="s">
        <v>44</v>
      </c>
      <c r="E833" s="503">
        <f>SUM(E729:E832)</f>
        <v>101</v>
      </c>
      <c r="F833" s="322"/>
      <c r="G833" s="323">
        <f t="shared" ref="G833:R833" si="659">SUM(G729:G832)</f>
        <v>9550</v>
      </c>
      <c r="H833" s="299">
        <f t="shared" si="659"/>
        <v>30</v>
      </c>
      <c r="I833" s="503">
        <f t="shared" si="659"/>
        <v>13</v>
      </c>
      <c r="J833" s="323">
        <f t="shared" si="659"/>
        <v>4</v>
      </c>
      <c r="K833" s="323">
        <f t="shared" si="659"/>
        <v>2</v>
      </c>
      <c r="L833" s="503">
        <f t="shared" si="659"/>
        <v>111</v>
      </c>
      <c r="M833" s="326">
        <f t="shared" si="659"/>
        <v>130</v>
      </c>
      <c r="N833" s="327">
        <f t="shared" si="659"/>
        <v>0</v>
      </c>
      <c r="O833" s="328">
        <f t="shared" si="659"/>
        <v>4</v>
      </c>
      <c r="P833" s="328">
        <f t="shared" si="659"/>
        <v>15</v>
      </c>
      <c r="Q833" s="329">
        <f t="shared" si="659"/>
        <v>0</v>
      </c>
      <c r="R833" s="330">
        <f t="shared" si="659"/>
        <v>19</v>
      </c>
      <c r="S833" s="331">
        <f>I833+N833</f>
        <v>13</v>
      </c>
      <c r="T833" s="332">
        <f>J833+O833</f>
        <v>8</v>
      </c>
      <c r="U833" s="333">
        <f>K833+P833</f>
        <v>17</v>
      </c>
      <c r="V833" s="334">
        <f>L833+Q833</f>
        <v>111</v>
      </c>
      <c r="W833" s="335">
        <f>SUM(S833:V833)</f>
        <v>149</v>
      </c>
    </row>
    <row r="834" spans="2:24" ht="12.75" thickBot="1" x14ac:dyDescent="0.2">
      <c r="B834" s="339" t="s">
        <v>60</v>
      </c>
      <c r="C834" s="86"/>
      <c r="D834" s="86"/>
      <c r="E834" s="438">
        <f>COUNT(E729:E832)</f>
        <v>71</v>
      </c>
      <c r="G834" s="343"/>
      <c r="H834" s="343"/>
    </row>
    <row r="835" spans="2:24" x14ac:dyDescent="0.15">
      <c r="B835" s="580" t="s">
        <v>17</v>
      </c>
      <c r="C835" s="583" t="s">
        <v>18</v>
      </c>
      <c r="D835" s="586" t="s">
        <v>19</v>
      </c>
      <c r="E835" s="574" t="s">
        <v>2</v>
      </c>
      <c r="F835" s="575"/>
      <c r="G835" s="575"/>
      <c r="H835" s="575"/>
      <c r="I835" s="575"/>
      <c r="J835" s="575"/>
      <c r="K835" s="575"/>
      <c r="L835" s="575"/>
      <c r="M835" s="575"/>
      <c r="N835" s="571" t="s">
        <v>3</v>
      </c>
      <c r="O835" s="572"/>
      <c r="P835" s="572"/>
      <c r="Q835" s="572"/>
      <c r="R835" s="573"/>
      <c r="S835" s="549" t="s">
        <v>22</v>
      </c>
      <c r="T835" s="550"/>
      <c r="U835" s="550"/>
      <c r="V835" s="550"/>
      <c r="W835" s="551"/>
    </row>
    <row r="836" spans="2:24" x14ac:dyDescent="0.15">
      <c r="B836" s="581"/>
      <c r="C836" s="584"/>
      <c r="D836" s="587"/>
      <c r="E836" s="576" t="s">
        <v>5</v>
      </c>
      <c r="F836" s="577"/>
      <c r="G836" s="577"/>
      <c r="H836" s="578"/>
      <c r="I836" s="568" t="s">
        <v>6</v>
      </c>
      <c r="J836" s="569"/>
      <c r="K836" s="569"/>
      <c r="L836" s="569"/>
      <c r="M836" s="570"/>
      <c r="N836" s="566" t="s">
        <v>6</v>
      </c>
      <c r="O836" s="566"/>
      <c r="P836" s="566"/>
      <c r="Q836" s="566"/>
      <c r="R836" s="567"/>
      <c r="S836" s="552"/>
      <c r="T836" s="553"/>
      <c r="U836" s="553"/>
      <c r="V836" s="553"/>
      <c r="W836" s="554"/>
    </row>
    <row r="837" spans="2:24" ht="12.75" thickBot="1" x14ac:dyDescent="0.2">
      <c r="B837" s="582"/>
      <c r="C837" s="585"/>
      <c r="D837" s="588"/>
      <c r="E837" s="7" t="s">
        <v>7</v>
      </c>
      <c r="F837" s="256" t="s">
        <v>27</v>
      </c>
      <c r="G837" s="8" t="s">
        <v>8</v>
      </c>
      <c r="H837" s="7" t="s">
        <v>9</v>
      </c>
      <c r="I837" s="9" t="s">
        <v>10</v>
      </c>
      <c r="J837" s="10" t="s">
        <v>11</v>
      </c>
      <c r="K837" s="10" t="s">
        <v>12</v>
      </c>
      <c r="L837" s="11" t="s">
        <v>13</v>
      </c>
      <c r="M837" s="257" t="s">
        <v>14</v>
      </c>
      <c r="N837" s="13" t="s">
        <v>10</v>
      </c>
      <c r="O837" s="14" t="s">
        <v>11</v>
      </c>
      <c r="P837" s="14" t="s">
        <v>12</v>
      </c>
      <c r="Q837" s="15" t="s">
        <v>13</v>
      </c>
      <c r="R837" s="258" t="s">
        <v>14</v>
      </c>
      <c r="S837" s="259" t="s">
        <v>10</v>
      </c>
      <c r="T837" s="260" t="s">
        <v>11</v>
      </c>
      <c r="U837" s="261" t="s">
        <v>12</v>
      </c>
      <c r="V837" s="262" t="s">
        <v>13</v>
      </c>
      <c r="W837" s="263" t="s">
        <v>14</v>
      </c>
    </row>
    <row r="838" spans="2:24" ht="12" customHeight="1" x14ac:dyDescent="0.15">
      <c r="B838" s="107">
        <v>44202</v>
      </c>
      <c r="C838" s="176">
        <v>1</v>
      </c>
      <c r="D838" s="282" t="s">
        <v>142</v>
      </c>
      <c r="E838" s="283">
        <v>4</v>
      </c>
      <c r="F838" s="284">
        <v>100</v>
      </c>
      <c r="G838" s="267">
        <f>SUM(E838*F838)</f>
        <v>400</v>
      </c>
      <c r="H838" s="285"/>
      <c r="I838" s="286"/>
      <c r="J838" s="287"/>
      <c r="K838" s="287"/>
      <c r="L838" s="288">
        <v>4</v>
      </c>
      <c r="M838" s="519">
        <f t="shared" ref="M838" si="660">SUM(I838:L838)</f>
        <v>4</v>
      </c>
      <c r="N838" s="520"/>
      <c r="O838" s="521"/>
      <c r="P838" s="521"/>
      <c r="Q838" s="522"/>
      <c r="R838" s="523">
        <f t="shared" ref="R838" si="661">SUM(N838:Q838)</f>
        <v>0</v>
      </c>
      <c r="S838" s="524">
        <f t="shared" ref="S838" si="662">I838+N838</f>
        <v>0</v>
      </c>
      <c r="T838" s="278">
        <f t="shared" ref="T838" si="663">J838+O838</f>
        <v>0</v>
      </c>
      <c r="U838" s="279">
        <f t="shared" ref="U838" si="664">K838+P838</f>
        <v>0</v>
      </c>
      <c r="V838" s="280">
        <f t="shared" ref="V838" si="665">L838+Q838</f>
        <v>4</v>
      </c>
      <c r="W838" s="281">
        <f t="shared" ref="W838" si="666">SUM(S838:V838)</f>
        <v>4</v>
      </c>
    </row>
    <row r="839" spans="2:24" ht="12" customHeight="1" x14ac:dyDescent="0.15">
      <c r="B839" s="107">
        <v>44204</v>
      </c>
      <c r="C839" s="176">
        <v>1</v>
      </c>
      <c r="D839" s="282" t="s">
        <v>289</v>
      </c>
      <c r="E839" s="283"/>
      <c r="F839" s="284"/>
      <c r="G839" s="267">
        <f>SUM(E839*F839)</f>
        <v>0</v>
      </c>
      <c r="H839" s="285">
        <v>1</v>
      </c>
      <c r="I839" s="286"/>
      <c r="J839" s="287"/>
      <c r="K839" s="287"/>
      <c r="L839" s="288">
        <v>1</v>
      </c>
      <c r="M839" s="514">
        <f t="shared" ref="M839:M849" si="667">SUM(I839:L839)</f>
        <v>1</v>
      </c>
      <c r="N839" s="515"/>
      <c r="O839" s="516"/>
      <c r="P839" s="516"/>
      <c r="Q839" s="517"/>
      <c r="R839" s="518">
        <f t="shared" ref="R839:R847" si="668">SUM(N839:Q839)</f>
        <v>0</v>
      </c>
      <c r="S839" s="277">
        <f t="shared" ref="S839:S847" si="669">I839+N839</f>
        <v>0</v>
      </c>
      <c r="T839" s="126">
        <f t="shared" ref="T839:T847" si="670">J839+O839</f>
        <v>0</v>
      </c>
      <c r="U839" s="127">
        <f t="shared" ref="U839:U847" si="671">K839+P839</f>
        <v>0</v>
      </c>
      <c r="V839" s="128">
        <f t="shared" ref="V839:V847" si="672">L839+Q839</f>
        <v>1</v>
      </c>
      <c r="W839" s="507">
        <f t="shared" ref="W839:W847" si="673">SUM(S839:V839)</f>
        <v>1</v>
      </c>
    </row>
    <row r="840" spans="2:24" ht="10.5" customHeight="1" x14ac:dyDescent="0.15">
      <c r="B840" s="107"/>
      <c r="C840" s="176">
        <v>1</v>
      </c>
      <c r="D840" s="282" t="s">
        <v>75</v>
      </c>
      <c r="E840" s="283"/>
      <c r="F840" s="284"/>
      <c r="G840" s="267">
        <f>SUM(E840*F840)</f>
        <v>0</v>
      </c>
      <c r="H840" s="285">
        <v>1</v>
      </c>
      <c r="I840" s="286">
        <v>2</v>
      </c>
      <c r="J840" s="287"/>
      <c r="K840" s="287"/>
      <c r="L840" s="288"/>
      <c r="M840" s="289">
        <f t="shared" si="667"/>
        <v>2</v>
      </c>
      <c r="N840" s="290"/>
      <c r="O840" s="291"/>
      <c r="P840" s="291"/>
      <c r="Q840" s="292"/>
      <c r="R840" s="296">
        <f t="shared" si="668"/>
        <v>0</v>
      </c>
      <c r="S840" s="277">
        <f t="shared" si="669"/>
        <v>2</v>
      </c>
      <c r="T840" s="297">
        <f t="shared" si="670"/>
        <v>0</v>
      </c>
      <c r="U840" s="127">
        <f t="shared" si="671"/>
        <v>0</v>
      </c>
      <c r="V840" s="128">
        <f t="shared" si="672"/>
        <v>0</v>
      </c>
      <c r="W840" s="294">
        <f t="shared" si="673"/>
        <v>2</v>
      </c>
      <c r="X840" s="447"/>
    </row>
    <row r="841" spans="2:24" ht="13.5" customHeight="1" x14ac:dyDescent="0.15">
      <c r="B841" s="107"/>
      <c r="C841" s="176">
        <v>1</v>
      </c>
      <c r="D841" s="282" t="s">
        <v>75</v>
      </c>
      <c r="E841" s="283">
        <v>2</v>
      </c>
      <c r="F841" s="284">
        <v>100</v>
      </c>
      <c r="G841" s="267">
        <f t="shared" ref="G841:G849" si="674">SUM(E841*F841)</f>
        <v>200</v>
      </c>
      <c r="H841" s="285"/>
      <c r="I841" s="286"/>
      <c r="J841" s="287"/>
      <c r="K841" s="287"/>
      <c r="L841" s="288">
        <v>2</v>
      </c>
      <c r="M841" s="289">
        <f t="shared" si="667"/>
        <v>2</v>
      </c>
      <c r="N841" s="290"/>
      <c r="O841" s="291"/>
      <c r="P841" s="291"/>
      <c r="Q841" s="292"/>
      <c r="R841" s="296">
        <f t="shared" si="668"/>
        <v>0</v>
      </c>
      <c r="S841" s="277">
        <f t="shared" si="669"/>
        <v>0</v>
      </c>
      <c r="T841" s="126">
        <f t="shared" si="670"/>
        <v>0</v>
      </c>
      <c r="U841" s="127">
        <f t="shared" si="671"/>
        <v>0</v>
      </c>
      <c r="V841" s="128">
        <f t="shared" si="672"/>
        <v>2</v>
      </c>
      <c r="W841" s="294">
        <f t="shared" si="673"/>
        <v>2</v>
      </c>
    </row>
    <row r="842" spans="2:24" ht="13.5" customHeight="1" x14ac:dyDescent="0.15">
      <c r="B842" s="107"/>
      <c r="C842" s="176">
        <v>1</v>
      </c>
      <c r="D842" s="282" t="s">
        <v>290</v>
      </c>
      <c r="E842" s="283">
        <v>4</v>
      </c>
      <c r="F842" s="284">
        <v>100</v>
      </c>
      <c r="G842" s="267">
        <v>400</v>
      </c>
      <c r="H842" s="285"/>
      <c r="I842" s="286"/>
      <c r="J842" s="287"/>
      <c r="K842" s="287"/>
      <c r="L842" s="288">
        <v>4</v>
      </c>
      <c r="M842" s="289">
        <f t="shared" si="667"/>
        <v>4</v>
      </c>
      <c r="N842" s="290"/>
      <c r="O842" s="291"/>
      <c r="P842" s="291"/>
      <c r="Q842" s="292"/>
      <c r="R842" s="296">
        <f t="shared" si="668"/>
        <v>0</v>
      </c>
      <c r="S842" s="295">
        <f t="shared" si="669"/>
        <v>0</v>
      </c>
      <c r="T842" s="126">
        <f t="shared" si="670"/>
        <v>0</v>
      </c>
      <c r="U842" s="127">
        <f t="shared" si="671"/>
        <v>0</v>
      </c>
      <c r="V842" s="128">
        <f t="shared" si="672"/>
        <v>4</v>
      </c>
      <c r="W842" s="294">
        <f t="shared" si="673"/>
        <v>4</v>
      </c>
    </row>
    <row r="843" spans="2:24" x14ac:dyDescent="0.15">
      <c r="B843" s="107"/>
      <c r="C843" s="176">
        <v>1</v>
      </c>
      <c r="D843" s="282" t="s">
        <v>75</v>
      </c>
      <c r="E843" s="283">
        <v>1</v>
      </c>
      <c r="F843" s="284">
        <v>50</v>
      </c>
      <c r="G843" s="267">
        <f t="shared" si="674"/>
        <v>50</v>
      </c>
      <c r="H843" s="285"/>
      <c r="I843" s="286">
        <v>1</v>
      </c>
      <c r="J843" s="287"/>
      <c r="K843" s="287"/>
      <c r="L843" s="288"/>
      <c r="M843" s="289">
        <f t="shared" si="667"/>
        <v>1</v>
      </c>
      <c r="N843" s="290"/>
      <c r="O843" s="291"/>
      <c r="P843" s="291"/>
      <c r="Q843" s="292"/>
      <c r="R843" s="296">
        <f t="shared" si="668"/>
        <v>0</v>
      </c>
      <c r="S843" s="277">
        <f t="shared" si="669"/>
        <v>1</v>
      </c>
      <c r="T843" s="126">
        <f t="shared" si="670"/>
        <v>0</v>
      </c>
      <c r="U843" s="127">
        <f t="shared" si="671"/>
        <v>0</v>
      </c>
      <c r="V843" s="128">
        <f t="shared" si="672"/>
        <v>0</v>
      </c>
      <c r="W843" s="294">
        <f t="shared" si="673"/>
        <v>1</v>
      </c>
    </row>
    <row r="844" spans="2:24" x14ac:dyDescent="0.15">
      <c r="B844" s="107"/>
      <c r="C844" s="176">
        <v>1</v>
      </c>
      <c r="D844" s="282" t="s">
        <v>75</v>
      </c>
      <c r="E844" s="283"/>
      <c r="F844" s="284"/>
      <c r="G844" s="267">
        <f t="shared" si="674"/>
        <v>0</v>
      </c>
      <c r="H844" s="285">
        <v>1</v>
      </c>
      <c r="I844" s="286"/>
      <c r="J844" s="287"/>
      <c r="K844" s="287"/>
      <c r="L844" s="288">
        <v>1</v>
      </c>
      <c r="M844" s="289">
        <f t="shared" si="667"/>
        <v>1</v>
      </c>
      <c r="N844" s="290"/>
      <c r="O844" s="291"/>
      <c r="P844" s="291"/>
      <c r="Q844" s="292"/>
      <c r="R844" s="296">
        <f t="shared" si="668"/>
        <v>0</v>
      </c>
      <c r="S844" s="277">
        <f t="shared" si="669"/>
        <v>0</v>
      </c>
      <c r="T844" s="126">
        <f t="shared" si="670"/>
        <v>0</v>
      </c>
      <c r="U844" s="127">
        <f t="shared" si="671"/>
        <v>0</v>
      </c>
      <c r="V844" s="128">
        <f t="shared" si="672"/>
        <v>1</v>
      </c>
      <c r="W844" s="294">
        <f t="shared" si="673"/>
        <v>1</v>
      </c>
    </row>
    <row r="845" spans="2:24" x14ac:dyDescent="0.15">
      <c r="B845" s="107"/>
      <c r="C845" s="176">
        <v>1</v>
      </c>
      <c r="D845" s="282" t="s">
        <v>75</v>
      </c>
      <c r="E845" s="283"/>
      <c r="F845" s="284"/>
      <c r="G845" s="267">
        <f t="shared" si="674"/>
        <v>0</v>
      </c>
      <c r="H845" s="285">
        <v>1</v>
      </c>
      <c r="I845" s="286"/>
      <c r="J845" s="287"/>
      <c r="K845" s="287"/>
      <c r="L845" s="288">
        <v>1</v>
      </c>
      <c r="M845" s="289">
        <f t="shared" si="667"/>
        <v>1</v>
      </c>
      <c r="N845" s="290"/>
      <c r="O845" s="291"/>
      <c r="P845" s="291"/>
      <c r="Q845" s="292"/>
      <c r="R845" s="296">
        <f t="shared" si="668"/>
        <v>0</v>
      </c>
      <c r="S845" s="277">
        <f t="shared" si="669"/>
        <v>0</v>
      </c>
      <c r="T845" s="126">
        <f t="shared" si="670"/>
        <v>0</v>
      </c>
      <c r="U845" s="127">
        <f t="shared" si="671"/>
        <v>0</v>
      </c>
      <c r="V845" s="128">
        <f t="shared" si="672"/>
        <v>1</v>
      </c>
      <c r="W845" s="294">
        <f t="shared" si="673"/>
        <v>1</v>
      </c>
    </row>
    <row r="846" spans="2:24" x14ac:dyDescent="0.15">
      <c r="B846" s="107"/>
      <c r="C846" s="176">
        <v>1</v>
      </c>
      <c r="D846" s="282" t="s">
        <v>75</v>
      </c>
      <c r="E846" s="283">
        <v>1</v>
      </c>
      <c r="F846" s="284">
        <v>100</v>
      </c>
      <c r="G846" s="267">
        <f t="shared" si="674"/>
        <v>100</v>
      </c>
      <c r="H846" s="285"/>
      <c r="I846" s="286"/>
      <c r="J846" s="287"/>
      <c r="K846" s="287"/>
      <c r="L846" s="288">
        <v>1</v>
      </c>
      <c r="M846" s="289">
        <f t="shared" si="667"/>
        <v>1</v>
      </c>
      <c r="N846" s="290"/>
      <c r="O846" s="291"/>
      <c r="P846" s="291"/>
      <c r="Q846" s="292"/>
      <c r="R846" s="296">
        <f t="shared" si="668"/>
        <v>0</v>
      </c>
      <c r="S846" s="277">
        <f t="shared" si="669"/>
        <v>0</v>
      </c>
      <c r="T846" s="126">
        <f t="shared" si="670"/>
        <v>0</v>
      </c>
      <c r="U846" s="127">
        <f t="shared" si="671"/>
        <v>0</v>
      </c>
      <c r="V846" s="128">
        <f t="shared" si="672"/>
        <v>1</v>
      </c>
      <c r="W846" s="294">
        <f t="shared" si="673"/>
        <v>1</v>
      </c>
    </row>
    <row r="847" spans="2:24" x14ac:dyDescent="0.15">
      <c r="B847" s="107"/>
      <c r="C847" s="176">
        <v>1</v>
      </c>
      <c r="D847" s="282" t="s">
        <v>75</v>
      </c>
      <c r="E847" s="283">
        <v>3</v>
      </c>
      <c r="F847" s="284">
        <v>100</v>
      </c>
      <c r="G847" s="267">
        <f t="shared" si="674"/>
        <v>300</v>
      </c>
      <c r="H847" s="285"/>
      <c r="I847" s="286"/>
      <c r="J847" s="287"/>
      <c r="K847" s="287"/>
      <c r="L847" s="288">
        <v>3</v>
      </c>
      <c r="M847" s="289">
        <f t="shared" si="667"/>
        <v>3</v>
      </c>
      <c r="N847" s="290"/>
      <c r="O847" s="291"/>
      <c r="P847" s="291"/>
      <c r="Q847" s="292"/>
      <c r="R847" s="296">
        <f t="shared" si="668"/>
        <v>0</v>
      </c>
      <c r="S847" s="277">
        <f t="shared" si="669"/>
        <v>0</v>
      </c>
      <c r="T847" s="126">
        <f t="shared" si="670"/>
        <v>0</v>
      </c>
      <c r="U847" s="127">
        <f t="shared" si="671"/>
        <v>0</v>
      </c>
      <c r="V847" s="128">
        <f t="shared" si="672"/>
        <v>3</v>
      </c>
      <c r="W847" s="294">
        <f t="shared" si="673"/>
        <v>3</v>
      </c>
    </row>
    <row r="848" spans="2:24" x14ac:dyDescent="0.15">
      <c r="B848" s="107"/>
      <c r="C848" s="176">
        <v>1</v>
      </c>
      <c r="D848" s="282" t="s">
        <v>75</v>
      </c>
      <c r="E848" s="283">
        <v>3</v>
      </c>
      <c r="F848" s="284">
        <v>100</v>
      </c>
      <c r="G848" s="267">
        <f t="shared" si="674"/>
        <v>300</v>
      </c>
      <c r="H848" s="285"/>
      <c r="I848" s="286"/>
      <c r="J848" s="287"/>
      <c r="K848" s="287"/>
      <c r="L848" s="288">
        <v>3</v>
      </c>
      <c r="M848" s="289">
        <f t="shared" si="667"/>
        <v>3</v>
      </c>
      <c r="N848" s="290"/>
      <c r="O848" s="291"/>
      <c r="P848" s="291"/>
      <c r="Q848" s="292"/>
      <c r="R848" s="296">
        <f t="shared" ref="R848:R855" si="675">SUM(N848:Q848)</f>
        <v>0</v>
      </c>
      <c r="S848" s="277">
        <f t="shared" ref="S848:S855" si="676">I848+N848</f>
        <v>0</v>
      </c>
      <c r="T848" s="126">
        <f t="shared" ref="T848:T855" si="677">J848+O848</f>
        <v>0</v>
      </c>
      <c r="U848" s="127">
        <f t="shared" ref="U848:U855" si="678">K848+P848</f>
        <v>0</v>
      </c>
      <c r="V848" s="128">
        <f t="shared" ref="V848:V855" si="679">L848+Q848</f>
        <v>3</v>
      </c>
      <c r="W848" s="294">
        <f t="shared" ref="W848:W855" si="680">SUM(S848:V848)</f>
        <v>3</v>
      </c>
    </row>
    <row r="849" spans="2:23" x14ac:dyDescent="0.15">
      <c r="B849" s="107"/>
      <c r="C849" s="176">
        <v>1</v>
      </c>
      <c r="D849" s="282" t="s">
        <v>75</v>
      </c>
      <c r="E849" s="283">
        <v>1</v>
      </c>
      <c r="F849" s="284">
        <v>100</v>
      </c>
      <c r="G849" s="267">
        <f t="shared" si="674"/>
        <v>100</v>
      </c>
      <c r="H849" s="285"/>
      <c r="I849" s="286"/>
      <c r="J849" s="287"/>
      <c r="K849" s="287"/>
      <c r="L849" s="288">
        <v>1</v>
      </c>
      <c r="M849" s="289">
        <f t="shared" si="667"/>
        <v>1</v>
      </c>
      <c r="N849" s="290"/>
      <c r="O849" s="291"/>
      <c r="P849" s="291"/>
      <c r="Q849" s="292"/>
      <c r="R849" s="296">
        <f t="shared" si="675"/>
        <v>0</v>
      </c>
      <c r="S849" s="277">
        <f t="shared" si="676"/>
        <v>0</v>
      </c>
      <c r="T849" s="126">
        <f t="shared" si="677"/>
        <v>0</v>
      </c>
      <c r="U849" s="127">
        <f t="shared" si="678"/>
        <v>0</v>
      </c>
      <c r="V849" s="128">
        <f t="shared" si="679"/>
        <v>1</v>
      </c>
      <c r="W849" s="294">
        <f t="shared" si="680"/>
        <v>1</v>
      </c>
    </row>
    <row r="850" spans="2:23" x14ac:dyDescent="0.15">
      <c r="B850" s="107">
        <v>44208</v>
      </c>
      <c r="C850" s="176">
        <v>1</v>
      </c>
      <c r="D850" s="282" t="s">
        <v>75</v>
      </c>
      <c r="E850" s="283">
        <v>4</v>
      </c>
      <c r="F850" s="284">
        <v>100</v>
      </c>
      <c r="G850" s="267">
        <f t="shared" ref="G850:G855" si="681">SUM(E850*F850)</f>
        <v>400</v>
      </c>
      <c r="H850" s="285"/>
      <c r="I850" s="286"/>
      <c r="J850" s="287"/>
      <c r="K850" s="287"/>
      <c r="L850" s="288">
        <v>4</v>
      </c>
      <c r="M850" s="289">
        <f t="shared" ref="M850:M855" si="682">SUM(I850:L850)</f>
        <v>4</v>
      </c>
      <c r="N850" s="290"/>
      <c r="O850" s="291"/>
      <c r="P850" s="291"/>
      <c r="Q850" s="292"/>
      <c r="R850" s="296">
        <f t="shared" si="675"/>
        <v>0</v>
      </c>
      <c r="S850" s="277">
        <f t="shared" si="676"/>
        <v>0</v>
      </c>
      <c r="T850" s="126">
        <f t="shared" si="677"/>
        <v>0</v>
      </c>
      <c r="U850" s="127">
        <f t="shared" si="678"/>
        <v>0</v>
      </c>
      <c r="V850" s="128">
        <f t="shared" si="679"/>
        <v>4</v>
      </c>
      <c r="W850" s="294">
        <f t="shared" si="680"/>
        <v>4</v>
      </c>
    </row>
    <row r="851" spans="2:23" x14ac:dyDescent="0.15">
      <c r="B851" s="107"/>
      <c r="C851" s="176">
        <v>1</v>
      </c>
      <c r="D851" s="282" t="s">
        <v>75</v>
      </c>
      <c r="E851" s="283">
        <v>1</v>
      </c>
      <c r="F851" s="284">
        <v>100</v>
      </c>
      <c r="G851" s="267">
        <f t="shared" si="681"/>
        <v>100</v>
      </c>
      <c r="H851" s="285"/>
      <c r="I851" s="286"/>
      <c r="J851" s="287"/>
      <c r="K851" s="287"/>
      <c r="L851" s="288">
        <v>1</v>
      </c>
      <c r="M851" s="289">
        <f t="shared" si="682"/>
        <v>1</v>
      </c>
      <c r="N851" s="290"/>
      <c r="O851" s="291"/>
      <c r="P851" s="291"/>
      <c r="Q851" s="292"/>
      <c r="R851" s="296">
        <f t="shared" si="675"/>
        <v>0</v>
      </c>
      <c r="S851" s="277">
        <f t="shared" si="676"/>
        <v>0</v>
      </c>
      <c r="T851" s="126">
        <f t="shared" si="677"/>
        <v>0</v>
      </c>
      <c r="U851" s="127">
        <f t="shared" si="678"/>
        <v>0</v>
      </c>
      <c r="V851" s="128">
        <f t="shared" si="679"/>
        <v>1</v>
      </c>
      <c r="W851" s="294">
        <f t="shared" si="680"/>
        <v>1</v>
      </c>
    </row>
    <row r="852" spans="2:23" x14ac:dyDescent="0.15">
      <c r="B852" s="107"/>
      <c r="C852" s="176">
        <v>1</v>
      </c>
      <c r="D852" s="282" t="s">
        <v>75</v>
      </c>
      <c r="E852" s="283">
        <v>1</v>
      </c>
      <c r="F852" s="284">
        <v>100</v>
      </c>
      <c r="G852" s="267">
        <f t="shared" si="681"/>
        <v>100</v>
      </c>
      <c r="H852" s="285"/>
      <c r="I852" s="286"/>
      <c r="J852" s="287"/>
      <c r="K852" s="287"/>
      <c r="L852" s="288">
        <v>1</v>
      </c>
      <c r="M852" s="289">
        <f t="shared" si="682"/>
        <v>1</v>
      </c>
      <c r="N852" s="290"/>
      <c r="O852" s="291"/>
      <c r="P852" s="291"/>
      <c r="Q852" s="292"/>
      <c r="R852" s="296">
        <f t="shared" si="675"/>
        <v>0</v>
      </c>
      <c r="S852" s="277">
        <f t="shared" si="676"/>
        <v>0</v>
      </c>
      <c r="T852" s="126">
        <f t="shared" si="677"/>
        <v>0</v>
      </c>
      <c r="U852" s="127">
        <f t="shared" si="678"/>
        <v>0</v>
      </c>
      <c r="V852" s="128">
        <f t="shared" si="679"/>
        <v>1</v>
      </c>
      <c r="W852" s="294">
        <f t="shared" si="680"/>
        <v>1</v>
      </c>
    </row>
    <row r="853" spans="2:23" x14ac:dyDescent="0.15">
      <c r="B853" s="107"/>
      <c r="C853" s="176">
        <v>1</v>
      </c>
      <c r="D853" s="282" t="s">
        <v>75</v>
      </c>
      <c r="E853" s="283">
        <v>1</v>
      </c>
      <c r="F853" s="284">
        <v>100</v>
      </c>
      <c r="G853" s="267">
        <f t="shared" si="681"/>
        <v>100</v>
      </c>
      <c r="H853" s="285"/>
      <c r="I853" s="286"/>
      <c r="J853" s="287"/>
      <c r="K853" s="287"/>
      <c r="L853" s="288">
        <v>1</v>
      </c>
      <c r="M853" s="289">
        <f t="shared" si="682"/>
        <v>1</v>
      </c>
      <c r="N853" s="290"/>
      <c r="O853" s="291"/>
      <c r="P853" s="291"/>
      <c r="Q853" s="292"/>
      <c r="R853" s="296">
        <f t="shared" si="675"/>
        <v>0</v>
      </c>
      <c r="S853" s="277">
        <f t="shared" si="676"/>
        <v>0</v>
      </c>
      <c r="T853" s="126">
        <f t="shared" si="677"/>
        <v>0</v>
      </c>
      <c r="U853" s="127">
        <f t="shared" si="678"/>
        <v>0</v>
      </c>
      <c r="V853" s="128">
        <f t="shared" si="679"/>
        <v>1</v>
      </c>
      <c r="W853" s="294">
        <f t="shared" si="680"/>
        <v>1</v>
      </c>
    </row>
    <row r="854" spans="2:23" x14ac:dyDescent="0.15">
      <c r="B854" s="107"/>
      <c r="C854" s="176">
        <v>1</v>
      </c>
      <c r="D854" s="282" t="s">
        <v>75</v>
      </c>
      <c r="E854" s="283"/>
      <c r="F854" s="284"/>
      <c r="G854" s="267">
        <f>SUM(E854*F854)</f>
        <v>0</v>
      </c>
      <c r="H854" s="285">
        <v>1</v>
      </c>
      <c r="I854" s="286"/>
      <c r="J854" s="287"/>
      <c r="K854" s="287"/>
      <c r="L854" s="288">
        <v>1</v>
      </c>
      <c r="M854" s="289">
        <f t="shared" si="682"/>
        <v>1</v>
      </c>
      <c r="N854" s="290"/>
      <c r="O854" s="291"/>
      <c r="P854" s="291"/>
      <c r="Q854" s="292"/>
      <c r="R854" s="296">
        <f t="shared" si="675"/>
        <v>0</v>
      </c>
      <c r="S854" s="277">
        <f t="shared" si="676"/>
        <v>0</v>
      </c>
      <c r="T854" s="126">
        <f t="shared" si="677"/>
        <v>0</v>
      </c>
      <c r="U854" s="127">
        <f t="shared" si="678"/>
        <v>0</v>
      </c>
      <c r="V854" s="128">
        <f t="shared" si="679"/>
        <v>1</v>
      </c>
      <c r="W854" s="294">
        <f t="shared" si="680"/>
        <v>1</v>
      </c>
    </row>
    <row r="855" spans="2:23" ht="12.75" customHeight="1" x14ac:dyDescent="0.15">
      <c r="B855" s="107"/>
      <c r="C855" s="176">
        <v>1</v>
      </c>
      <c r="D855" s="282" t="s">
        <v>75</v>
      </c>
      <c r="E855" s="283"/>
      <c r="F855" s="284"/>
      <c r="G855" s="267">
        <f t="shared" si="681"/>
        <v>0</v>
      </c>
      <c r="H855" s="285">
        <v>1</v>
      </c>
      <c r="I855" s="286"/>
      <c r="J855" s="287"/>
      <c r="K855" s="287"/>
      <c r="L855" s="288">
        <v>1</v>
      </c>
      <c r="M855" s="289">
        <f t="shared" si="682"/>
        <v>1</v>
      </c>
      <c r="N855" s="290"/>
      <c r="O855" s="291"/>
      <c r="P855" s="291"/>
      <c r="Q855" s="292"/>
      <c r="R855" s="296">
        <f t="shared" si="675"/>
        <v>0</v>
      </c>
      <c r="S855" s="277">
        <f t="shared" si="676"/>
        <v>0</v>
      </c>
      <c r="T855" s="126">
        <f t="shared" si="677"/>
        <v>0</v>
      </c>
      <c r="U855" s="127">
        <f t="shared" si="678"/>
        <v>0</v>
      </c>
      <c r="V855" s="128">
        <f t="shared" si="679"/>
        <v>1</v>
      </c>
      <c r="W855" s="294">
        <f t="shared" si="680"/>
        <v>1</v>
      </c>
    </row>
    <row r="856" spans="2:23" ht="12.75" customHeight="1" x14ac:dyDescent="0.15">
      <c r="B856" s="107"/>
      <c r="C856" s="176">
        <v>1</v>
      </c>
      <c r="D856" s="282" t="s">
        <v>75</v>
      </c>
      <c r="E856" s="283"/>
      <c r="F856" s="284"/>
      <c r="G856" s="267">
        <f t="shared" ref="G856:G907" si="683">SUM(E856*F856)</f>
        <v>0</v>
      </c>
      <c r="H856" s="285">
        <v>1</v>
      </c>
      <c r="I856" s="286"/>
      <c r="J856" s="287"/>
      <c r="K856" s="287"/>
      <c r="L856" s="288">
        <v>1</v>
      </c>
      <c r="M856" s="289">
        <f t="shared" ref="M856:M907" si="684">SUM(I856:L856)</f>
        <v>1</v>
      </c>
      <c r="N856" s="290"/>
      <c r="O856" s="291"/>
      <c r="P856" s="291"/>
      <c r="Q856" s="292"/>
      <c r="R856" s="296">
        <f t="shared" ref="R856:R907" si="685">SUM(N856:Q856)</f>
        <v>0</v>
      </c>
      <c r="S856" s="277">
        <f t="shared" ref="S856:V907" si="686">I856+N856</f>
        <v>0</v>
      </c>
      <c r="T856" s="126">
        <f t="shared" si="686"/>
        <v>0</v>
      </c>
      <c r="U856" s="127">
        <f t="shared" si="686"/>
        <v>0</v>
      </c>
      <c r="V856" s="128">
        <f t="shared" si="686"/>
        <v>1</v>
      </c>
      <c r="W856" s="294">
        <f t="shared" ref="W856:W907" si="687">SUM(S856:V856)</f>
        <v>1</v>
      </c>
    </row>
    <row r="857" spans="2:23" ht="12.75" customHeight="1" x14ac:dyDescent="0.15">
      <c r="B857" s="107"/>
      <c r="C857" s="176">
        <v>1</v>
      </c>
      <c r="D857" s="282" t="s">
        <v>75</v>
      </c>
      <c r="E857" s="283">
        <v>1</v>
      </c>
      <c r="F857" s="284">
        <v>50</v>
      </c>
      <c r="G857" s="267">
        <f t="shared" si="683"/>
        <v>50</v>
      </c>
      <c r="H857" s="285"/>
      <c r="I857" s="286">
        <v>1</v>
      </c>
      <c r="J857" s="287"/>
      <c r="K857" s="287"/>
      <c r="L857" s="288"/>
      <c r="M857" s="289">
        <f t="shared" si="684"/>
        <v>1</v>
      </c>
      <c r="N857" s="290"/>
      <c r="O857" s="291"/>
      <c r="P857" s="291"/>
      <c r="Q857" s="292"/>
      <c r="R857" s="296">
        <f t="shared" si="685"/>
        <v>0</v>
      </c>
      <c r="S857" s="277">
        <f t="shared" si="686"/>
        <v>1</v>
      </c>
      <c r="T857" s="126">
        <f t="shared" si="686"/>
        <v>0</v>
      </c>
      <c r="U857" s="127">
        <f t="shared" si="686"/>
        <v>0</v>
      </c>
      <c r="V857" s="128">
        <f t="shared" si="686"/>
        <v>0</v>
      </c>
      <c r="W857" s="294">
        <f t="shared" si="687"/>
        <v>1</v>
      </c>
    </row>
    <row r="858" spans="2:23" ht="12.75" customHeight="1" x14ac:dyDescent="0.15">
      <c r="B858" s="107"/>
      <c r="C858" s="176">
        <v>1</v>
      </c>
      <c r="D858" s="282" t="s">
        <v>289</v>
      </c>
      <c r="E858" s="283"/>
      <c r="F858" s="284"/>
      <c r="G858" s="267">
        <f t="shared" si="683"/>
        <v>0</v>
      </c>
      <c r="H858" s="285">
        <v>1</v>
      </c>
      <c r="I858" s="286"/>
      <c r="J858" s="287"/>
      <c r="K858" s="287"/>
      <c r="L858" s="288">
        <v>1</v>
      </c>
      <c r="M858" s="289">
        <f t="shared" si="684"/>
        <v>1</v>
      </c>
      <c r="N858" s="290"/>
      <c r="O858" s="291"/>
      <c r="P858" s="291"/>
      <c r="Q858" s="292"/>
      <c r="R858" s="296">
        <f t="shared" si="685"/>
        <v>0</v>
      </c>
      <c r="S858" s="277">
        <f t="shared" ref="S858:S903" si="688">I858+N858</f>
        <v>0</v>
      </c>
      <c r="T858" s="126">
        <f t="shared" ref="T858:T903" si="689">J858+O858</f>
        <v>0</v>
      </c>
      <c r="U858" s="127">
        <f t="shared" ref="U858:U903" si="690">K858+P858</f>
        <v>0</v>
      </c>
      <c r="V858" s="128">
        <f t="shared" ref="V858:V903" si="691">L858+Q858</f>
        <v>1</v>
      </c>
      <c r="W858" s="294">
        <f t="shared" si="687"/>
        <v>1</v>
      </c>
    </row>
    <row r="859" spans="2:23" ht="12.75" customHeight="1" x14ac:dyDescent="0.15">
      <c r="B859" s="107">
        <v>44210</v>
      </c>
      <c r="C859" s="176">
        <v>1</v>
      </c>
      <c r="D859" s="282" t="s">
        <v>79</v>
      </c>
      <c r="E859" s="283">
        <v>1</v>
      </c>
      <c r="F859" s="284">
        <v>100</v>
      </c>
      <c r="G859" s="267">
        <f t="shared" ref="G859:G873" si="692">SUM(E859*F859)</f>
        <v>100</v>
      </c>
      <c r="H859" s="285">
        <v>2</v>
      </c>
      <c r="I859" s="286"/>
      <c r="J859" s="287"/>
      <c r="K859" s="287"/>
      <c r="L859" s="288">
        <v>3</v>
      </c>
      <c r="M859" s="289">
        <f t="shared" ref="M859:M873" si="693">SUM(I859:L859)</f>
        <v>3</v>
      </c>
      <c r="N859" s="290"/>
      <c r="O859" s="291"/>
      <c r="P859" s="291"/>
      <c r="Q859" s="292"/>
      <c r="R859" s="296">
        <f t="shared" ref="R859:R873" si="694">SUM(N859:Q859)</f>
        <v>0</v>
      </c>
      <c r="S859" s="277">
        <f t="shared" ref="S859:S873" si="695">I859+N859</f>
        <v>0</v>
      </c>
      <c r="T859" s="126">
        <f t="shared" ref="T859:T873" si="696">J859+O859</f>
        <v>0</v>
      </c>
      <c r="U859" s="127">
        <f t="shared" ref="U859:U873" si="697">K859+P859</f>
        <v>0</v>
      </c>
      <c r="V859" s="128">
        <f t="shared" ref="V859:V873" si="698">L859+Q859</f>
        <v>3</v>
      </c>
      <c r="W859" s="294">
        <f t="shared" ref="W859:W873" si="699">SUM(S859:V859)</f>
        <v>3</v>
      </c>
    </row>
    <row r="860" spans="2:23" ht="12.75" customHeight="1" x14ac:dyDescent="0.15">
      <c r="B860" s="107"/>
      <c r="C860" s="176">
        <v>1</v>
      </c>
      <c r="D860" s="282" t="s">
        <v>79</v>
      </c>
      <c r="E860" s="283">
        <v>1</v>
      </c>
      <c r="F860" s="284">
        <v>100</v>
      </c>
      <c r="G860" s="267">
        <f t="shared" si="692"/>
        <v>100</v>
      </c>
      <c r="H860" s="285">
        <v>1</v>
      </c>
      <c r="I860" s="286"/>
      <c r="J860" s="287"/>
      <c r="K860" s="287"/>
      <c r="L860" s="288">
        <v>2</v>
      </c>
      <c r="M860" s="289">
        <f t="shared" si="693"/>
        <v>2</v>
      </c>
      <c r="N860" s="290"/>
      <c r="O860" s="291"/>
      <c r="P860" s="291"/>
      <c r="Q860" s="292"/>
      <c r="R860" s="296">
        <f t="shared" si="694"/>
        <v>0</v>
      </c>
      <c r="S860" s="277">
        <f t="shared" si="695"/>
        <v>0</v>
      </c>
      <c r="T860" s="126">
        <f t="shared" si="696"/>
        <v>0</v>
      </c>
      <c r="U860" s="127">
        <f t="shared" si="697"/>
        <v>0</v>
      </c>
      <c r="V860" s="128">
        <f t="shared" si="698"/>
        <v>2</v>
      </c>
      <c r="W860" s="294">
        <f t="shared" si="699"/>
        <v>2</v>
      </c>
    </row>
    <row r="861" spans="2:23" ht="12.75" customHeight="1" x14ac:dyDescent="0.15">
      <c r="B861" s="107"/>
      <c r="C861" s="176">
        <v>1</v>
      </c>
      <c r="D861" s="282" t="s">
        <v>79</v>
      </c>
      <c r="E861" s="283">
        <v>1</v>
      </c>
      <c r="F861" s="284">
        <v>100</v>
      </c>
      <c r="G861" s="267">
        <f t="shared" si="692"/>
        <v>100</v>
      </c>
      <c r="H861" s="285"/>
      <c r="I861" s="286"/>
      <c r="J861" s="287"/>
      <c r="K861" s="287"/>
      <c r="L861" s="288">
        <v>1</v>
      </c>
      <c r="M861" s="289">
        <f t="shared" si="693"/>
        <v>1</v>
      </c>
      <c r="N861" s="290"/>
      <c r="O861" s="291"/>
      <c r="P861" s="291"/>
      <c r="Q861" s="292"/>
      <c r="R861" s="296">
        <f t="shared" si="694"/>
        <v>0</v>
      </c>
      <c r="S861" s="277">
        <f t="shared" si="695"/>
        <v>0</v>
      </c>
      <c r="T861" s="126">
        <f t="shared" si="696"/>
        <v>0</v>
      </c>
      <c r="U861" s="127">
        <f t="shared" si="697"/>
        <v>0</v>
      </c>
      <c r="V861" s="128">
        <f t="shared" si="698"/>
        <v>1</v>
      </c>
      <c r="W861" s="294">
        <f t="shared" si="699"/>
        <v>1</v>
      </c>
    </row>
    <row r="862" spans="2:23" ht="12.75" customHeight="1" x14ac:dyDescent="0.15">
      <c r="B862" s="107"/>
      <c r="C862" s="176">
        <v>1</v>
      </c>
      <c r="D862" s="282" t="s">
        <v>79</v>
      </c>
      <c r="E862" s="283"/>
      <c r="F862" s="284"/>
      <c r="G862" s="267">
        <f t="shared" si="692"/>
        <v>0</v>
      </c>
      <c r="H862" s="285">
        <v>1</v>
      </c>
      <c r="I862" s="286"/>
      <c r="J862" s="287"/>
      <c r="K862" s="287"/>
      <c r="L862" s="288">
        <v>1</v>
      </c>
      <c r="M862" s="289">
        <f t="shared" si="693"/>
        <v>1</v>
      </c>
      <c r="N862" s="290"/>
      <c r="O862" s="291"/>
      <c r="P862" s="291"/>
      <c r="Q862" s="292"/>
      <c r="R862" s="296">
        <f t="shared" si="694"/>
        <v>0</v>
      </c>
      <c r="S862" s="277">
        <f t="shared" si="695"/>
        <v>0</v>
      </c>
      <c r="T862" s="126">
        <f t="shared" si="696"/>
        <v>0</v>
      </c>
      <c r="U862" s="127">
        <f t="shared" si="697"/>
        <v>0</v>
      </c>
      <c r="V862" s="128">
        <f t="shared" si="698"/>
        <v>1</v>
      </c>
      <c r="W862" s="294">
        <f t="shared" si="699"/>
        <v>1</v>
      </c>
    </row>
    <row r="863" spans="2:23" ht="12.75" customHeight="1" x14ac:dyDescent="0.15">
      <c r="B863" s="107"/>
      <c r="C863" s="176">
        <v>1</v>
      </c>
      <c r="D863" s="282" t="s">
        <v>79</v>
      </c>
      <c r="E863" s="283">
        <v>1</v>
      </c>
      <c r="F863" s="284">
        <v>100</v>
      </c>
      <c r="G863" s="267">
        <f t="shared" si="692"/>
        <v>100</v>
      </c>
      <c r="H863" s="285"/>
      <c r="I863" s="286"/>
      <c r="J863" s="287"/>
      <c r="K863" s="287"/>
      <c r="L863" s="288">
        <v>1</v>
      </c>
      <c r="M863" s="289">
        <f t="shared" si="693"/>
        <v>1</v>
      </c>
      <c r="N863" s="290"/>
      <c r="O863" s="291"/>
      <c r="P863" s="291"/>
      <c r="Q863" s="292"/>
      <c r="R863" s="296">
        <f t="shared" si="694"/>
        <v>0</v>
      </c>
      <c r="S863" s="277">
        <f t="shared" si="695"/>
        <v>0</v>
      </c>
      <c r="T863" s="126">
        <f t="shared" si="696"/>
        <v>0</v>
      </c>
      <c r="U863" s="127">
        <f t="shared" si="697"/>
        <v>0</v>
      </c>
      <c r="V863" s="128">
        <f t="shared" si="698"/>
        <v>1</v>
      </c>
      <c r="W863" s="294">
        <f t="shared" si="699"/>
        <v>1</v>
      </c>
    </row>
    <row r="864" spans="2:23" ht="12.75" customHeight="1" x14ac:dyDescent="0.15">
      <c r="B864" s="107"/>
      <c r="C864" s="176">
        <v>1</v>
      </c>
      <c r="D864" s="282" t="s">
        <v>79</v>
      </c>
      <c r="E864" s="283">
        <v>1</v>
      </c>
      <c r="F864" s="284">
        <v>100</v>
      </c>
      <c r="G864" s="267">
        <f t="shared" si="692"/>
        <v>100</v>
      </c>
      <c r="H864" s="285"/>
      <c r="I864" s="286"/>
      <c r="J864" s="287"/>
      <c r="K864" s="287"/>
      <c r="L864" s="288">
        <v>1</v>
      </c>
      <c r="M864" s="289">
        <f t="shared" si="693"/>
        <v>1</v>
      </c>
      <c r="N864" s="290"/>
      <c r="O864" s="291"/>
      <c r="P864" s="291"/>
      <c r="Q864" s="292"/>
      <c r="R864" s="296">
        <f t="shared" si="694"/>
        <v>0</v>
      </c>
      <c r="S864" s="277">
        <f t="shared" si="695"/>
        <v>0</v>
      </c>
      <c r="T864" s="126">
        <f t="shared" si="696"/>
        <v>0</v>
      </c>
      <c r="U864" s="127">
        <f t="shared" si="697"/>
        <v>0</v>
      </c>
      <c r="V864" s="128">
        <f t="shared" si="698"/>
        <v>1</v>
      </c>
      <c r="W864" s="294">
        <f t="shared" si="699"/>
        <v>1</v>
      </c>
    </row>
    <row r="865" spans="2:23" ht="12.75" customHeight="1" x14ac:dyDescent="0.15">
      <c r="B865" s="107">
        <v>44211</v>
      </c>
      <c r="C865" s="176">
        <v>1</v>
      </c>
      <c r="D865" s="282" t="s">
        <v>75</v>
      </c>
      <c r="E865" s="283"/>
      <c r="F865" s="284"/>
      <c r="G865" s="267">
        <f t="shared" ref="G865:G872" si="700">SUM(E865*F865)</f>
        <v>0</v>
      </c>
      <c r="H865" s="285">
        <v>1</v>
      </c>
      <c r="I865" s="286"/>
      <c r="J865" s="287"/>
      <c r="K865" s="287"/>
      <c r="L865" s="288">
        <v>1</v>
      </c>
      <c r="M865" s="289">
        <f t="shared" ref="M865:M872" si="701">SUM(I865:L865)</f>
        <v>1</v>
      </c>
      <c r="N865" s="290"/>
      <c r="O865" s="291"/>
      <c r="P865" s="291"/>
      <c r="Q865" s="292"/>
      <c r="R865" s="296">
        <f t="shared" ref="R865:R872" si="702">SUM(N865:Q865)</f>
        <v>0</v>
      </c>
      <c r="S865" s="277">
        <f t="shared" ref="S865:S872" si="703">I865+N865</f>
        <v>0</v>
      </c>
      <c r="T865" s="126">
        <f t="shared" ref="T865:T872" si="704">J865+O865</f>
        <v>0</v>
      </c>
      <c r="U865" s="127">
        <f t="shared" ref="U865:U872" si="705">K865+P865</f>
        <v>0</v>
      </c>
      <c r="V865" s="128">
        <f t="shared" ref="V865:V872" si="706">L865+Q865</f>
        <v>1</v>
      </c>
      <c r="W865" s="294">
        <f t="shared" ref="W865:W872" si="707">SUM(S865:V865)</f>
        <v>1</v>
      </c>
    </row>
    <row r="866" spans="2:23" ht="12.75" customHeight="1" x14ac:dyDescent="0.15">
      <c r="B866" s="107"/>
      <c r="C866" s="176">
        <v>1</v>
      </c>
      <c r="D866" s="282" t="s">
        <v>75</v>
      </c>
      <c r="E866" s="283">
        <v>2</v>
      </c>
      <c r="F866" s="284">
        <v>100</v>
      </c>
      <c r="G866" s="267">
        <f t="shared" si="700"/>
        <v>200</v>
      </c>
      <c r="H866" s="285"/>
      <c r="I866" s="286"/>
      <c r="J866" s="287"/>
      <c r="K866" s="287"/>
      <c r="L866" s="288">
        <v>2</v>
      </c>
      <c r="M866" s="289">
        <f t="shared" si="701"/>
        <v>2</v>
      </c>
      <c r="N866" s="290"/>
      <c r="O866" s="291"/>
      <c r="P866" s="291"/>
      <c r="Q866" s="292"/>
      <c r="R866" s="296">
        <f t="shared" si="702"/>
        <v>0</v>
      </c>
      <c r="S866" s="277">
        <f t="shared" si="703"/>
        <v>0</v>
      </c>
      <c r="T866" s="126">
        <f t="shared" si="704"/>
        <v>0</v>
      </c>
      <c r="U866" s="127">
        <f t="shared" si="705"/>
        <v>0</v>
      </c>
      <c r="V866" s="128">
        <f t="shared" si="706"/>
        <v>2</v>
      </c>
      <c r="W866" s="294">
        <f t="shared" si="707"/>
        <v>2</v>
      </c>
    </row>
    <row r="867" spans="2:23" ht="12.75" customHeight="1" x14ac:dyDescent="0.15">
      <c r="B867" s="107"/>
      <c r="C867" s="176">
        <v>1</v>
      </c>
      <c r="D867" s="282" t="s">
        <v>75</v>
      </c>
      <c r="E867" s="283"/>
      <c r="F867" s="284"/>
      <c r="G867" s="267">
        <f t="shared" si="700"/>
        <v>0</v>
      </c>
      <c r="H867" s="285">
        <v>1</v>
      </c>
      <c r="I867" s="286"/>
      <c r="J867" s="287"/>
      <c r="K867" s="287"/>
      <c r="L867" s="288">
        <v>1</v>
      </c>
      <c r="M867" s="289">
        <f t="shared" si="701"/>
        <v>1</v>
      </c>
      <c r="N867" s="290"/>
      <c r="O867" s="291"/>
      <c r="P867" s="291"/>
      <c r="Q867" s="292"/>
      <c r="R867" s="296">
        <f t="shared" si="702"/>
        <v>0</v>
      </c>
      <c r="S867" s="277">
        <f t="shared" si="703"/>
        <v>0</v>
      </c>
      <c r="T867" s="126">
        <f t="shared" si="704"/>
        <v>0</v>
      </c>
      <c r="U867" s="127">
        <f t="shared" si="705"/>
        <v>0</v>
      </c>
      <c r="V867" s="128">
        <f t="shared" si="706"/>
        <v>1</v>
      </c>
      <c r="W867" s="294">
        <f t="shared" si="707"/>
        <v>1</v>
      </c>
    </row>
    <row r="868" spans="2:23" ht="12.75" customHeight="1" x14ac:dyDescent="0.15">
      <c r="B868" s="107"/>
      <c r="C868" s="176">
        <v>1</v>
      </c>
      <c r="D868" s="282" t="s">
        <v>75</v>
      </c>
      <c r="E868" s="283"/>
      <c r="F868" s="284"/>
      <c r="G868" s="267">
        <f t="shared" si="700"/>
        <v>0</v>
      </c>
      <c r="H868" s="285">
        <v>1</v>
      </c>
      <c r="I868" s="286">
        <v>2</v>
      </c>
      <c r="J868" s="287"/>
      <c r="K868" s="287"/>
      <c r="L868" s="288"/>
      <c r="M868" s="289">
        <f t="shared" si="701"/>
        <v>2</v>
      </c>
      <c r="N868" s="290"/>
      <c r="O868" s="291"/>
      <c r="P868" s="291"/>
      <c r="Q868" s="292"/>
      <c r="R868" s="296">
        <f t="shared" si="702"/>
        <v>0</v>
      </c>
      <c r="S868" s="277">
        <f t="shared" si="703"/>
        <v>2</v>
      </c>
      <c r="T868" s="126">
        <f t="shared" si="704"/>
        <v>0</v>
      </c>
      <c r="U868" s="127">
        <f t="shared" si="705"/>
        <v>0</v>
      </c>
      <c r="V868" s="128">
        <f t="shared" si="706"/>
        <v>0</v>
      </c>
      <c r="W868" s="294">
        <f t="shared" si="707"/>
        <v>2</v>
      </c>
    </row>
    <row r="869" spans="2:23" ht="12.75" customHeight="1" x14ac:dyDescent="0.15">
      <c r="B869" s="107"/>
      <c r="C869" s="176">
        <v>1</v>
      </c>
      <c r="D869" s="282" t="s">
        <v>75</v>
      </c>
      <c r="E869" s="283">
        <v>1</v>
      </c>
      <c r="F869" s="284">
        <v>100</v>
      </c>
      <c r="G869" s="267">
        <f t="shared" si="700"/>
        <v>100</v>
      </c>
      <c r="H869" s="285"/>
      <c r="I869" s="286"/>
      <c r="J869" s="287"/>
      <c r="K869" s="287"/>
      <c r="L869" s="288">
        <v>1</v>
      </c>
      <c r="M869" s="289">
        <f t="shared" si="701"/>
        <v>1</v>
      </c>
      <c r="N869" s="290"/>
      <c r="O869" s="291"/>
      <c r="P869" s="291"/>
      <c r="Q869" s="292"/>
      <c r="R869" s="296">
        <f t="shared" si="702"/>
        <v>0</v>
      </c>
      <c r="S869" s="277">
        <f t="shared" si="703"/>
        <v>0</v>
      </c>
      <c r="T869" s="126">
        <f t="shared" si="704"/>
        <v>0</v>
      </c>
      <c r="U869" s="127">
        <f t="shared" si="705"/>
        <v>0</v>
      </c>
      <c r="V869" s="128">
        <f t="shared" si="706"/>
        <v>1</v>
      </c>
      <c r="W869" s="294">
        <f t="shared" si="707"/>
        <v>1</v>
      </c>
    </row>
    <row r="870" spans="2:23" ht="12.75" customHeight="1" x14ac:dyDescent="0.15">
      <c r="B870" s="107"/>
      <c r="C870" s="176">
        <v>1</v>
      </c>
      <c r="D870" s="282" t="s">
        <v>75</v>
      </c>
      <c r="E870" s="283"/>
      <c r="F870" s="284"/>
      <c r="G870" s="267">
        <f t="shared" si="700"/>
        <v>0</v>
      </c>
      <c r="H870" s="285">
        <v>1</v>
      </c>
      <c r="I870" s="286"/>
      <c r="J870" s="287"/>
      <c r="K870" s="287"/>
      <c r="L870" s="288">
        <v>1</v>
      </c>
      <c r="M870" s="289">
        <f t="shared" si="701"/>
        <v>1</v>
      </c>
      <c r="N870" s="290"/>
      <c r="O870" s="291"/>
      <c r="P870" s="291"/>
      <c r="Q870" s="292"/>
      <c r="R870" s="296">
        <f t="shared" si="702"/>
        <v>0</v>
      </c>
      <c r="S870" s="277">
        <f t="shared" si="703"/>
        <v>0</v>
      </c>
      <c r="T870" s="126">
        <f t="shared" si="704"/>
        <v>0</v>
      </c>
      <c r="U870" s="127">
        <f t="shared" si="705"/>
        <v>0</v>
      </c>
      <c r="V870" s="128">
        <f t="shared" si="706"/>
        <v>1</v>
      </c>
      <c r="W870" s="294">
        <f t="shared" si="707"/>
        <v>1</v>
      </c>
    </row>
    <row r="871" spans="2:23" ht="12.75" customHeight="1" x14ac:dyDescent="0.15">
      <c r="B871" s="107"/>
      <c r="C871" s="176">
        <v>1</v>
      </c>
      <c r="D871" s="282" t="s">
        <v>75</v>
      </c>
      <c r="E871" s="283">
        <v>1</v>
      </c>
      <c r="F871" s="284">
        <v>100</v>
      </c>
      <c r="G871" s="267">
        <f t="shared" si="700"/>
        <v>100</v>
      </c>
      <c r="H871" s="285"/>
      <c r="I871" s="286"/>
      <c r="J871" s="287"/>
      <c r="K871" s="287"/>
      <c r="L871" s="288">
        <v>1</v>
      </c>
      <c r="M871" s="289">
        <f t="shared" si="701"/>
        <v>1</v>
      </c>
      <c r="N871" s="290"/>
      <c r="O871" s="291"/>
      <c r="P871" s="291"/>
      <c r="Q871" s="292"/>
      <c r="R871" s="296">
        <f t="shared" si="702"/>
        <v>0</v>
      </c>
      <c r="S871" s="277">
        <f t="shared" si="703"/>
        <v>0</v>
      </c>
      <c r="T871" s="126">
        <f t="shared" si="704"/>
        <v>0</v>
      </c>
      <c r="U871" s="127">
        <f t="shared" si="705"/>
        <v>0</v>
      </c>
      <c r="V871" s="128">
        <f t="shared" si="706"/>
        <v>1</v>
      </c>
      <c r="W871" s="294">
        <f t="shared" si="707"/>
        <v>1</v>
      </c>
    </row>
    <row r="872" spans="2:23" ht="12.75" customHeight="1" x14ac:dyDescent="0.15">
      <c r="B872" s="107"/>
      <c r="C872" s="176">
        <v>1</v>
      </c>
      <c r="D872" s="282" t="s">
        <v>75</v>
      </c>
      <c r="E872" s="283">
        <v>1</v>
      </c>
      <c r="F872" s="284">
        <v>100</v>
      </c>
      <c r="G872" s="267">
        <f t="shared" si="700"/>
        <v>100</v>
      </c>
      <c r="H872" s="285"/>
      <c r="I872" s="286"/>
      <c r="J872" s="287"/>
      <c r="K872" s="287"/>
      <c r="L872" s="288">
        <v>1</v>
      </c>
      <c r="M872" s="289">
        <f t="shared" si="701"/>
        <v>1</v>
      </c>
      <c r="N872" s="290"/>
      <c r="O872" s="291"/>
      <c r="P872" s="291"/>
      <c r="Q872" s="292"/>
      <c r="R872" s="296">
        <f t="shared" si="702"/>
        <v>0</v>
      </c>
      <c r="S872" s="277">
        <f t="shared" si="703"/>
        <v>0</v>
      </c>
      <c r="T872" s="126">
        <f t="shared" si="704"/>
        <v>0</v>
      </c>
      <c r="U872" s="127">
        <f t="shared" si="705"/>
        <v>0</v>
      </c>
      <c r="V872" s="128">
        <f t="shared" si="706"/>
        <v>1</v>
      </c>
      <c r="W872" s="294">
        <f t="shared" si="707"/>
        <v>1</v>
      </c>
    </row>
    <row r="873" spans="2:23" ht="12.75" customHeight="1" x14ac:dyDescent="0.15">
      <c r="B873" s="107"/>
      <c r="C873" s="176">
        <v>1</v>
      </c>
      <c r="D873" s="282" t="s">
        <v>75</v>
      </c>
      <c r="E873" s="283">
        <v>2</v>
      </c>
      <c r="F873" s="284">
        <v>100</v>
      </c>
      <c r="G873" s="267">
        <f t="shared" si="692"/>
        <v>200</v>
      </c>
      <c r="H873" s="285"/>
      <c r="I873" s="286"/>
      <c r="J873" s="287"/>
      <c r="K873" s="287"/>
      <c r="L873" s="288">
        <v>2</v>
      </c>
      <c r="M873" s="289">
        <f t="shared" si="693"/>
        <v>2</v>
      </c>
      <c r="N873" s="290"/>
      <c r="O873" s="291"/>
      <c r="P873" s="291"/>
      <c r="Q873" s="292"/>
      <c r="R873" s="296">
        <f t="shared" si="694"/>
        <v>0</v>
      </c>
      <c r="S873" s="277">
        <f t="shared" si="695"/>
        <v>0</v>
      </c>
      <c r="T873" s="126">
        <f t="shared" si="696"/>
        <v>0</v>
      </c>
      <c r="U873" s="127">
        <f t="shared" si="697"/>
        <v>0</v>
      </c>
      <c r="V873" s="128">
        <f t="shared" si="698"/>
        <v>2</v>
      </c>
      <c r="W873" s="294">
        <f t="shared" si="699"/>
        <v>2</v>
      </c>
    </row>
    <row r="874" spans="2:23" ht="12.75" customHeight="1" x14ac:dyDescent="0.15">
      <c r="B874" s="107">
        <v>44213</v>
      </c>
      <c r="C874" s="176">
        <v>1</v>
      </c>
      <c r="D874" s="282" t="s">
        <v>76</v>
      </c>
      <c r="E874" s="283"/>
      <c r="F874" s="284"/>
      <c r="G874" s="267">
        <f t="shared" si="683"/>
        <v>0</v>
      </c>
      <c r="H874" s="285"/>
      <c r="I874" s="286"/>
      <c r="J874" s="287"/>
      <c r="K874" s="287"/>
      <c r="L874" s="288"/>
      <c r="M874" s="289">
        <f t="shared" si="684"/>
        <v>0</v>
      </c>
      <c r="N874" s="290"/>
      <c r="O874" s="291">
        <v>6</v>
      </c>
      <c r="P874" s="291"/>
      <c r="Q874" s="292"/>
      <c r="R874" s="296">
        <f t="shared" si="685"/>
        <v>6</v>
      </c>
      <c r="S874" s="277">
        <f t="shared" si="688"/>
        <v>0</v>
      </c>
      <c r="T874" s="126">
        <f t="shared" si="689"/>
        <v>6</v>
      </c>
      <c r="U874" s="127">
        <f t="shared" si="690"/>
        <v>0</v>
      </c>
      <c r="V874" s="128">
        <f t="shared" si="691"/>
        <v>0</v>
      </c>
      <c r="W874" s="294">
        <f t="shared" si="687"/>
        <v>6</v>
      </c>
    </row>
    <row r="875" spans="2:23" ht="12.75" customHeight="1" x14ac:dyDescent="0.15">
      <c r="B875" s="107"/>
      <c r="C875" s="176">
        <v>1</v>
      </c>
      <c r="D875" s="282" t="s">
        <v>76</v>
      </c>
      <c r="E875" s="283">
        <v>1</v>
      </c>
      <c r="F875" s="284">
        <v>100</v>
      </c>
      <c r="G875" s="267">
        <f t="shared" si="683"/>
        <v>100</v>
      </c>
      <c r="H875" s="285"/>
      <c r="I875" s="286"/>
      <c r="J875" s="287"/>
      <c r="K875" s="287"/>
      <c r="L875" s="288">
        <v>1</v>
      </c>
      <c r="M875" s="289">
        <f t="shared" si="684"/>
        <v>1</v>
      </c>
      <c r="N875" s="290"/>
      <c r="O875" s="291"/>
      <c r="P875" s="291"/>
      <c r="Q875" s="292"/>
      <c r="R875" s="296">
        <f t="shared" si="685"/>
        <v>0</v>
      </c>
      <c r="S875" s="277">
        <f t="shared" si="688"/>
        <v>0</v>
      </c>
      <c r="T875" s="126">
        <f t="shared" si="689"/>
        <v>0</v>
      </c>
      <c r="U875" s="127">
        <f t="shared" si="690"/>
        <v>0</v>
      </c>
      <c r="V875" s="128">
        <f t="shared" si="691"/>
        <v>1</v>
      </c>
      <c r="W875" s="294">
        <f t="shared" si="687"/>
        <v>1</v>
      </c>
    </row>
    <row r="876" spans="2:23" ht="12.75" customHeight="1" x14ac:dyDescent="0.15">
      <c r="B876" s="107"/>
      <c r="C876" s="176">
        <v>1</v>
      </c>
      <c r="D876" s="282" t="s">
        <v>76</v>
      </c>
      <c r="E876" s="283">
        <v>1</v>
      </c>
      <c r="F876" s="284">
        <v>100</v>
      </c>
      <c r="G876" s="267">
        <f t="shared" si="683"/>
        <v>100</v>
      </c>
      <c r="H876" s="285"/>
      <c r="I876" s="286"/>
      <c r="J876" s="287"/>
      <c r="K876" s="287"/>
      <c r="L876" s="288">
        <v>1</v>
      </c>
      <c r="M876" s="289">
        <f t="shared" si="684"/>
        <v>1</v>
      </c>
      <c r="N876" s="290"/>
      <c r="O876" s="291"/>
      <c r="P876" s="291"/>
      <c r="Q876" s="292"/>
      <c r="R876" s="296">
        <f t="shared" si="685"/>
        <v>0</v>
      </c>
      <c r="S876" s="277">
        <f t="shared" si="688"/>
        <v>0</v>
      </c>
      <c r="T876" s="126">
        <f t="shared" si="689"/>
        <v>0</v>
      </c>
      <c r="U876" s="127">
        <f t="shared" si="690"/>
        <v>0</v>
      </c>
      <c r="V876" s="128">
        <f t="shared" si="691"/>
        <v>1</v>
      </c>
      <c r="W876" s="294">
        <f t="shared" si="687"/>
        <v>1</v>
      </c>
    </row>
    <row r="877" spans="2:23" ht="12.75" customHeight="1" x14ac:dyDescent="0.15">
      <c r="B877" s="107">
        <v>44214</v>
      </c>
      <c r="C877" s="176">
        <v>1</v>
      </c>
      <c r="D877" s="282" t="s">
        <v>75</v>
      </c>
      <c r="E877" s="283">
        <v>2</v>
      </c>
      <c r="F877" s="284">
        <v>100</v>
      </c>
      <c r="G877" s="267">
        <f t="shared" ref="G877:G903" si="708">SUM(E877*F877)</f>
        <v>200</v>
      </c>
      <c r="H877" s="285"/>
      <c r="I877" s="286"/>
      <c r="J877" s="287"/>
      <c r="K877" s="287"/>
      <c r="L877" s="288">
        <v>2</v>
      </c>
      <c r="M877" s="289">
        <f t="shared" ref="M877:M903" si="709">SUM(I877:L877)</f>
        <v>2</v>
      </c>
      <c r="N877" s="290"/>
      <c r="O877" s="291"/>
      <c r="P877" s="291"/>
      <c r="Q877" s="292"/>
      <c r="R877" s="296">
        <f t="shared" ref="R877:R903" si="710">SUM(N877:Q877)</f>
        <v>0</v>
      </c>
      <c r="S877" s="277">
        <f t="shared" si="688"/>
        <v>0</v>
      </c>
      <c r="T877" s="126">
        <f t="shared" si="689"/>
        <v>0</v>
      </c>
      <c r="U877" s="127">
        <f t="shared" si="690"/>
        <v>0</v>
      </c>
      <c r="V877" s="128">
        <f t="shared" si="691"/>
        <v>2</v>
      </c>
      <c r="W877" s="294">
        <f t="shared" ref="W877:W903" si="711">SUM(S877:V877)</f>
        <v>2</v>
      </c>
    </row>
    <row r="878" spans="2:23" ht="12.75" customHeight="1" x14ac:dyDescent="0.15">
      <c r="B878" s="107">
        <v>44215</v>
      </c>
      <c r="C878" s="176">
        <v>1</v>
      </c>
      <c r="D878" s="282" t="s">
        <v>78</v>
      </c>
      <c r="E878" s="283"/>
      <c r="F878" s="284"/>
      <c r="G878" s="267">
        <f t="shared" si="708"/>
        <v>0</v>
      </c>
      <c r="H878" s="285">
        <v>1</v>
      </c>
      <c r="I878" s="286"/>
      <c r="J878" s="287"/>
      <c r="K878" s="287"/>
      <c r="L878" s="288">
        <v>1</v>
      </c>
      <c r="M878" s="289">
        <f t="shared" si="709"/>
        <v>1</v>
      </c>
      <c r="N878" s="290"/>
      <c r="O878" s="291"/>
      <c r="P878" s="291"/>
      <c r="Q878" s="292"/>
      <c r="R878" s="296">
        <f t="shared" si="710"/>
        <v>0</v>
      </c>
      <c r="S878" s="277">
        <f t="shared" si="688"/>
        <v>0</v>
      </c>
      <c r="T878" s="126">
        <f t="shared" si="689"/>
        <v>0</v>
      </c>
      <c r="U878" s="127">
        <f t="shared" si="690"/>
        <v>0</v>
      </c>
      <c r="V878" s="128">
        <f t="shared" si="691"/>
        <v>1</v>
      </c>
      <c r="W878" s="294">
        <f t="shared" si="711"/>
        <v>1</v>
      </c>
    </row>
    <row r="879" spans="2:23" ht="12.75" customHeight="1" x14ac:dyDescent="0.15">
      <c r="B879" s="107"/>
      <c r="C879" s="176">
        <v>1</v>
      </c>
      <c r="D879" s="282" t="s">
        <v>78</v>
      </c>
      <c r="E879" s="283"/>
      <c r="F879" s="284"/>
      <c r="G879" s="267">
        <f t="shared" si="708"/>
        <v>0</v>
      </c>
      <c r="H879" s="285">
        <v>1</v>
      </c>
      <c r="I879" s="286">
        <v>2</v>
      </c>
      <c r="J879" s="287"/>
      <c r="K879" s="287"/>
      <c r="L879" s="288"/>
      <c r="M879" s="289">
        <f t="shared" si="709"/>
        <v>2</v>
      </c>
      <c r="N879" s="290"/>
      <c r="O879" s="291"/>
      <c r="P879" s="291"/>
      <c r="Q879" s="292"/>
      <c r="R879" s="296">
        <f t="shared" si="710"/>
        <v>0</v>
      </c>
      <c r="S879" s="277">
        <f t="shared" si="688"/>
        <v>2</v>
      </c>
      <c r="T879" s="126">
        <f t="shared" si="689"/>
        <v>0</v>
      </c>
      <c r="U879" s="127">
        <f t="shared" si="690"/>
        <v>0</v>
      </c>
      <c r="V879" s="128">
        <f t="shared" si="691"/>
        <v>0</v>
      </c>
      <c r="W879" s="294">
        <f t="shared" si="711"/>
        <v>2</v>
      </c>
    </row>
    <row r="880" spans="2:23" ht="12.75" customHeight="1" x14ac:dyDescent="0.15">
      <c r="B880" s="107"/>
      <c r="C880" s="176">
        <v>1</v>
      </c>
      <c r="D880" s="282" t="s">
        <v>78</v>
      </c>
      <c r="E880" s="283"/>
      <c r="F880" s="284"/>
      <c r="G880" s="267">
        <f t="shared" si="708"/>
        <v>0</v>
      </c>
      <c r="H880" s="285">
        <v>2</v>
      </c>
      <c r="I880" s="286"/>
      <c r="J880" s="287"/>
      <c r="K880" s="287"/>
      <c r="L880" s="288">
        <v>2</v>
      </c>
      <c r="M880" s="289">
        <f t="shared" si="709"/>
        <v>2</v>
      </c>
      <c r="N880" s="290"/>
      <c r="O880" s="291"/>
      <c r="P880" s="291"/>
      <c r="Q880" s="292"/>
      <c r="R880" s="296">
        <f t="shared" si="710"/>
        <v>0</v>
      </c>
      <c r="S880" s="277">
        <f t="shared" si="688"/>
        <v>0</v>
      </c>
      <c r="T880" s="126">
        <f t="shared" si="689"/>
        <v>0</v>
      </c>
      <c r="U880" s="127">
        <f t="shared" si="690"/>
        <v>0</v>
      </c>
      <c r="V880" s="128">
        <f t="shared" si="691"/>
        <v>2</v>
      </c>
      <c r="W880" s="294">
        <f t="shared" si="711"/>
        <v>2</v>
      </c>
    </row>
    <row r="881" spans="2:23" ht="12.75" customHeight="1" x14ac:dyDescent="0.15">
      <c r="B881" s="107">
        <v>44217</v>
      </c>
      <c r="C881" s="176">
        <v>1</v>
      </c>
      <c r="D881" s="282" t="s">
        <v>79</v>
      </c>
      <c r="E881" s="283">
        <v>2</v>
      </c>
      <c r="F881" s="284">
        <v>100</v>
      </c>
      <c r="G881" s="267">
        <f t="shared" ref="G881:G888" si="712">SUM(E881*F881)</f>
        <v>200</v>
      </c>
      <c r="H881" s="285"/>
      <c r="I881" s="286"/>
      <c r="J881" s="287"/>
      <c r="K881" s="287"/>
      <c r="L881" s="288">
        <v>1</v>
      </c>
      <c r="M881" s="289">
        <f t="shared" ref="M881:M888" si="713">SUM(I881:L881)</f>
        <v>1</v>
      </c>
      <c r="N881" s="290"/>
      <c r="O881" s="291"/>
      <c r="P881" s="291"/>
      <c r="Q881" s="292"/>
      <c r="R881" s="296">
        <f t="shared" ref="R881:R888" si="714">SUM(N881:Q881)</f>
        <v>0</v>
      </c>
      <c r="S881" s="277">
        <f t="shared" ref="S881:S888" si="715">I881+N881</f>
        <v>0</v>
      </c>
      <c r="T881" s="126">
        <f t="shared" ref="T881:T888" si="716">J881+O881</f>
        <v>0</v>
      </c>
      <c r="U881" s="127">
        <f t="shared" ref="U881:U888" si="717">K881+P881</f>
        <v>0</v>
      </c>
      <c r="V881" s="128">
        <f t="shared" ref="V881:V888" si="718">L881+Q881</f>
        <v>1</v>
      </c>
      <c r="W881" s="294">
        <f t="shared" ref="W881:W888" si="719">SUM(S881:V881)</f>
        <v>1</v>
      </c>
    </row>
    <row r="882" spans="2:23" ht="12.75" customHeight="1" x14ac:dyDescent="0.15">
      <c r="B882" s="107"/>
      <c r="C882" s="176">
        <v>1</v>
      </c>
      <c r="D882" s="282" t="s">
        <v>79</v>
      </c>
      <c r="E882" s="283"/>
      <c r="F882" s="284"/>
      <c r="G882" s="267">
        <f t="shared" si="712"/>
        <v>0</v>
      </c>
      <c r="H882" s="285">
        <v>1</v>
      </c>
      <c r="I882" s="286"/>
      <c r="J882" s="287"/>
      <c r="K882" s="287"/>
      <c r="L882" s="288">
        <v>1</v>
      </c>
      <c r="M882" s="289">
        <f t="shared" si="713"/>
        <v>1</v>
      </c>
      <c r="N882" s="290"/>
      <c r="O882" s="291"/>
      <c r="P882" s="291"/>
      <c r="Q882" s="292"/>
      <c r="R882" s="296">
        <f t="shared" si="714"/>
        <v>0</v>
      </c>
      <c r="S882" s="277">
        <f t="shared" si="715"/>
        <v>0</v>
      </c>
      <c r="T882" s="126">
        <f t="shared" si="716"/>
        <v>0</v>
      </c>
      <c r="U882" s="127">
        <f t="shared" si="717"/>
        <v>0</v>
      </c>
      <c r="V882" s="128">
        <f t="shared" si="718"/>
        <v>1</v>
      </c>
      <c r="W882" s="294">
        <f t="shared" si="719"/>
        <v>1</v>
      </c>
    </row>
    <row r="883" spans="2:23" ht="12.75" customHeight="1" x14ac:dyDescent="0.15">
      <c r="B883" s="107"/>
      <c r="C883" s="176">
        <v>1</v>
      </c>
      <c r="D883" s="282" t="s">
        <v>79</v>
      </c>
      <c r="E883" s="283">
        <v>1</v>
      </c>
      <c r="F883" s="284">
        <v>100</v>
      </c>
      <c r="G883" s="267">
        <f t="shared" si="712"/>
        <v>100</v>
      </c>
      <c r="H883" s="285"/>
      <c r="I883" s="286"/>
      <c r="J883" s="287"/>
      <c r="K883" s="287"/>
      <c r="L883" s="288">
        <v>1</v>
      </c>
      <c r="M883" s="289">
        <f t="shared" si="713"/>
        <v>1</v>
      </c>
      <c r="N883" s="290"/>
      <c r="O883" s="291"/>
      <c r="P883" s="291"/>
      <c r="Q883" s="292"/>
      <c r="R883" s="296">
        <f t="shared" si="714"/>
        <v>0</v>
      </c>
      <c r="S883" s="277">
        <f t="shared" si="715"/>
        <v>0</v>
      </c>
      <c r="T883" s="126">
        <f t="shared" si="716"/>
        <v>0</v>
      </c>
      <c r="U883" s="127">
        <f t="shared" si="717"/>
        <v>0</v>
      </c>
      <c r="V883" s="128">
        <f t="shared" si="718"/>
        <v>1</v>
      </c>
      <c r="W883" s="294">
        <f t="shared" si="719"/>
        <v>1</v>
      </c>
    </row>
    <row r="884" spans="2:23" ht="12.75" customHeight="1" x14ac:dyDescent="0.15">
      <c r="B884" s="107"/>
      <c r="C884" s="176">
        <v>1</v>
      </c>
      <c r="D884" s="282" t="s">
        <v>302</v>
      </c>
      <c r="E884" s="283">
        <v>1</v>
      </c>
      <c r="F884" s="284">
        <v>100</v>
      </c>
      <c r="G884" s="267">
        <f t="shared" si="712"/>
        <v>100</v>
      </c>
      <c r="H884" s="285"/>
      <c r="I884" s="286"/>
      <c r="J884" s="287"/>
      <c r="K884" s="287"/>
      <c r="L884" s="288">
        <v>1</v>
      </c>
      <c r="M884" s="289">
        <f t="shared" si="713"/>
        <v>1</v>
      </c>
      <c r="N884" s="290"/>
      <c r="O884" s="291"/>
      <c r="P884" s="291"/>
      <c r="Q884" s="292"/>
      <c r="R884" s="296">
        <f t="shared" si="714"/>
        <v>0</v>
      </c>
      <c r="S884" s="277">
        <f t="shared" si="715"/>
        <v>0</v>
      </c>
      <c r="T884" s="126">
        <f t="shared" si="716"/>
        <v>0</v>
      </c>
      <c r="U884" s="127">
        <f t="shared" si="717"/>
        <v>0</v>
      </c>
      <c r="V884" s="128">
        <f t="shared" si="718"/>
        <v>1</v>
      </c>
      <c r="W884" s="294">
        <f t="shared" si="719"/>
        <v>1</v>
      </c>
    </row>
    <row r="885" spans="2:23" ht="12.75" customHeight="1" x14ac:dyDescent="0.15">
      <c r="B885" s="107"/>
      <c r="C885" s="176">
        <v>1</v>
      </c>
      <c r="D885" s="282" t="s">
        <v>79</v>
      </c>
      <c r="E885" s="283">
        <v>2</v>
      </c>
      <c r="F885" s="284">
        <v>50</v>
      </c>
      <c r="G885" s="267">
        <f t="shared" si="712"/>
        <v>100</v>
      </c>
      <c r="H885" s="285"/>
      <c r="I885" s="286"/>
      <c r="J885" s="287">
        <v>2</v>
      </c>
      <c r="K885" s="287"/>
      <c r="L885" s="288"/>
      <c r="M885" s="289">
        <f t="shared" si="713"/>
        <v>2</v>
      </c>
      <c r="N885" s="290"/>
      <c r="O885" s="291"/>
      <c r="P885" s="291"/>
      <c r="Q885" s="292"/>
      <c r="R885" s="296">
        <f t="shared" si="714"/>
        <v>0</v>
      </c>
      <c r="S885" s="277">
        <f t="shared" si="715"/>
        <v>0</v>
      </c>
      <c r="T885" s="126">
        <f t="shared" si="716"/>
        <v>2</v>
      </c>
      <c r="U885" s="127">
        <f t="shared" si="717"/>
        <v>0</v>
      </c>
      <c r="V885" s="128">
        <f t="shared" si="718"/>
        <v>0</v>
      </c>
      <c r="W885" s="294">
        <f t="shared" si="719"/>
        <v>2</v>
      </c>
    </row>
    <row r="886" spans="2:23" ht="12.75" customHeight="1" x14ac:dyDescent="0.15">
      <c r="B886" s="107"/>
      <c r="C886" s="176">
        <v>1</v>
      </c>
      <c r="D886" s="282" t="s">
        <v>79</v>
      </c>
      <c r="E886" s="283">
        <v>1</v>
      </c>
      <c r="F886" s="284">
        <v>100</v>
      </c>
      <c r="G886" s="267">
        <f t="shared" si="712"/>
        <v>100</v>
      </c>
      <c r="H886" s="285"/>
      <c r="I886" s="286"/>
      <c r="J886" s="287"/>
      <c r="K886" s="287"/>
      <c r="L886" s="288">
        <v>1</v>
      </c>
      <c r="M886" s="289">
        <f t="shared" si="713"/>
        <v>1</v>
      </c>
      <c r="N886" s="290"/>
      <c r="O886" s="291"/>
      <c r="P886" s="291"/>
      <c r="Q886" s="292"/>
      <c r="R886" s="296">
        <f t="shared" si="714"/>
        <v>0</v>
      </c>
      <c r="S886" s="277">
        <f t="shared" si="715"/>
        <v>0</v>
      </c>
      <c r="T886" s="126">
        <f t="shared" si="716"/>
        <v>0</v>
      </c>
      <c r="U886" s="127">
        <f t="shared" si="717"/>
        <v>0</v>
      </c>
      <c r="V886" s="128">
        <f t="shared" si="718"/>
        <v>1</v>
      </c>
      <c r="W886" s="294">
        <f t="shared" si="719"/>
        <v>1</v>
      </c>
    </row>
    <row r="887" spans="2:23" ht="12.75" customHeight="1" x14ac:dyDescent="0.15">
      <c r="B887" s="107">
        <v>44218</v>
      </c>
      <c r="C887" s="176">
        <v>1</v>
      </c>
      <c r="D887" s="282" t="s">
        <v>75</v>
      </c>
      <c r="E887" s="283">
        <v>2</v>
      </c>
      <c r="F887" s="284">
        <v>100</v>
      </c>
      <c r="G887" s="267">
        <f t="shared" si="712"/>
        <v>200</v>
      </c>
      <c r="H887" s="285"/>
      <c r="I887" s="286"/>
      <c r="J887" s="287"/>
      <c r="K887" s="287"/>
      <c r="L887" s="288">
        <v>2</v>
      </c>
      <c r="M887" s="289">
        <f t="shared" si="713"/>
        <v>2</v>
      </c>
      <c r="N887" s="290"/>
      <c r="O887" s="291"/>
      <c r="P887" s="291"/>
      <c r="Q887" s="292"/>
      <c r="R887" s="296">
        <f t="shared" si="714"/>
        <v>0</v>
      </c>
      <c r="S887" s="277">
        <f t="shared" si="715"/>
        <v>0</v>
      </c>
      <c r="T887" s="126">
        <f t="shared" si="716"/>
        <v>0</v>
      </c>
      <c r="U887" s="127">
        <f t="shared" si="717"/>
        <v>0</v>
      </c>
      <c r="V887" s="128">
        <f t="shared" si="718"/>
        <v>2</v>
      </c>
      <c r="W887" s="294">
        <f t="shared" si="719"/>
        <v>2</v>
      </c>
    </row>
    <row r="888" spans="2:23" ht="12.75" customHeight="1" x14ac:dyDescent="0.15">
      <c r="B888" s="107"/>
      <c r="C888" s="176">
        <v>1</v>
      </c>
      <c r="D888" s="282" t="s">
        <v>75</v>
      </c>
      <c r="E888" s="283">
        <v>2</v>
      </c>
      <c r="F888" s="284">
        <v>100</v>
      </c>
      <c r="G888" s="267">
        <f t="shared" si="712"/>
        <v>200</v>
      </c>
      <c r="H888" s="285"/>
      <c r="I888" s="286"/>
      <c r="J888" s="287"/>
      <c r="K888" s="287"/>
      <c r="L888" s="288">
        <v>2</v>
      </c>
      <c r="M888" s="289">
        <f t="shared" si="713"/>
        <v>2</v>
      </c>
      <c r="N888" s="290"/>
      <c r="O888" s="291"/>
      <c r="P888" s="291"/>
      <c r="Q888" s="292"/>
      <c r="R888" s="296">
        <f t="shared" si="714"/>
        <v>0</v>
      </c>
      <c r="S888" s="277">
        <f t="shared" si="715"/>
        <v>0</v>
      </c>
      <c r="T888" s="126">
        <f t="shared" si="716"/>
        <v>0</v>
      </c>
      <c r="U888" s="127">
        <f t="shared" si="717"/>
        <v>0</v>
      </c>
      <c r="V888" s="128">
        <f t="shared" si="718"/>
        <v>2</v>
      </c>
      <c r="W888" s="294">
        <f t="shared" si="719"/>
        <v>2</v>
      </c>
    </row>
    <row r="889" spans="2:23" ht="12.75" customHeight="1" x14ac:dyDescent="0.15">
      <c r="B889" s="107"/>
      <c r="C889" s="176">
        <v>1</v>
      </c>
      <c r="D889" s="282" t="s">
        <v>75</v>
      </c>
      <c r="E889" s="283">
        <v>2</v>
      </c>
      <c r="F889" s="284">
        <v>100</v>
      </c>
      <c r="G889" s="267">
        <f t="shared" si="708"/>
        <v>200</v>
      </c>
      <c r="H889" s="285"/>
      <c r="I889" s="286"/>
      <c r="J889" s="287"/>
      <c r="K889" s="287"/>
      <c r="L889" s="288">
        <v>2</v>
      </c>
      <c r="M889" s="289">
        <f t="shared" si="709"/>
        <v>2</v>
      </c>
      <c r="N889" s="290"/>
      <c r="O889" s="291"/>
      <c r="P889" s="291"/>
      <c r="Q889" s="292"/>
      <c r="R889" s="296">
        <f t="shared" si="710"/>
        <v>0</v>
      </c>
      <c r="S889" s="277">
        <f t="shared" si="688"/>
        <v>0</v>
      </c>
      <c r="T889" s="126">
        <f t="shared" si="689"/>
        <v>0</v>
      </c>
      <c r="U889" s="127">
        <f t="shared" si="690"/>
        <v>0</v>
      </c>
      <c r="V889" s="128">
        <f t="shared" si="691"/>
        <v>2</v>
      </c>
      <c r="W889" s="294">
        <f t="shared" si="711"/>
        <v>2</v>
      </c>
    </row>
    <row r="890" spans="2:23" ht="12.75" customHeight="1" x14ac:dyDescent="0.15">
      <c r="B890" s="107"/>
      <c r="C890" s="176">
        <v>1</v>
      </c>
      <c r="D890" s="282" t="s">
        <v>303</v>
      </c>
      <c r="E890" s="283">
        <v>3</v>
      </c>
      <c r="F890" s="284">
        <v>100</v>
      </c>
      <c r="G890" s="267">
        <f t="shared" si="708"/>
        <v>300</v>
      </c>
      <c r="H890" s="285"/>
      <c r="I890" s="286"/>
      <c r="J890" s="287"/>
      <c r="K890" s="287"/>
      <c r="L890" s="288">
        <v>3</v>
      </c>
      <c r="M890" s="289">
        <f t="shared" si="709"/>
        <v>3</v>
      </c>
      <c r="N890" s="290"/>
      <c r="O890" s="291"/>
      <c r="P890" s="291"/>
      <c r="Q890" s="292"/>
      <c r="R890" s="296">
        <f t="shared" si="710"/>
        <v>0</v>
      </c>
      <c r="S890" s="277">
        <f t="shared" si="688"/>
        <v>0</v>
      </c>
      <c r="T890" s="126">
        <f t="shared" si="689"/>
        <v>0</v>
      </c>
      <c r="U890" s="127">
        <f t="shared" si="690"/>
        <v>0</v>
      </c>
      <c r="V890" s="128">
        <f t="shared" si="691"/>
        <v>3</v>
      </c>
      <c r="W890" s="294">
        <f t="shared" si="711"/>
        <v>3</v>
      </c>
    </row>
    <row r="891" spans="2:23" ht="12.75" customHeight="1" x14ac:dyDescent="0.15">
      <c r="B891" s="107"/>
      <c r="C891" s="176">
        <v>1</v>
      </c>
      <c r="D891" s="282" t="s">
        <v>304</v>
      </c>
      <c r="E891" s="283">
        <v>1</v>
      </c>
      <c r="F891" s="284">
        <v>100</v>
      </c>
      <c r="G891" s="267">
        <f t="shared" si="708"/>
        <v>100</v>
      </c>
      <c r="H891" s="285"/>
      <c r="I891" s="286"/>
      <c r="J891" s="287"/>
      <c r="K891" s="287"/>
      <c r="L891" s="288">
        <v>1</v>
      </c>
      <c r="M891" s="289">
        <f t="shared" si="709"/>
        <v>1</v>
      </c>
      <c r="N891" s="290"/>
      <c r="O891" s="291"/>
      <c r="P891" s="291"/>
      <c r="Q891" s="292"/>
      <c r="R891" s="296">
        <f t="shared" si="710"/>
        <v>0</v>
      </c>
      <c r="S891" s="277">
        <f t="shared" si="688"/>
        <v>0</v>
      </c>
      <c r="T891" s="126">
        <f t="shared" si="689"/>
        <v>0</v>
      </c>
      <c r="U891" s="127">
        <f t="shared" si="690"/>
        <v>0</v>
      </c>
      <c r="V891" s="128">
        <f t="shared" si="691"/>
        <v>1</v>
      </c>
      <c r="W891" s="294">
        <f t="shared" si="711"/>
        <v>1</v>
      </c>
    </row>
    <row r="892" spans="2:23" ht="12.75" customHeight="1" x14ac:dyDescent="0.15">
      <c r="B892" s="107">
        <v>44222</v>
      </c>
      <c r="C892" s="176">
        <v>1</v>
      </c>
      <c r="D892" s="282" t="s">
        <v>75</v>
      </c>
      <c r="E892" s="283">
        <v>3</v>
      </c>
      <c r="F892" s="284">
        <v>100</v>
      </c>
      <c r="G892" s="267">
        <f t="shared" ref="G892:G902" si="720">SUM(E892*F892)</f>
        <v>300</v>
      </c>
      <c r="H892" s="285"/>
      <c r="I892" s="286"/>
      <c r="J892" s="287"/>
      <c r="K892" s="287"/>
      <c r="L892" s="288">
        <v>3</v>
      </c>
      <c r="M892" s="289">
        <f t="shared" ref="M892:M902" si="721">SUM(I892:L892)</f>
        <v>3</v>
      </c>
      <c r="N892" s="290"/>
      <c r="O892" s="291"/>
      <c r="P892" s="291"/>
      <c r="Q892" s="292"/>
      <c r="R892" s="296">
        <f t="shared" ref="R892:R902" si="722">SUM(N892:Q892)</f>
        <v>0</v>
      </c>
      <c r="S892" s="277">
        <f t="shared" ref="S892:S902" si="723">I892+N892</f>
        <v>0</v>
      </c>
      <c r="T892" s="126">
        <f t="shared" ref="T892:T902" si="724">J892+O892</f>
        <v>0</v>
      </c>
      <c r="U892" s="127">
        <f t="shared" ref="U892:U902" si="725">K892+P892</f>
        <v>0</v>
      </c>
      <c r="V892" s="128">
        <f t="shared" ref="V892:V902" si="726">L892+Q892</f>
        <v>3</v>
      </c>
      <c r="W892" s="294">
        <f t="shared" ref="W892:W902" si="727">SUM(S892:V892)</f>
        <v>3</v>
      </c>
    </row>
    <row r="893" spans="2:23" ht="12.75" customHeight="1" x14ac:dyDescent="0.15">
      <c r="B893" s="107"/>
      <c r="C893" s="176">
        <v>1</v>
      </c>
      <c r="D893" s="282" t="s">
        <v>75</v>
      </c>
      <c r="E893" s="283"/>
      <c r="F893" s="284"/>
      <c r="G893" s="267">
        <f t="shared" si="720"/>
        <v>0</v>
      </c>
      <c r="H893" s="285">
        <v>1</v>
      </c>
      <c r="I893" s="286"/>
      <c r="J893" s="287"/>
      <c r="K893" s="287"/>
      <c r="L893" s="288">
        <v>1</v>
      </c>
      <c r="M893" s="289">
        <f t="shared" si="721"/>
        <v>1</v>
      </c>
      <c r="N893" s="290"/>
      <c r="O893" s="291"/>
      <c r="P893" s="291"/>
      <c r="Q893" s="292"/>
      <c r="R893" s="296">
        <f t="shared" si="722"/>
        <v>0</v>
      </c>
      <c r="S893" s="277">
        <f t="shared" si="723"/>
        <v>0</v>
      </c>
      <c r="T893" s="126">
        <f t="shared" si="724"/>
        <v>0</v>
      </c>
      <c r="U893" s="127">
        <f t="shared" si="725"/>
        <v>0</v>
      </c>
      <c r="V893" s="128">
        <f t="shared" si="726"/>
        <v>1</v>
      </c>
      <c r="W893" s="294">
        <f t="shared" si="727"/>
        <v>1</v>
      </c>
    </row>
    <row r="894" spans="2:23" ht="12.75" customHeight="1" x14ac:dyDescent="0.15">
      <c r="B894" s="107"/>
      <c r="C894" s="176">
        <v>1</v>
      </c>
      <c r="D894" s="282" t="s">
        <v>305</v>
      </c>
      <c r="E894" s="283"/>
      <c r="F894" s="284"/>
      <c r="G894" s="267">
        <f t="shared" si="720"/>
        <v>0</v>
      </c>
      <c r="H894" s="285">
        <v>1</v>
      </c>
      <c r="I894" s="286"/>
      <c r="J894" s="287"/>
      <c r="K894" s="287"/>
      <c r="L894" s="288">
        <v>1</v>
      </c>
      <c r="M894" s="289">
        <f t="shared" si="721"/>
        <v>1</v>
      </c>
      <c r="N894" s="290"/>
      <c r="O894" s="291"/>
      <c r="P894" s="291"/>
      <c r="Q894" s="292"/>
      <c r="R894" s="296">
        <f t="shared" si="722"/>
        <v>0</v>
      </c>
      <c r="S894" s="277">
        <f t="shared" si="723"/>
        <v>0</v>
      </c>
      <c r="T894" s="126">
        <f t="shared" si="724"/>
        <v>0</v>
      </c>
      <c r="U894" s="127">
        <f t="shared" si="725"/>
        <v>0</v>
      </c>
      <c r="V894" s="128">
        <f t="shared" si="726"/>
        <v>1</v>
      </c>
      <c r="W894" s="294">
        <f t="shared" si="727"/>
        <v>1</v>
      </c>
    </row>
    <row r="895" spans="2:23" ht="12.75" customHeight="1" x14ac:dyDescent="0.15">
      <c r="B895" s="107"/>
      <c r="C895" s="176">
        <v>1</v>
      </c>
      <c r="D895" s="282" t="s">
        <v>75</v>
      </c>
      <c r="E895" s="283"/>
      <c r="F895" s="284"/>
      <c r="G895" s="267">
        <f t="shared" si="720"/>
        <v>0</v>
      </c>
      <c r="H895" s="285">
        <v>1</v>
      </c>
      <c r="I895" s="286"/>
      <c r="J895" s="287"/>
      <c r="K895" s="287"/>
      <c r="L895" s="288">
        <v>1</v>
      </c>
      <c r="M895" s="289">
        <f t="shared" si="721"/>
        <v>1</v>
      </c>
      <c r="N895" s="290"/>
      <c r="O895" s="291"/>
      <c r="P895" s="291"/>
      <c r="Q895" s="292"/>
      <c r="R895" s="296">
        <f t="shared" si="722"/>
        <v>0</v>
      </c>
      <c r="S895" s="277">
        <f t="shared" si="723"/>
        <v>0</v>
      </c>
      <c r="T895" s="126">
        <f t="shared" si="724"/>
        <v>0</v>
      </c>
      <c r="U895" s="127">
        <f t="shared" si="725"/>
        <v>0</v>
      </c>
      <c r="V895" s="128">
        <f t="shared" si="726"/>
        <v>1</v>
      </c>
      <c r="W895" s="294">
        <f t="shared" si="727"/>
        <v>1</v>
      </c>
    </row>
    <row r="896" spans="2:23" ht="12.75" customHeight="1" x14ac:dyDescent="0.15">
      <c r="B896" s="107">
        <v>44224</v>
      </c>
      <c r="C896" s="176">
        <v>1</v>
      </c>
      <c r="D896" s="282" t="s">
        <v>97</v>
      </c>
      <c r="E896" s="283"/>
      <c r="F896" s="284"/>
      <c r="G896" s="267">
        <f t="shared" ref="G896:G901" si="728">SUM(E896*F896)</f>
        <v>0</v>
      </c>
      <c r="H896" s="285">
        <v>1</v>
      </c>
      <c r="I896" s="286"/>
      <c r="J896" s="287"/>
      <c r="K896" s="287"/>
      <c r="L896" s="288">
        <v>1</v>
      </c>
      <c r="M896" s="289">
        <f t="shared" ref="M896:M901" si="729">SUM(I896:L896)</f>
        <v>1</v>
      </c>
      <c r="N896" s="290"/>
      <c r="O896" s="291"/>
      <c r="P896" s="291"/>
      <c r="Q896" s="292"/>
      <c r="R896" s="296">
        <f t="shared" ref="R896:R901" si="730">SUM(N896:Q896)</f>
        <v>0</v>
      </c>
      <c r="S896" s="277">
        <f t="shared" ref="S896:S901" si="731">I896+N896</f>
        <v>0</v>
      </c>
      <c r="T896" s="126">
        <f t="shared" ref="T896:T901" si="732">J896+O896</f>
        <v>0</v>
      </c>
      <c r="U896" s="127">
        <f t="shared" ref="U896:U901" si="733">K896+P896</f>
        <v>0</v>
      </c>
      <c r="V896" s="128">
        <f t="shared" ref="V896:V901" si="734">L896+Q896</f>
        <v>1</v>
      </c>
      <c r="W896" s="294">
        <f t="shared" ref="W896:W901" si="735">SUM(S896:V896)</f>
        <v>1</v>
      </c>
    </row>
    <row r="897" spans="2:23" ht="12.75" customHeight="1" x14ac:dyDescent="0.15">
      <c r="B897" s="107"/>
      <c r="C897" s="176">
        <v>1</v>
      </c>
      <c r="D897" s="282" t="s">
        <v>97</v>
      </c>
      <c r="E897" s="283">
        <v>2</v>
      </c>
      <c r="F897" s="284">
        <v>100</v>
      </c>
      <c r="G897" s="267">
        <f t="shared" si="728"/>
        <v>200</v>
      </c>
      <c r="H897" s="285"/>
      <c r="I897" s="286"/>
      <c r="J897" s="287"/>
      <c r="K897" s="287"/>
      <c r="L897" s="288">
        <v>2</v>
      </c>
      <c r="M897" s="289">
        <f t="shared" si="729"/>
        <v>2</v>
      </c>
      <c r="N897" s="290"/>
      <c r="O897" s="291"/>
      <c r="P897" s="291"/>
      <c r="Q897" s="292"/>
      <c r="R897" s="296">
        <f t="shared" si="730"/>
        <v>0</v>
      </c>
      <c r="S897" s="277">
        <f t="shared" si="731"/>
        <v>0</v>
      </c>
      <c r="T897" s="126">
        <f t="shared" si="732"/>
        <v>0</v>
      </c>
      <c r="U897" s="127">
        <f t="shared" si="733"/>
        <v>0</v>
      </c>
      <c r="V897" s="128">
        <f t="shared" si="734"/>
        <v>2</v>
      </c>
      <c r="W897" s="294">
        <f t="shared" si="735"/>
        <v>2</v>
      </c>
    </row>
    <row r="898" spans="2:23" ht="12.75" customHeight="1" x14ac:dyDescent="0.15">
      <c r="B898" s="107"/>
      <c r="C898" s="176">
        <v>1</v>
      </c>
      <c r="D898" s="282" t="s">
        <v>97</v>
      </c>
      <c r="E898" s="283"/>
      <c r="F898" s="284"/>
      <c r="G898" s="267">
        <f t="shared" si="728"/>
        <v>0</v>
      </c>
      <c r="H898" s="285">
        <v>1</v>
      </c>
      <c r="I898" s="286"/>
      <c r="J898" s="287"/>
      <c r="K898" s="287"/>
      <c r="L898" s="288">
        <v>1</v>
      </c>
      <c r="M898" s="289">
        <f t="shared" si="729"/>
        <v>1</v>
      </c>
      <c r="N898" s="290"/>
      <c r="O898" s="291"/>
      <c r="P898" s="291"/>
      <c r="Q898" s="292"/>
      <c r="R898" s="296">
        <f t="shared" si="730"/>
        <v>0</v>
      </c>
      <c r="S898" s="277">
        <f t="shared" si="731"/>
        <v>0</v>
      </c>
      <c r="T898" s="126">
        <f t="shared" si="732"/>
        <v>0</v>
      </c>
      <c r="U898" s="127">
        <f t="shared" si="733"/>
        <v>0</v>
      </c>
      <c r="V898" s="128">
        <f t="shared" si="734"/>
        <v>1</v>
      </c>
      <c r="W898" s="294">
        <f t="shared" si="735"/>
        <v>1</v>
      </c>
    </row>
    <row r="899" spans="2:23" ht="12.75" customHeight="1" x14ac:dyDescent="0.15">
      <c r="B899" s="107"/>
      <c r="C899" s="176">
        <v>1</v>
      </c>
      <c r="D899" s="282" t="s">
        <v>306</v>
      </c>
      <c r="E899" s="283"/>
      <c r="F899" s="284"/>
      <c r="G899" s="267">
        <f t="shared" si="728"/>
        <v>0</v>
      </c>
      <c r="H899" s="285">
        <v>1</v>
      </c>
      <c r="I899" s="286"/>
      <c r="J899" s="287">
        <v>2</v>
      </c>
      <c r="K899" s="287"/>
      <c r="L899" s="288"/>
      <c r="M899" s="289">
        <f t="shared" si="729"/>
        <v>2</v>
      </c>
      <c r="N899" s="290"/>
      <c r="O899" s="291"/>
      <c r="P899" s="291"/>
      <c r="Q899" s="292"/>
      <c r="R899" s="296">
        <f t="shared" si="730"/>
        <v>0</v>
      </c>
      <c r="S899" s="277">
        <f t="shared" si="731"/>
        <v>0</v>
      </c>
      <c r="T899" s="126">
        <f t="shared" si="732"/>
        <v>2</v>
      </c>
      <c r="U899" s="127">
        <f t="shared" si="733"/>
        <v>0</v>
      </c>
      <c r="V899" s="128">
        <f t="shared" si="734"/>
        <v>0</v>
      </c>
      <c r="W899" s="294">
        <f t="shared" si="735"/>
        <v>2</v>
      </c>
    </row>
    <row r="900" spans="2:23" ht="12.75" customHeight="1" x14ac:dyDescent="0.15">
      <c r="B900" s="107"/>
      <c r="C900" s="176">
        <v>1</v>
      </c>
      <c r="D900" s="282" t="s">
        <v>307</v>
      </c>
      <c r="E900" s="283"/>
      <c r="F900" s="284"/>
      <c r="G900" s="267">
        <f t="shared" si="728"/>
        <v>0</v>
      </c>
      <c r="H900" s="285">
        <v>1</v>
      </c>
      <c r="I900" s="286"/>
      <c r="J900" s="287"/>
      <c r="K900" s="287"/>
      <c r="L900" s="288">
        <v>1</v>
      </c>
      <c r="M900" s="289">
        <f t="shared" si="729"/>
        <v>1</v>
      </c>
      <c r="N900" s="290"/>
      <c r="O900" s="291"/>
      <c r="P900" s="291"/>
      <c r="Q900" s="292"/>
      <c r="R900" s="296">
        <f t="shared" si="730"/>
        <v>0</v>
      </c>
      <c r="S900" s="277">
        <f t="shared" si="731"/>
        <v>0</v>
      </c>
      <c r="T900" s="126">
        <f t="shared" si="732"/>
        <v>0</v>
      </c>
      <c r="U900" s="127">
        <f t="shared" si="733"/>
        <v>0</v>
      </c>
      <c r="V900" s="128">
        <f t="shared" si="734"/>
        <v>1</v>
      </c>
      <c r="W900" s="294">
        <f t="shared" si="735"/>
        <v>1</v>
      </c>
    </row>
    <row r="901" spans="2:23" ht="12.75" customHeight="1" x14ac:dyDescent="0.15">
      <c r="B901" s="107"/>
      <c r="C901" s="176">
        <v>1</v>
      </c>
      <c r="D901" s="282" t="s">
        <v>97</v>
      </c>
      <c r="E901" s="283">
        <v>1</v>
      </c>
      <c r="F901" s="284">
        <v>100</v>
      </c>
      <c r="G901" s="267">
        <f t="shared" si="728"/>
        <v>100</v>
      </c>
      <c r="H901" s="285"/>
      <c r="I901" s="286"/>
      <c r="J901" s="287"/>
      <c r="K901" s="287"/>
      <c r="L901" s="288">
        <v>1</v>
      </c>
      <c r="M901" s="289">
        <f t="shared" si="729"/>
        <v>1</v>
      </c>
      <c r="N901" s="290"/>
      <c r="O901" s="291"/>
      <c r="P901" s="291"/>
      <c r="Q901" s="292"/>
      <c r="R901" s="296">
        <f t="shared" si="730"/>
        <v>0</v>
      </c>
      <c r="S901" s="277">
        <f t="shared" si="731"/>
        <v>0</v>
      </c>
      <c r="T901" s="126">
        <f t="shared" si="732"/>
        <v>0</v>
      </c>
      <c r="U901" s="127">
        <f t="shared" si="733"/>
        <v>0</v>
      </c>
      <c r="V901" s="128">
        <f t="shared" si="734"/>
        <v>1</v>
      </c>
      <c r="W901" s="294">
        <f t="shared" si="735"/>
        <v>1</v>
      </c>
    </row>
    <row r="902" spans="2:23" ht="12.75" customHeight="1" x14ac:dyDescent="0.15">
      <c r="B902" s="107"/>
      <c r="C902" s="176">
        <v>1</v>
      </c>
      <c r="D902" s="282" t="s">
        <v>97</v>
      </c>
      <c r="E902" s="283"/>
      <c r="F902" s="284"/>
      <c r="G902" s="267">
        <f t="shared" si="720"/>
        <v>0</v>
      </c>
      <c r="H902" s="285">
        <v>1</v>
      </c>
      <c r="I902" s="286"/>
      <c r="J902" s="287"/>
      <c r="K902" s="287"/>
      <c r="L902" s="288">
        <v>1</v>
      </c>
      <c r="M902" s="289">
        <f t="shared" si="721"/>
        <v>1</v>
      </c>
      <c r="N902" s="290"/>
      <c r="O902" s="291"/>
      <c r="P902" s="291"/>
      <c r="Q902" s="292"/>
      <c r="R902" s="296">
        <f t="shared" si="722"/>
        <v>0</v>
      </c>
      <c r="S902" s="277">
        <f t="shared" si="723"/>
        <v>0</v>
      </c>
      <c r="T902" s="126">
        <f t="shared" si="724"/>
        <v>0</v>
      </c>
      <c r="U902" s="127">
        <f t="shared" si="725"/>
        <v>0</v>
      </c>
      <c r="V902" s="128">
        <f t="shared" si="726"/>
        <v>1</v>
      </c>
      <c r="W902" s="294">
        <f t="shared" si="727"/>
        <v>1</v>
      </c>
    </row>
    <row r="903" spans="2:23" ht="12.75" customHeight="1" x14ac:dyDescent="0.15">
      <c r="B903" s="107"/>
      <c r="C903" s="176">
        <v>1</v>
      </c>
      <c r="D903" s="282" t="s">
        <v>97</v>
      </c>
      <c r="E903" s="283">
        <v>1</v>
      </c>
      <c r="F903" s="284">
        <v>100</v>
      </c>
      <c r="G903" s="267">
        <f t="shared" si="708"/>
        <v>100</v>
      </c>
      <c r="H903" s="285"/>
      <c r="I903" s="286"/>
      <c r="J903" s="287"/>
      <c r="K903" s="287"/>
      <c r="L903" s="288">
        <v>1</v>
      </c>
      <c r="M903" s="289">
        <f t="shared" si="709"/>
        <v>1</v>
      </c>
      <c r="N903" s="290"/>
      <c r="O903" s="291"/>
      <c r="P903" s="291"/>
      <c r="Q903" s="292"/>
      <c r="R903" s="296">
        <f t="shared" si="710"/>
        <v>0</v>
      </c>
      <c r="S903" s="277">
        <f t="shared" si="688"/>
        <v>0</v>
      </c>
      <c r="T903" s="126">
        <f t="shared" si="689"/>
        <v>0</v>
      </c>
      <c r="U903" s="127">
        <f t="shared" si="690"/>
        <v>0</v>
      </c>
      <c r="V903" s="128">
        <f t="shared" si="691"/>
        <v>1</v>
      </c>
      <c r="W903" s="294">
        <f t="shared" si="711"/>
        <v>1</v>
      </c>
    </row>
    <row r="904" spans="2:23" ht="12.75" customHeight="1" x14ac:dyDescent="0.15">
      <c r="B904" s="107"/>
      <c r="C904" s="176">
        <v>1</v>
      </c>
      <c r="D904" s="282" t="s">
        <v>97</v>
      </c>
      <c r="E904" s="283">
        <v>1</v>
      </c>
      <c r="F904" s="284">
        <v>100</v>
      </c>
      <c r="G904" s="267">
        <f t="shared" si="683"/>
        <v>100</v>
      </c>
      <c r="H904" s="285"/>
      <c r="I904" s="286"/>
      <c r="J904" s="287"/>
      <c r="K904" s="287"/>
      <c r="L904" s="288">
        <v>1</v>
      </c>
      <c r="M904" s="289">
        <f t="shared" si="684"/>
        <v>1</v>
      </c>
      <c r="N904" s="290"/>
      <c r="O904" s="291"/>
      <c r="P904" s="291"/>
      <c r="Q904" s="292"/>
      <c r="R904" s="296">
        <f t="shared" si="685"/>
        <v>0</v>
      </c>
      <c r="S904" s="277">
        <f t="shared" si="686"/>
        <v>0</v>
      </c>
      <c r="T904" s="126">
        <f t="shared" si="686"/>
        <v>0</v>
      </c>
      <c r="U904" s="127">
        <f t="shared" si="686"/>
        <v>0</v>
      </c>
      <c r="V904" s="128">
        <f t="shared" si="686"/>
        <v>1</v>
      </c>
      <c r="W904" s="294">
        <f t="shared" si="687"/>
        <v>1</v>
      </c>
    </row>
    <row r="905" spans="2:23" ht="12.75" customHeight="1" x14ac:dyDescent="0.15">
      <c r="B905" s="107"/>
      <c r="C905" s="417"/>
      <c r="D905" s="282"/>
      <c r="E905" s="283"/>
      <c r="F905" s="284"/>
      <c r="G905" s="267">
        <f t="shared" si="683"/>
        <v>0</v>
      </c>
      <c r="H905" s="285"/>
      <c r="I905" s="286"/>
      <c r="J905" s="287"/>
      <c r="K905" s="287"/>
      <c r="L905" s="288"/>
      <c r="M905" s="289">
        <f t="shared" si="684"/>
        <v>0</v>
      </c>
      <c r="N905" s="290"/>
      <c r="O905" s="291"/>
      <c r="P905" s="291"/>
      <c r="Q905" s="292"/>
      <c r="R905" s="296">
        <f t="shared" si="685"/>
        <v>0</v>
      </c>
      <c r="S905" s="277">
        <f t="shared" ref="S905" si="736">I905+N905</f>
        <v>0</v>
      </c>
      <c r="T905" s="126">
        <f t="shared" ref="T905" si="737">J905+O905</f>
        <v>0</v>
      </c>
      <c r="U905" s="127">
        <f t="shared" ref="U905" si="738">K905+P905</f>
        <v>0</v>
      </c>
      <c r="V905" s="128">
        <f t="shared" ref="V905" si="739">L905+Q905</f>
        <v>0</v>
      </c>
      <c r="W905" s="294">
        <f t="shared" si="687"/>
        <v>0</v>
      </c>
    </row>
    <row r="906" spans="2:23" ht="12.75" customHeight="1" x14ac:dyDescent="0.15">
      <c r="B906" s="107"/>
      <c r="C906" s="417"/>
      <c r="D906" s="282"/>
      <c r="E906" s="283"/>
      <c r="F906" s="284"/>
      <c r="G906" s="267">
        <f t="shared" si="683"/>
        <v>0</v>
      </c>
      <c r="H906" s="285"/>
      <c r="I906" s="286"/>
      <c r="J906" s="287"/>
      <c r="K906" s="287"/>
      <c r="L906" s="288"/>
      <c r="M906" s="289">
        <f t="shared" si="684"/>
        <v>0</v>
      </c>
      <c r="N906" s="290"/>
      <c r="O906" s="291"/>
      <c r="P906" s="291"/>
      <c r="Q906" s="292"/>
      <c r="R906" s="296">
        <f t="shared" si="685"/>
        <v>0</v>
      </c>
      <c r="S906" s="277">
        <f t="shared" ref="S906" si="740">I906+N906</f>
        <v>0</v>
      </c>
      <c r="T906" s="126">
        <f t="shared" ref="T906" si="741">J906+O906</f>
        <v>0</v>
      </c>
      <c r="U906" s="127">
        <f t="shared" ref="U906" si="742">K906+P906</f>
        <v>0</v>
      </c>
      <c r="V906" s="128">
        <f t="shared" ref="V906" si="743">L906+Q906</f>
        <v>0</v>
      </c>
      <c r="W906" s="294">
        <f t="shared" si="687"/>
        <v>0</v>
      </c>
    </row>
    <row r="907" spans="2:23" ht="12.75" customHeight="1" x14ac:dyDescent="0.15">
      <c r="B907" s="107"/>
      <c r="C907" s="417"/>
      <c r="D907" s="282"/>
      <c r="E907" s="283"/>
      <c r="F907" s="284"/>
      <c r="G907" s="267">
        <f t="shared" si="683"/>
        <v>0</v>
      </c>
      <c r="H907" s="285"/>
      <c r="I907" s="286"/>
      <c r="J907" s="287"/>
      <c r="K907" s="287"/>
      <c r="L907" s="288"/>
      <c r="M907" s="289">
        <f t="shared" si="684"/>
        <v>0</v>
      </c>
      <c r="N907" s="290"/>
      <c r="O907" s="291"/>
      <c r="P907" s="291"/>
      <c r="Q907" s="292"/>
      <c r="R907" s="296">
        <f t="shared" si="685"/>
        <v>0</v>
      </c>
      <c r="S907" s="277">
        <f t="shared" si="686"/>
        <v>0</v>
      </c>
      <c r="T907" s="126">
        <f t="shared" si="686"/>
        <v>0</v>
      </c>
      <c r="U907" s="127">
        <f t="shared" si="686"/>
        <v>0</v>
      </c>
      <c r="V907" s="128">
        <f t="shared" si="686"/>
        <v>0</v>
      </c>
      <c r="W907" s="294">
        <f t="shared" si="687"/>
        <v>0</v>
      </c>
    </row>
    <row r="908" spans="2:23" ht="12.75" customHeight="1" thickBot="1" x14ac:dyDescent="0.2">
      <c r="B908" s="153">
        <f>COUNTA(B839:B907)</f>
        <v>11</v>
      </c>
      <c r="C908" s="153">
        <f>COUNTA(C839:C907)</f>
        <v>66</v>
      </c>
      <c r="D908" s="298" t="s">
        <v>44</v>
      </c>
      <c r="E908" s="299">
        <f>SUM(E838:E907)</f>
        <v>68</v>
      </c>
      <c r="F908" s="322"/>
      <c r="G908" s="323">
        <f t="shared" ref="G908:R908" si="744">SUM(G838:G907)</f>
        <v>6600</v>
      </c>
      <c r="H908" s="299">
        <f t="shared" si="744"/>
        <v>29</v>
      </c>
      <c r="I908" s="324">
        <f t="shared" si="744"/>
        <v>8</v>
      </c>
      <c r="J908" s="325">
        <f t="shared" si="744"/>
        <v>4</v>
      </c>
      <c r="K908" s="325">
        <f t="shared" si="744"/>
        <v>0</v>
      </c>
      <c r="L908" s="323">
        <f t="shared" si="744"/>
        <v>88</v>
      </c>
      <c r="M908" s="326">
        <f t="shared" si="744"/>
        <v>100</v>
      </c>
      <c r="N908" s="327">
        <f t="shared" si="744"/>
        <v>0</v>
      </c>
      <c r="O908" s="328">
        <f t="shared" si="744"/>
        <v>6</v>
      </c>
      <c r="P908" s="328">
        <f t="shared" si="744"/>
        <v>0</v>
      </c>
      <c r="Q908" s="329">
        <f t="shared" si="744"/>
        <v>0</v>
      </c>
      <c r="R908" s="330">
        <f t="shared" si="744"/>
        <v>6</v>
      </c>
      <c r="S908" s="331">
        <f>I908+N908</f>
        <v>8</v>
      </c>
      <c r="T908" s="332">
        <f>J908+O908</f>
        <v>10</v>
      </c>
      <c r="U908" s="333">
        <f>K908+P908</f>
        <v>0</v>
      </c>
      <c r="V908" s="334">
        <f>L908+Q908</f>
        <v>88</v>
      </c>
      <c r="W908" s="335">
        <f>SUM(S908:V908)</f>
        <v>106</v>
      </c>
    </row>
    <row r="909" spans="2:23" ht="14.25" thickBot="1" x14ac:dyDescent="0.2">
      <c r="B909" s="339" t="s">
        <v>61</v>
      </c>
      <c r="C909" s="86"/>
      <c r="D909" s="86"/>
      <c r="E909" s="314">
        <f>COUNT(E836:E907)</f>
        <v>41</v>
      </c>
      <c r="F909" s="448"/>
      <c r="G909" s="448"/>
      <c r="H909" s="448"/>
      <c r="I909" s="448"/>
      <c r="J909" s="448"/>
      <c r="K909" s="448"/>
      <c r="L909" s="448"/>
      <c r="M909" s="452"/>
      <c r="N909" s="441"/>
      <c r="O909" s="449"/>
      <c r="P909" s="449"/>
      <c r="Q909" s="449"/>
      <c r="R909" s="449"/>
      <c r="S909" s="450"/>
      <c r="T909" s="451"/>
      <c r="U909" s="451"/>
      <c r="V909" s="451"/>
      <c r="W909" s="451"/>
    </row>
    <row r="910" spans="2:23" x14ac:dyDescent="0.15">
      <c r="B910" s="580" t="s">
        <v>17</v>
      </c>
      <c r="C910" s="583" t="s">
        <v>18</v>
      </c>
      <c r="D910" s="586" t="s">
        <v>19</v>
      </c>
      <c r="E910" s="555" t="s">
        <v>2</v>
      </c>
      <c r="F910" s="556"/>
      <c r="G910" s="556"/>
      <c r="H910" s="556"/>
      <c r="I910" s="556"/>
      <c r="J910" s="556"/>
      <c r="K910" s="556"/>
      <c r="L910" s="556"/>
      <c r="M910" s="557"/>
      <c r="N910" s="558" t="s">
        <v>3</v>
      </c>
      <c r="O910" s="559"/>
      <c r="P910" s="559"/>
      <c r="Q910" s="559"/>
      <c r="R910" s="560"/>
      <c r="S910" s="549" t="s">
        <v>22</v>
      </c>
      <c r="T910" s="550"/>
      <c r="U910" s="550"/>
      <c r="V910" s="550"/>
      <c r="W910" s="551"/>
    </row>
    <row r="911" spans="2:23" x14ac:dyDescent="0.15">
      <c r="B911" s="581"/>
      <c r="C911" s="584"/>
      <c r="D911" s="587"/>
      <c r="E911" s="576" t="s">
        <v>5</v>
      </c>
      <c r="F911" s="577"/>
      <c r="G911" s="577"/>
      <c r="H911" s="578"/>
      <c r="I911" s="568" t="s">
        <v>6</v>
      </c>
      <c r="J911" s="569"/>
      <c r="K911" s="569"/>
      <c r="L911" s="569"/>
      <c r="M911" s="570"/>
      <c r="N911" s="566" t="s">
        <v>6</v>
      </c>
      <c r="O911" s="566"/>
      <c r="P911" s="566"/>
      <c r="Q911" s="566"/>
      <c r="R911" s="567"/>
      <c r="S911" s="552"/>
      <c r="T911" s="553"/>
      <c r="U911" s="553"/>
      <c r="V911" s="553"/>
      <c r="W911" s="554"/>
    </row>
    <row r="912" spans="2:23" ht="12.75" thickBot="1" x14ac:dyDescent="0.2">
      <c r="B912" s="582"/>
      <c r="C912" s="585"/>
      <c r="D912" s="588"/>
      <c r="E912" s="7" t="s">
        <v>7</v>
      </c>
      <c r="F912" s="256" t="s">
        <v>27</v>
      </c>
      <c r="G912" s="8" t="s">
        <v>8</v>
      </c>
      <c r="H912" s="7" t="s">
        <v>9</v>
      </c>
      <c r="I912" s="9" t="s">
        <v>10</v>
      </c>
      <c r="J912" s="10" t="s">
        <v>11</v>
      </c>
      <c r="K912" s="10" t="s">
        <v>12</v>
      </c>
      <c r="L912" s="11" t="s">
        <v>13</v>
      </c>
      <c r="M912" s="257" t="s">
        <v>14</v>
      </c>
      <c r="N912" s="13" t="s">
        <v>10</v>
      </c>
      <c r="O912" s="14" t="s">
        <v>11</v>
      </c>
      <c r="P912" s="14" t="s">
        <v>12</v>
      </c>
      <c r="Q912" s="15" t="s">
        <v>13</v>
      </c>
      <c r="R912" s="258" t="s">
        <v>14</v>
      </c>
      <c r="S912" s="259" t="s">
        <v>10</v>
      </c>
      <c r="T912" s="260" t="s">
        <v>11</v>
      </c>
      <c r="U912" s="261" t="s">
        <v>12</v>
      </c>
      <c r="V912" s="262" t="s">
        <v>13</v>
      </c>
      <c r="W912" s="263" t="s">
        <v>14</v>
      </c>
    </row>
    <row r="913" spans="2:24" x14ac:dyDescent="0.15">
      <c r="B913" s="107">
        <v>44229</v>
      </c>
      <c r="C913" s="417">
        <v>1</v>
      </c>
      <c r="D913" s="282" t="s">
        <v>105</v>
      </c>
      <c r="E913" s="283">
        <v>4</v>
      </c>
      <c r="F913" s="284">
        <v>100</v>
      </c>
      <c r="G913" s="267">
        <f t="shared" ref="G913:G919" si="745">SUM(E913*F913)</f>
        <v>400</v>
      </c>
      <c r="H913" s="285"/>
      <c r="I913" s="286"/>
      <c r="J913" s="287"/>
      <c r="K913" s="287"/>
      <c r="L913" s="288">
        <v>4</v>
      </c>
      <c r="M913" s="272">
        <f t="shared" ref="M913:M919" si="746">SUM(I913:L913)</f>
        <v>4</v>
      </c>
      <c r="N913" s="273"/>
      <c r="O913" s="274"/>
      <c r="P913" s="274"/>
      <c r="Q913" s="275"/>
      <c r="R913" s="320">
        <f t="shared" ref="R913:R925" si="747">SUM(N913:Q913)</f>
        <v>0</v>
      </c>
      <c r="S913" s="277">
        <f t="shared" ref="S913:V914" si="748">I913+N913</f>
        <v>0</v>
      </c>
      <c r="T913" s="429">
        <f t="shared" si="748"/>
        <v>0</v>
      </c>
      <c r="U913" s="430">
        <f t="shared" si="748"/>
        <v>0</v>
      </c>
      <c r="V913" s="431">
        <f t="shared" si="748"/>
        <v>4</v>
      </c>
      <c r="W913" s="434">
        <f t="shared" ref="W913:W937" si="749">SUM(S913:V913)</f>
        <v>4</v>
      </c>
    </row>
    <row r="914" spans="2:24" x14ac:dyDescent="0.15">
      <c r="B914" s="107">
        <v>44230</v>
      </c>
      <c r="C914" s="417">
        <v>1</v>
      </c>
      <c r="D914" s="282" t="s">
        <v>105</v>
      </c>
      <c r="E914" s="283">
        <v>2</v>
      </c>
      <c r="F914" s="284">
        <v>100</v>
      </c>
      <c r="G914" s="267">
        <f t="shared" si="745"/>
        <v>200</v>
      </c>
      <c r="H914" s="285"/>
      <c r="I914" s="286"/>
      <c r="J914" s="287"/>
      <c r="K914" s="287"/>
      <c r="L914" s="288">
        <v>2</v>
      </c>
      <c r="M914" s="289">
        <f t="shared" si="746"/>
        <v>2</v>
      </c>
      <c r="N914" s="290"/>
      <c r="O914" s="291"/>
      <c r="P914" s="291"/>
      <c r="Q914" s="292"/>
      <c r="R914" s="296">
        <f t="shared" si="747"/>
        <v>0</v>
      </c>
      <c r="S914" s="428">
        <f t="shared" si="748"/>
        <v>0</v>
      </c>
      <c r="T914" s="433">
        <f t="shared" si="748"/>
        <v>0</v>
      </c>
      <c r="U914" s="404">
        <f t="shared" si="748"/>
        <v>0</v>
      </c>
      <c r="V914" s="436">
        <f>L914+Q914</f>
        <v>2</v>
      </c>
      <c r="W914" s="432">
        <f t="shared" si="749"/>
        <v>2</v>
      </c>
    </row>
    <row r="915" spans="2:24" x14ac:dyDescent="0.15">
      <c r="B915" s="107">
        <v>44231</v>
      </c>
      <c r="C915" s="417">
        <v>1</v>
      </c>
      <c r="D915" s="282" t="s">
        <v>103</v>
      </c>
      <c r="E915" s="283"/>
      <c r="F915" s="284"/>
      <c r="G915" s="267">
        <f t="shared" si="745"/>
        <v>0</v>
      </c>
      <c r="H915" s="285">
        <v>1</v>
      </c>
      <c r="I915" s="286"/>
      <c r="J915" s="287"/>
      <c r="K915" s="287"/>
      <c r="L915" s="288">
        <v>1</v>
      </c>
      <c r="M915" s="289">
        <f t="shared" si="746"/>
        <v>1</v>
      </c>
      <c r="N915" s="290"/>
      <c r="O915" s="291"/>
      <c r="P915" s="291"/>
      <c r="Q915" s="292"/>
      <c r="R915" s="296">
        <f t="shared" si="747"/>
        <v>0</v>
      </c>
      <c r="S915" s="428">
        <f t="shared" ref="S915:S948" si="750">I915+N915</f>
        <v>0</v>
      </c>
      <c r="T915" s="404">
        <f t="shared" ref="T915:T948" si="751">J915+O915</f>
        <v>0</v>
      </c>
      <c r="U915" s="404">
        <f t="shared" ref="U915:U948" si="752">K915+P915</f>
        <v>0</v>
      </c>
      <c r="V915" s="405">
        <f t="shared" ref="V915:V948" si="753">L915+Q915</f>
        <v>1</v>
      </c>
      <c r="W915" s="432">
        <f t="shared" si="749"/>
        <v>1</v>
      </c>
    </row>
    <row r="916" spans="2:24" x14ac:dyDescent="0.15">
      <c r="B916" s="107"/>
      <c r="C916" s="417">
        <v>1</v>
      </c>
      <c r="D916" s="282" t="s">
        <v>103</v>
      </c>
      <c r="E916" s="283">
        <v>2</v>
      </c>
      <c r="F916" s="284">
        <v>100</v>
      </c>
      <c r="G916" s="267">
        <f t="shared" si="745"/>
        <v>200</v>
      </c>
      <c r="H916" s="285"/>
      <c r="I916" s="286"/>
      <c r="J916" s="287"/>
      <c r="K916" s="287"/>
      <c r="L916" s="288">
        <v>2</v>
      </c>
      <c r="M916" s="289">
        <f t="shared" si="746"/>
        <v>2</v>
      </c>
      <c r="N916" s="290"/>
      <c r="O916" s="291"/>
      <c r="P916" s="291"/>
      <c r="Q916" s="292"/>
      <c r="R916" s="296">
        <f t="shared" si="747"/>
        <v>0</v>
      </c>
      <c r="S916" s="428">
        <f t="shared" si="750"/>
        <v>0</v>
      </c>
      <c r="T916" s="433">
        <f t="shared" si="751"/>
        <v>0</v>
      </c>
      <c r="U916" s="404">
        <f t="shared" si="752"/>
        <v>0</v>
      </c>
      <c r="V916" s="405">
        <f t="shared" si="753"/>
        <v>2</v>
      </c>
      <c r="W916" s="432">
        <f t="shared" si="749"/>
        <v>2</v>
      </c>
    </row>
    <row r="917" spans="2:24" x14ac:dyDescent="0.15">
      <c r="B917" s="107"/>
      <c r="C917" s="417">
        <v>1</v>
      </c>
      <c r="D917" s="282" t="s">
        <v>103</v>
      </c>
      <c r="E917" s="283">
        <v>1</v>
      </c>
      <c r="F917" s="284">
        <v>100</v>
      </c>
      <c r="G917" s="267">
        <f t="shared" si="745"/>
        <v>100</v>
      </c>
      <c r="H917" s="285"/>
      <c r="I917" s="286"/>
      <c r="J917" s="287"/>
      <c r="K917" s="287"/>
      <c r="L917" s="288">
        <v>1</v>
      </c>
      <c r="M917" s="289">
        <f t="shared" si="746"/>
        <v>1</v>
      </c>
      <c r="N917" s="290"/>
      <c r="O917" s="291"/>
      <c r="P917" s="291"/>
      <c r="Q917" s="292"/>
      <c r="R917" s="296">
        <f t="shared" si="747"/>
        <v>0</v>
      </c>
      <c r="S917" s="428">
        <f t="shared" si="750"/>
        <v>0</v>
      </c>
      <c r="T917" s="404">
        <f t="shared" si="751"/>
        <v>0</v>
      </c>
      <c r="U917" s="404">
        <f t="shared" si="752"/>
        <v>0</v>
      </c>
      <c r="V917" s="405">
        <f t="shared" si="753"/>
        <v>1</v>
      </c>
      <c r="W917" s="432">
        <f t="shared" si="749"/>
        <v>1</v>
      </c>
    </row>
    <row r="918" spans="2:24" x14ac:dyDescent="0.15">
      <c r="B918" s="107"/>
      <c r="C918" s="417">
        <v>1</v>
      </c>
      <c r="D918" s="282" t="s">
        <v>103</v>
      </c>
      <c r="E918" s="283"/>
      <c r="F918" s="284"/>
      <c r="G918" s="267">
        <f>SUM(E918*F918)</f>
        <v>0</v>
      </c>
      <c r="H918" s="285">
        <v>1</v>
      </c>
      <c r="I918" s="286"/>
      <c r="J918" s="287"/>
      <c r="K918" s="287"/>
      <c r="L918" s="288">
        <v>1</v>
      </c>
      <c r="M918" s="289">
        <f>SUM(I918:L918)</f>
        <v>1</v>
      </c>
      <c r="N918" s="290"/>
      <c r="O918" s="291"/>
      <c r="P918" s="291"/>
      <c r="Q918" s="292"/>
      <c r="R918" s="296">
        <f t="shared" si="747"/>
        <v>0</v>
      </c>
      <c r="S918" s="428">
        <f t="shared" si="750"/>
        <v>0</v>
      </c>
      <c r="T918" s="433">
        <f t="shared" si="751"/>
        <v>0</v>
      </c>
      <c r="U918" s="404">
        <f t="shared" si="752"/>
        <v>0</v>
      </c>
      <c r="V918" s="405">
        <f t="shared" si="753"/>
        <v>1</v>
      </c>
      <c r="W918" s="432">
        <f t="shared" si="749"/>
        <v>1</v>
      </c>
    </row>
    <row r="919" spans="2:24" x14ac:dyDescent="0.15">
      <c r="B919" s="107"/>
      <c r="C919" s="417">
        <v>1</v>
      </c>
      <c r="D919" s="282" t="s">
        <v>103</v>
      </c>
      <c r="E919" s="283"/>
      <c r="F919" s="284"/>
      <c r="G919" s="267">
        <f t="shared" si="745"/>
        <v>0</v>
      </c>
      <c r="H919" s="285">
        <v>1</v>
      </c>
      <c r="I919" s="286"/>
      <c r="J919" s="287"/>
      <c r="K919" s="287"/>
      <c r="L919" s="288">
        <v>1</v>
      </c>
      <c r="M919" s="289">
        <f t="shared" si="746"/>
        <v>1</v>
      </c>
      <c r="N919" s="290"/>
      <c r="O919" s="291"/>
      <c r="P919" s="291"/>
      <c r="Q919" s="292"/>
      <c r="R919" s="296">
        <f t="shared" si="747"/>
        <v>0</v>
      </c>
      <c r="S919" s="428">
        <f t="shared" si="750"/>
        <v>0</v>
      </c>
      <c r="T919" s="404">
        <f t="shared" si="751"/>
        <v>0</v>
      </c>
      <c r="U919" s="404">
        <f t="shared" si="752"/>
        <v>0</v>
      </c>
      <c r="V919" s="405">
        <f t="shared" si="753"/>
        <v>1</v>
      </c>
      <c r="W919" s="432">
        <f t="shared" si="749"/>
        <v>1</v>
      </c>
    </row>
    <row r="920" spans="2:24" x14ac:dyDescent="0.15">
      <c r="B920" s="107"/>
      <c r="C920" s="417">
        <v>1</v>
      </c>
      <c r="D920" s="282" t="s">
        <v>103</v>
      </c>
      <c r="E920" s="283"/>
      <c r="F920" s="284"/>
      <c r="G920" s="267">
        <f t="shared" ref="G920:G927" si="754">SUM(E920*F920)</f>
        <v>0</v>
      </c>
      <c r="H920" s="285">
        <v>1</v>
      </c>
      <c r="I920" s="286"/>
      <c r="J920" s="287">
        <v>2</v>
      </c>
      <c r="K920" s="287"/>
      <c r="L920" s="288"/>
      <c r="M920" s="289">
        <f t="shared" ref="M920:M927" si="755">SUM(I920:L920)</f>
        <v>2</v>
      </c>
      <c r="N920" s="290"/>
      <c r="O920" s="291"/>
      <c r="P920" s="291"/>
      <c r="Q920" s="292"/>
      <c r="R920" s="296">
        <f t="shared" si="747"/>
        <v>0</v>
      </c>
      <c r="S920" s="428">
        <f t="shared" si="750"/>
        <v>0</v>
      </c>
      <c r="T920" s="433">
        <f t="shared" si="751"/>
        <v>2</v>
      </c>
      <c r="U920" s="404">
        <f t="shared" si="752"/>
        <v>0</v>
      </c>
      <c r="V920" s="405">
        <f t="shared" si="753"/>
        <v>0</v>
      </c>
      <c r="W920" s="432">
        <f t="shared" si="749"/>
        <v>2</v>
      </c>
    </row>
    <row r="921" spans="2:24" ht="12" customHeight="1" x14ac:dyDescent="0.15">
      <c r="B921" s="107"/>
      <c r="C921" s="417">
        <v>1</v>
      </c>
      <c r="D921" s="282" t="s">
        <v>103</v>
      </c>
      <c r="E921" s="283">
        <v>1</v>
      </c>
      <c r="F921" s="284">
        <v>100</v>
      </c>
      <c r="G921" s="267">
        <f t="shared" si="754"/>
        <v>100</v>
      </c>
      <c r="H921" s="285"/>
      <c r="I921" s="286"/>
      <c r="J921" s="287"/>
      <c r="K921" s="287"/>
      <c r="L921" s="288">
        <v>1</v>
      </c>
      <c r="M921" s="289">
        <f t="shared" si="755"/>
        <v>1</v>
      </c>
      <c r="N921" s="290"/>
      <c r="O921" s="291"/>
      <c r="P921" s="291"/>
      <c r="Q921" s="292"/>
      <c r="R921" s="296">
        <f t="shared" si="747"/>
        <v>0</v>
      </c>
      <c r="S921" s="428">
        <f t="shared" si="750"/>
        <v>0</v>
      </c>
      <c r="T921" s="404">
        <f t="shared" si="751"/>
        <v>0</v>
      </c>
      <c r="U921" s="404">
        <f t="shared" si="752"/>
        <v>0</v>
      </c>
      <c r="V921" s="405">
        <f t="shared" si="753"/>
        <v>1</v>
      </c>
      <c r="W921" s="432">
        <f t="shared" si="749"/>
        <v>1</v>
      </c>
    </row>
    <row r="922" spans="2:24" ht="14.25" customHeight="1" x14ac:dyDescent="0.15">
      <c r="B922" s="107"/>
      <c r="C922" s="417">
        <v>1</v>
      </c>
      <c r="D922" s="282" t="s">
        <v>103</v>
      </c>
      <c r="E922" s="283">
        <v>1</v>
      </c>
      <c r="F922" s="284">
        <v>100</v>
      </c>
      <c r="G922" s="267">
        <f t="shared" si="754"/>
        <v>100</v>
      </c>
      <c r="H922" s="285"/>
      <c r="I922" s="286"/>
      <c r="J922" s="287"/>
      <c r="K922" s="287"/>
      <c r="L922" s="288">
        <v>1</v>
      </c>
      <c r="M922" s="289">
        <f t="shared" si="755"/>
        <v>1</v>
      </c>
      <c r="N922" s="290"/>
      <c r="O922" s="291"/>
      <c r="P922" s="291"/>
      <c r="Q922" s="292"/>
      <c r="R922" s="296">
        <f t="shared" si="747"/>
        <v>0</v>
      </c>
      <c r="S922" s="428">
        <f t="shared" si="750"/>
        <v>0</v>
      </c>
      <c r="T922" s="433">
        <f t="shared" si="751"/>
        <v>0</v>
      </c>
      <c r="U922" s="404">
        <f t="shared" si="752"/>
        <v>0</v>
      </c>
      <c r="V922" s="405">
        <f t="shared" si="753"/>
        <v>1</v>
      </c>
      <c r="W922" s="432">
        <f t="shared" si="749"/>
        <v>1</v>
      </c>
      <c r="X922" s="440"/>
    </row>
    <row r="923" spans="2:24" ht="13.5" customHeight="1" x14ac:dyDescent="0.15">
      <c r="B923" s="107"/>
      <c r="C923" s="417">
        <v>1</v>
      </c>
      <c r="D923" s="282" t="s">
        <v>316</v>
      </c>
      <c r="E923" s="283">
        <v>1</v>
      </c>
      <c r="F923" s="284">
        <v>100</v>
      </c>
      <c r="G923" s="267">
        <f t="shared" si="754"/>
        <v>100</v>
      </c>
      <c r="H923" s="285"/>
      <c r="I923" s="286"/>
      <c r="J923" s="287"/>
      <c r="K923" s="287"/>
      <c r="L923" s="288">
        <v>1</v>
      </c>
      <c r="M923" s="289">
        <f t="shared" si="755"/>
        <v>1</v>
      </c>
      <c r="N923" s="290"/>
      <c r="O923" s="291"/>
      <c r="P923" s="291"/>
      <c r="Q923" s="292"/>
      <c r="R923" s="296">
        <f t="shared" si="747"/>
        <v>0</v>
      </c>
      <c r="S923" s="428">
        <f t="shared" si="750"/>
        <v>0</v>
      </c>
      <c r="T923" s="404">
        <f t="shared" si="751"/>
        <v>0</v>
      </c>
      <c r="U923" s="404">
        <f t="shared" si="752"/>
        <v>0</v>
      </c>
      <c r="V923" s="405">
        <f t="shared" si="753"/>
        <v>1</v>
      </c>
      <c r="W923" s="432">
        <f t="shared" si="749"/>
        <v>1</v>
      </c>
    </row>
    <row r="924" spans="2:24" ht="13.5" customHeight="1" x14ac:dyDescent="0.15">
      <c r="B924" s="107">
        <v>44232</v>
      </c>
      <c r="C924" s="417">
        <v>1</v>
      </c>
      <c r="D924" s="282" t="s">
        <v>322</v>
      </c>
      <c r="E924" s="283">
        <v>2</v>
      </c>
      <c r="F924" s="284">
        <v>100</v>
      </c>
      <c r="G924" s="267">
        <f t="shared" si="754"/>
        <v>200</v>
      </c>
      <c r="H924" s="285"/>
      <c r="I924" s="286"/>
      <c r="J924" s="287"/>
      <c r="K924" s="287"/>
      <c r="L924" s="288">
        <v>2</v>
      </c>
      <c r="M924" s="289">
        <f t="shared" si="755"/>
        <v>2</v>
      </c>
      <c r="N924" s="290"/>
      <c r="O924" s="291"/>
      <c r="P924" s="291"/>
      <c r="Q924" s="292"/>
      <c r="R924" s="296">
        <f t="shared" si="747"/>
        <v>0</v>
      </c>
      <c r="S924" s="428">
        <f t="shared" si="750"/>
        <v>0</v>
      </c>
      <c r="T924" s="433">
        <f t="shared" si="751"/>
        <v>0</v>
      </c>
      <c r="U924" s="404">
        <f t="shared" si="752"/>
        <v>0</v>
      </c>
      <c r="V924" s="405">
        <f t="shared" si="753"/>
        <v>2</v>
      </c>
      <c r="W924" s="432">
        <f t="shared" si="749"/>
        <v>2</v>
      </c>
    </row>
    <row r="925" spans="2:24" x14ac:dyDescent="0.15">
      <c r="B925" s="107"/>
      <c r="C925" s="417">
        <v>1</v>
      </c>
      <c r="D925" s="282" t="s">
        <v>80</v>
      </c>
      <c r="E925" s="283">
        <v>1</v>
      </c>
      <c r="F925" s="284">
        <v>100</v>
      </c>
      <c r="G925" s="267">
        <f>SUM(E925*F925)</f>
        <v>100</v>
      </c>
      <c r="H925" s="285"/>
      <c r="I925" s="286"/>
      <c r="J925" s="287"/>
      <c r="K925" s="287"/>
      <c r="L925" s="288">
        <v>1</v>
      </c>
      <c r="M925" s="289">
        <f>SUM(I925:L925)</f>
        <v>1</v>
      </c>
      <c r="N925" s="290"/>
      <c r="O925" s="291"/>
      <c r="P925" s="291"/>
      <c r="Q925" s="292"/>
      <c r="R925" s="369">
        <f t="shared" si="747"/>
        <v>0</v>
      </c>
      <c r="S925" s="428">
        <f t="shared" si="750"/>
        <v>0</v>
      </c>
      <c r="T925" s="404">
        <f t="shared" si="751"/>
        <v>0</v>
      </c>
      <c r="U925" s="404">
        <f t="shared" si="752"/>
        <v>0</v>
      </c>
      <c r="V925" s="405">
        <f t="shared" si="753"/>
        <v>1</v>
      </c>
      <c r="W925" s="432">
        <f t="shared" si="749"/>
        <v>1</v>
      </c>
    </row>
    <row r="926" spans="2:24" x14ac:dyDescent="0.15">
      <c r="B926" s="107"/>
      <c r="C926" s="417">
        <v>1</v>
      </c>
      <c r="D926" s="282" t="s">
        <v>80</v>
      </c>
      <c r="E926" s="283">
        <v>1</v>
      </c>
      <c r="F926" s="284">
        <v>100</v>
      </c>
      <c r="G926" s="267">
        <f>SUM(E926*F926)</f>
        <v>100</v>
      </c>
      <c r="H926" s="285"/>
      <c r="I926" s="286"/>
      <c r="J926" s="287"/>
      <c r="K926" s="287"/>
      <c r="L926" s="288">
        <v>1</v>
      </c>
      <c r="M926" s="289">
        <f t="shared" si="755"/>
        <v>1</v>
      </c>
      <c r="N926" s="290"/>
      <c r="O926" s="291"/>
      <c r="P926" s="291"/>
      <c r="Q926" s="292"/>
      <c r="R926" s="369">
        <f>SUM(N926:Q926)</f>
        <v>0</v>
      </c>
      <c r="S926" s="428">
        <f t="shared" si="750"/>
        <v>0</v>
      </c>
      <c r="T926" s="433">
        <f t="shared" si="751"/>
        <v>0</v>
      </c>
      <c r="U926" s="404">
        <f t="shared" si="752"/>
        <v>0</v>
      </c>
      <c r="V926" s="405">
        <f t="shared" si="753"/>
        <v>1</v>
      </c>
      <c r="W926" s="432">
        <f t="shared" si="749"/>
        <v>1</v>
      </c>
    </row>
    <row r="927" spans="2:24" x14ac:dyDescent="0.15">
      <c r="B927" s="107"/>
      <c r="C927" s="417">
        <v>1</v>
      </c>
      <c r="D927" s="282" t="s">
        <v>80</v>
      </c>
      <c r="E927" s="283">
        <v>2</v>
      </c>
      <c r="F927" s="284">
        <v>100</v>
      </c>
      <c r="G927" s="267">
        <f t="shared" si="754"/>
        <v>200</v>
      </c>
      <c r="H927" s="285"/>
      <c r="I927" s="286"/>
      <c r="J927" s="287"/>
      <c r="K927" s="287"/>
      <c r="L927" s="288">
        <v>1</v>
      </c>
      <c r="M927" s="289">
        <f t="shared" si="755"/>
        <v>1</v>
      </c>
      <c r="N927" s="290"/>
      <c r="O927" s="291"/>
      <c r="P927" s="291"/>
      <c r="Q927" s="292"/>
      <c r="R927" s="369">
        <f t="shared" ref="R927:R937" si="756">SUM(N927:Q927)</f>
        <v>0</v>
      </c>
      <c r="S927" s="428">
        <f t="shared" si="750"/>
        <v>0</v>
      </c>
      <c r="T927" s="404">
        <f t="shared" si="751"/>
        <v>0</v>
      </c>
      <c r="U927" s="404">
        <f t="shared" si="752"/>
        <v>0</v>
      </c>
      <c r="V927" s="405">
        <f t="shared" si="753"/>
        <v>1</v>
      </c>
      <c r="W927" s="432">
        <f t="shared" si="749"/>
        <v>1</v>
      </c>
    </row>
    <row r="928" spans="2:24" x14ac:dyDescent="0.15">
      <c r="B928" s="107"/>
      <c r="C928" s="417">
        <v>1</v>
      </c>
      <c r="D928" s="282"/>
      <c r="E928" s="283"/>
      <c r="F928" s="284"/>
      <c r="G928" s="267">
        <f>SUM(E928*F928)</f>
        <v>0</v>
      </c>
      <c r="H928" s="285">
        <v>1</v>
      </c>
      <c r="I928" s="286"/>
      <c r="J928" s="287"/>
      <c r="K928" s="287"/>
      <c r="L928" s="288">
        <v>1</v>
      </c>
      <c r="M928" s="289">
        <f>SUM(I928:L928)</f>
        <v>1</v>
      </c>
      <c r="N928" s="290"/>
      <c r="O928" s="291"/>
      <c r="P928" s="291"/>
      <c r="Q928" s="292"/>
      <c r="R928" s="369">
        <f t="shared" si="756"/>
        <v>0</v>
      </c>
      <c r="S928" s="428">
        <f t="shared" si="750"/>
        <v>0</v>
      </c>
      <c r="T928" s="433">
        <f t="shared" si="751"/>
        <v>0</v>
      </c>
      <c r="U928" s="404">
        <f t="shared" si="752"/>
        <v>0</v>
      </c>
      <c r="V928" s="405">
        <f t="shared" si="753"/>
        <v>1</v>
      </c>
      <c r="W928" s="432">
        <f t="shared" si="749"/>
        <v>1</v>
      </c>
    </row>
    <row r="929" spans="2:23" x14ac:dyDescent="0.15">
      <c r="B929" s="107"/>
      <c r="C929" s="417">
        <v>1</v>
      </c>
      <c r="D929" s="282" t="s">
        <v>80</v>
      </c>
      <c r="E929" s="360"/>
      <c r="F929" s="284"/>
      <c r="G929" s="267">
        <f t="shared" ref="G929:G982" si="757">SUM(E929*F929)</f>
        <v>0</v>
      </c>
      <c r="H929" s="362">
        <v>1</v>
      </c>
      <c r="I929" s="363">
        <v>2</v>
      </c>
      <c r="J929" s="364"/>
      <c r="K929" s="364"/>
      <c r="L929" s="365"/>
      <c r="M929" s="321">
        <f t="shared" ref="M929:M982" si="758">SUM(I929:L929)</f>
        <v>2</v>
      </c>
      <c r="N929" s="366"/>
      <c r="O929" s="367"/>
      <c r="P929" s="367"/>
      <c r="Q929" s="368"/>
      <c r="R929" s="369">
        <f t="shared" si="756"/>
        <v>0</v>
      </c>
      <c r="S929" s="428">
        <f t="shared" si="750"/>
        <v>2</v>
      </c>
      <c r="T929" s="404">
        <f t="shared" si="751"/>
        <v>0</v>
      </c>
      <c r="U929" s="404">
        <f t="shared" si="752"/>
        <v>0</v>
      </c>
      <c r="V929" s="405">
        <f t="shared" si="753"/>
        <v>0</v>
      </c>
      <c r="W929" s="432">
        <f t="shared" si="749"/>
        <v>2</v>
      </c>
    </row>
    <row r="930" spans="2:23" x14ac:dyDescent="0.15">
      <c r="B930" s="107">
        <v>44236</v>
      </c>
      <c r="C930" s="417">
        <v>1</v>
      </c>
      <c r="D930" s="282" t="s">
        <v>76</v>
      </c>
      <c r="E930" s="283">
        <v>3</v>
      </c>
      <c r="F930" s="284">
        <v>100</v>
      </c>
      <c r="G930" s="267">
        <f t="shared" si="757"/>
        <v>300</v>
      </c>
      <c r="H930" s="285"/>
      <c r="I930" s="286"/>
      <c r="J930" s="287"/>
      <c r="K930" s="287"/>
      <c r="L930" s="288">
        <v>3</v>
      </c>
      <c r="M930" s="289">
        <f t="shared" si="758"/>
        <v>3</v>
      </c>
      <c r="N930" s="290"/>
      <c r="O930" s="291"/>
      <c r="P930" s="291"/>
      <c r="Q930" s="368"/>
      <c r="R930" s="369">
        <f t="shared" si="756"/>
        <v>0</v>
      </c>
      <c r="S930" s="428">
        <f t="shared" si="750"/>
        <v>0</v>
      </c>
      <c r="T930" s="433">
        <f t="shared" si="751"/>
        <v>0</v>
      </c>
      <c r="U930" s="404">
        <f t="shared" si="752"/>
        <v>0</v>
      </c>
      <c r="V930" s="405">
        <f t="shared" si="753"/>
        <v>3</v>
      </c>
      <c r="W930" s="432">
        <f t="shared" si="749"/>
        <v>3</v>
      </c>
    </row>
    <row r="931" spans="2:23" x14ac:dyDescent="0.15">
      <c r="B931" s="107"/>
      <c r="C931" s="417">
        <v>1</v>
      </c>
      <c r="D931" s="282" t="s">
        <v>75</v>
      </c>
      <c r="E931" s="360">
        <v>1</v>
      </c>
      <c r="F931" s="361">
        <v>100</v>
      </c>
      <c r="G931" s="267">
        <f t="shared" si="757"/>
        <v>100</v>
      </c>
      <c r="H931" s="362"/>
      <c r="I931" s="363"/>
      <c r="J931" s="364"/>
      <c r="K931" s="364"/>
      <c r="L931" s="365">
        <v>1</v>
      </c>
      <c r="M931" s="321">
        <f t="shared" si="758"/>
        <v>1</v>
      </c>
      <c r="N931" s="366"/>
      <c r="O931" s="367"/>
      <c r="P931" s="367"/>
      <c r="Q931" s="368"/>
      <c r="R931" s="369">
        <f t="shared" si="756"/>
        <v>0</v>
      </c>
      <c r="S931" s="428">
        <f t="shared" si="750"/>
        <v>0</v>
      </c>
      <c r="T931" s="404">
        <f t="shared" si="751"/>
        <v>0</v>
      </c>
      <c r="U931" s="404">
        <f t="shared" si="752"/>
        <v>0</v>
      </c>
      <c r="V931" s="405">
        <f t="shared" si="753"/>
        <v>1</v>
      </c>
      <c r="W931" s="432">
        <f t="shared" si="749"/>
        <v>1</v>
      </c>
    </row>
    <row r="932" spans="2:23" x14ac:dyDescent="0.15">
      <c r="B932" s="107"/>
      <c r="C932" s="417">
        <v>1</v>
      </c>
      <c r="D932" s="282" t="s">
        <v>323</v>
      </c>
      <c r="E932" s="360"/>
      <c r="F932" s="361"/>
      <c r="G932" s="267">
        <f t="shared" si="757"/>
        <v>0</v>
      </c>
      <c r="H932" s="362">
        <v>2</v>
      </c>
      <c r="I932" s="363"/>
      <c r="J932" s="364"/>
      <c r="K932" s="364"/>
      <c r="L932" s="365">
        <v>2</v>
      </c>
      <c r="M932" s="321">
        <f t="shared" si="758"/>
        <v>2</v>
      </c>
      <c r="N932" s="366"/>
      <c r="O932" s="367"/>
      <c r="P932" s="367"/>
      <c r="Q932" s="368"/>
      <c r="R932" s="369">
        <f t="shared" si="756"/>
        <v>0</v>
      </c>
      <c r="S932" s="277">
        <f t="shared" si="750"/>
        <v>0</v>
      </c>
      <c r="T932" s="126">
        <f t="shared" si="751"/>
        <v>0</v>
      </c>
      <c r="U932" s="127">
        <f t="shared" si="752"/>
        <v>0</v>
      </c>
      <c r="V932" s="435">
        <f t="shared" si="753"/>
        <v>2</v>
      </c>
      <c r="W932" s="432">
        <f t="shared" si="749"/>
        <v>2</v>
      </c>
    </row>
    <row r="933" spans="2:23" x14ac:dyDescent="0.15">
      <c r="B933" s="107">
        <v>44238</v>
      </c>
      <c r="C933" s="417">
        <v>1</v>
      </c>
      <c r="D933" s="282" t="s">
        <v>328</v>
      </c>
      <c r="E933" s="360">
        <v>1</v>
      </c>
      <c r="F933" s="361">
        <v>100</v>
      </c>
      <c r="G933" s="267">
        <f t="shared" ref="G933:G935" si="759">SUM(E933*F933)</f>
        <v>100</v>
      </c>
      <c r="H933" s="362"/>
      <c r="I933" s="363"/>
      <c r="J933" s="364"/>
      <c r="K933" s="364"/>
      <c r="L933" s="365">
        <v>1</v>
      </c>
      <c r="M933" s="321">
        <f t="shared" ref="M933:M935" si="760">SUM(I933:L933)</f>
        <v>1</v>
      </c>
      <c r="N933" s="366"/>
      <c r="O933" s="367"/>
      <c r="P933" s="367"/>
      <c r="Q933" s="368"/>
      <c r="R933" s="369">
        <f t="shared" si="756"/>
        <v>0</v>
      </c>
      <c r="S933" s="428">
        <f t="shared" si="750"/>
        <v>0</v>
      </c>
      <c r="T933" s="404">
        <f t="shared" si="751"/>
        <v>0</v>
      </c>
      <c r="U933" s="404">
        <f t="shared" si="752"/>
        <v>0</v>
      </c>
      <c r="V933" s="405">
        <f t="shared" si="753"/>
        <v>1</v>
      </c>
      <c r="W933" s="432">
        <f t="shared" si="749"/>
        <v>1</v>
      </c>
    </row>
    <row r="934" spans="2:23" x14ac:dyDescent="0.15">
      <c r="B934" s="107"/>
      <c r="C934" s="417">
        <v>1</v>
      </c>
      <c r="D934" s="282" t="s">
        <v>79</v>
      </c>
      <c r="E934" s="360"/>
      <c r="F934" s="361"/>
      <c r="G934" s="267">
        <f t="shared" si="759"/>
        <v>0</v>
      </c>
      <c r="H934" s="362">
        <v>1</v>
      </c>
      <c r="I934" s="363"/>
      <c r="J934" s="364"/>
      <c r="K934" s="364"/>
      <c r="L934" s="365">
        <v>1</v>
      </c>
      <c r="M934" s="321">
        <f t="shared" si="760"/>
        <v>1</v>
      </c>
      <c r="N934" s="366"/>
      <c r="O934" s="367"/>
      <c r="P934" s="367"/>
      <c r="Q934" s="368"/>
      <c r="R934" s="369">
        <f t="shared" si="756"/>
        <v>0</v>
      </c>
      <c r="S934" s="277">
        <f t="shared" si="750"/>
        <v>0</v>
      </c>
      <c r="T934" s="126">
        <f t="shared" si="751"/>
        <v>0</v>
      </c>
      <c r="U934" s="127">
        <f t="shared" si="752"/>
        <v>0</v>
      </c>
      <c r="V934" s="435">
        <f t="shared" si="753"/>
        <v>1</v>
      </c>
      <c r="W934" s="432">
        <f t="shared" si="749"/>
        <v>1</v>
      </c>
    </row>
    <row r="935" spans="2:23" x14ac:dyDescent="0.15">
      <c r="B935" s="107"/>
      <c r="C935" s="417">
        <v>1</v>
      </c>
      <c r="D935" s="282" t="s">
        <v>329</v>
      </c>
      <c r="E935" s="360">
        <v>1</v>
      </c>
      <c r="F935" s="361">
        <v>100</v>
      </c>
      <c r="G935" s="267">
        <f t="shared" si="759"/>
        <v>100</v>
      </c>
      <c r="H935" s="362">
        <v>1</v>
      </c>
      <c r="I935" s="363"/>
      <c r="J935" s="364"/>
      <c r="K935" s="364"/>
      <c r="L935" s="365">
        <v>2</v>
      </c>
      <c r="M935" s="321">
        <f t="shared" si="760"/>
        <v>2</v>
      </c>
      <c r="N935" s="366"/>
      <c r="O935" s="367"/>
      <c r="P935" s="367"/>
      <c r="Q935" s="368"/>
      <c r="R935" s="369">
        <f t="shared" si="756"/>
        <v>0</v>
      </c>
      <c r="S935" s="428">
        <f t="shared" si="750"/>
        <v>0</v>
      </c>
      <c r="T935" s="404">
        <f t="shared" si="751"/>
        <v>0</v>
      </c>
      <c r="U935" s="404">
        <f t="shared" si="752"/>
        <v>0</v>
      </c>
      <c r="V935" s="405">
        <f t="shared" si="753"/>
        <v>2</v>
      </c>
      <c r="W935" s="432">
        <f t="shared" si="749"/>
        <v>2</v>
      </c>
    </row>
    <row r="936" spans="2:23" x14ac:dyDescent="0.15">
      <c r="B936" s="107"/>
      <c r="C936" s="417">
        <v>1</v>
      </c>
      <c r="D936" s="282" t="s">
        <v>79</v>
      </c>
      <c r="E936" s="360"/>
      <c r="F936" s="361"/>
      <c r="G936" s="267">
        <f>SUM(E936*F936)</f>
        <v>0</v>
      </c>
      <c r="H936" s="362">
        <v>1</v>
      </c>
      <c r="I936" s="363"/>
      <c r="J936" s="364"/>
      <c r="K936" s="364"/>
      <c r="L936" s="365">
        <v>1</v>
      </c>
      <c r="M936" s="321">
        <f>SUM(I936:L936)</f>
        <v>1</v>
      </c>
      <c r="N936" s="366"/>
      <c r="O936" s="367"/>
      <c r="P936" s="367"/>
      <c r="Q936" s="368"/>
      <c r="R936" s="369">
        <f t="shared" si="756"/>
        <v>0</v>
      </c>
      <c r="S936" s="277">
        <f t="shared" si="750"/>
        <v>0</v>
      </c>
      <c r="T936" s="126">
        <f t="shared" si="751"/>
        <v>0</v>
      </c>
      <c r="U936" s="127">
        <f t="shared" si="752"/>
        <v>0</v>
      </c>
      <c r="V936" s="435">
        <f t="shared" si="753"/>
        <v>1</v>
      </c>
      <c r="W936" s="432">
        <f t="shared" si="749"/>
        <v>1</v>
      </c>
    </row>
    <row r="937" spans="2:23" x14ac:dyDescent="0.15">
      <c r="B937" s="107"/>
      <c r="C937" s="417">
        <v>1</v>
      </c>
      <c r="D937" s="282" t="s">
        <v>79</v>
      </c>
      <c r="E937" s="360"/>
      <c r="F937" s="361"/>
      <c r="G937" s="267">
        <f>SUM(E937*F937)</f>
        <v>0</v>
      </c>
      <c r="H937" s="362">
        <v>1</v>
      </c>
      <c r="I937" s="363"/>
      <c r="J937" s="364"/>
      <c r="K937" s="364"/>
      <c r="L937" s="365">
        <v>1</v>
      </c>
      <c r="M937" s="321">
        <f>SUM(I937:L937)</f>
        <v>1</v>
      </c>
      <c r="N937" s="366"/>
      <c r="O937" s="367"/>
      <c r="P937" s="367"/>
      <c r="Q937" s="368"/>
      <c r="R937" s="369">
        <f t="shared" si="756"/>
        <v>0</v>
      </c>
      <c r="S937" s="428">
        <f t="shared" si="750"/>
        <v>0</v>
      </c>
      <c r="T937" s="404">
        <f t="shared" si="751"/>
        <v>0</v>
      </c>
      <c r="U937" s="404">
        <f t="shared" si="752"/>
        <v>0</v>
      </c>
      <c r="V937" s="405">
        <f t="shared" si="753"/>
        <v>1</v>
      </c>
      <c r="W937" s="432">
        <f t="shared" si="749"/>
        <v>1</v>
      </c>
    </row>
    <row r="938" spans="2:23" x14ac:dyDescent="0.15">
      <c r="B938" s="107"/>
      <c r="C938" s="417">
        <v>1</v>
      </c>
      <c r="D938" s="282" t="s">
        <v>79</v>
      </c>
      <c r="E938" s="360"/>
      <c r="F938" s="361"/>
      <c r="G938" s="267">
        <f>SUM(E938*F938)</f>
        <v>0</v>
      </c>
      <c r="H938" s="362">
        <v>1</v>
      </c>
      <c r="I938" s="363"/>
      <c r="J938" s="364">
        <v>2</v>
      </c>
      <c r="K938" s="364"/>
      <c r="L938" s="365"/>
      <c r="M938" s="321">
        <f>SUM(I938:L938)</f>
        <v>2</v>
      </c>
      <c r="N938" s="366"/>
      <c r="O938" s="367"/>
      <c r="P938" s="367"/>
      <c r="Q938" s="368"/>
      <c r="R938" s="369">
        <f>SUM(N938:Q938)</f>
        <v>0</v>
      </c>
      <c r="S938" s="277">
        <f t="shared" si="750"/>
        <v>0</v>
      </c>
      <c r="T938" s="126">
        <f t="shared" si="751"/>
        <v>2</v>
      </c>
      <c r="U938" s="127">
        <f t="shared" si="752"/>
        <v>0</v>
      </c>
      <c r="V938" s="435">
        <f t="shared" si="753"/>
        <v>0</v>
      </c>
      <c r="W938" s="432">
        <f>SUM(S938:V938)</f>
        <v>2</v>
      </c>
    </row>
    <row r="939" spans="2:23" x14ac:dyDescent="0.15">
      <c r="B939" s="107"/>
      <c r="C939" s="417">
        <v>1</v>
      </c>
      <c r="D939" s="282" t="s">
        <v>79</v>
      </c>
      <c r="E939" s="360"/>
      <c r="F939" s="361"/>
      <c r="G939" s="267">
        <f>SUM(E939*F939)</f>
        <v>0</v>
      </c>
      <c r="H939" s="362"/>
      <c r="I939" s="363"/>
      <c r="J939" s="364"/>
      <c r="K939" s="364"/>
      <c r="L939" s="365"/>
      <c r="M939" s="321">
        <f>SUM(I939:L939)</f>
        <v>0</v>
      </c>
      <c r="N939" s="366"/>
      <c r="O939" s="367">
        <v>1</v>
      </c>
      <c r="P939" s="367"/>
      <c r="Q939" s="368"/>
      <c r="R939" s="369">
        <f>SUM(N939:Q939)</f>
        <v>1</v>
      </c>
      <c r="S939" s="428">
        <f t="shared" si="750"/>
        <v>0</v>
      </c>
      <c r="T939" s="404">
        <f t="shared" si="751"/>
        <v>1</v>
      </c>
      <c r="U939" s="404">
        <f t="shared" si="752"/>
        <v>0</v>
      </c>
      <c r="V939" s="405">
        <f t="shared" si="753"/>
        <v>0</v>
      </c>
      <c r="W939" s="432">
        <f>SUM(S939:V939)</f>
        <v>1</v>
      </c>
    </row>
    <row r="940" spans="2:23" x14ac:dyDescent="0.15">
      <c r="B940" s="107"/>
      <c r="C940" s="417">
        <v>1</v>
      </c>
      <c r="D940" s="282" t="s">
        <v>79</v>
      </c>
      <c r="E940" s="360">
        <v>1</v>
      </c>
      <c r="F940" s="361">
        <v>100</v>
      </c>
      <c r="G940" s="267">
        <f t="shared" ref="G940:G943" si="761">SUM(E940*F940)</f>
        <v>100</v>
      </c>
      <c r="H940" s="362"/>
      <c r="I940" s="363"/>
      <c r="J940" s="364"/>
      <c r="K940" s="364"/>
      <c r="L940" s="365">
        <v>1</v>
      </c>
      <c r="M940" s="321">
        <f t="shared" ref="M940:M943" si="762">SUM(I940:L940)</f>
        <v>1</v>
      </c>
      <c r="N940" s="366"/>
      <c r="O940" s="367"/>
      <c r="P940" s="367"/>
      <c r="Q940" s="368"/>
      <c r="R940" s="369">
        <f t="shared" ref="R940:R945" si="763">SUM(N940:Q940)</f>
        <v>0</v>
      </c>
      <c r="S940" s="277">
        <f t="shared" si="750"/>
        <v>0</v>
      </c>
      <c r="T940" s="126">
        <f t="shared" si="751"/>
        <v>0</v>
      </c>
      <c r="U940" s="127">
        <f t="shared" si="752"/>
        <v>0</v>
      </c>
      <c r="V940" s="435">
        <f t="shared" si="753"/>
        <v>1</v>
      </c>
      <c r="W940" s="432">
        <f t="shared" ref="W940:W945" si="764">SUM(S940:V940)</f>
        <v>1</v>
      </c>
    </row>
    <row r="941" spans="2:23" x14ac:dyDescent="0.15">
      <c r="B941" s="107">
        <v>44239</v>
      </c>
      <c r="C941" s="417">
        <v>1</v>
      </c>
      <c r="D941" s="282" t="s">
        <v>76</v>
      </c>
      <c r="E941" s="360">
        <v>2</v>
      </c>
      <c r="F941" s="361">
        <v>100</v>
      </c>
      <c r="G941" s="267">
        <f t="shared" si="761"/>
        <v>200</v>
      </c>
      <c r="H941" s="362"/>
      <c r="I941" s="363"/>
      <c r="J941" s="364"/>
      <c r="K941" s="364"/>
      <c r="L941" s="365">
        <v>2</v>
      </c>
      <c r="M941" s="321">
        <f t="shared" si="762"/>
        <v>2</v>
      </c>
      <c r="N941" s="366"/>
      <c r="O941" s="367"/>
      <c r="P941" s="367"/>
      <c r="Q941" s="368"/>
      <c r="R941" s="369">
        <f t="shared" si="763"/>
        <v>0</v>
      </c>
      <c r="S941" s="428">
        <f t="shared" si="750"/>
        <v>0</v>
      </c>
      <c r="T941" s="404">
        <f t="shared" si="751"/>
        <v>0</v>
      </c>
      <c r="U941" s="404">
        <f t="shared" si="752"/>
        <v>0</v>
      </c>
      <c r="V941" s="405">
        <f t="shared" si="753"/>
        <v>2</v>
      </c>
      <c r="W941" s="432">
        <f t="shared" si="764"/>
        <v>2</v>
      </c>
    </row>
    <row r="942" spans="2:23" x14ac:dyDescent="0.15">
      <c r="B942" s="107"/>
      <c r="C942" s="417">
        <v>1</v>
      </c>
      <c r="D942" s="282" t="s">
        <v>75</v>
      </c>
      <c r="E942" s="360"/>
      <c r="F942" s="361"/>
      <c r="G942" s="267">
        <f t="shared" si="761"/>
        <v>0</v>
      </c>
      <c r="H942" s="362">
        <v>1</v>
      </c>
      <c r="I942" s="363"/>
      <c r="J942" s="364"/>
      <c r="K942" s="364"/>
      <c r="L942" s="365">
        <v>1</v>
      </c>
      <c r="M942" s="321">
        <f t="shared" si="762"/>
        <v>1</v>
      </c>
      <c r="N942" s="366"/>
      <c r="O942" s="367"/>
      <c r="P942" s="367"/>
      <c r="Q942" s="368"/>
      <c r="R942" s="369">
        <f t="shared" si="763"/>
        <v>0</v>
      </c>
      <c r="S942" s="277">
        <f t="shared" si="750"/>
        <v>0</v>
      </c>
      <c r="T942" s="126">
        <f t="shared" si="751"/>
        <v>0</v>
      </c>
      <c r="U942" s="127">
        <f t="shared" si="752"/>
        <v>0</v>
      </c>
      <c r="V942" s="435">
        <f t="shared" si="753"/>
        <v>1</v>
      </c>
      <c r="W942" s="432">
        <f t="shared" si="764"/>
        <v>1</v>
      </c>
    </row>
    <row r="943" spans="2:23" x14ac:dyDescent="0.15">
      <c r="B943" s="107"/>
      <c r="C943" s="417">
        <v>1</v>
      </c>
      <c r="D943" s="282" t="s">
        <v>75</v>
      </c>
      <c r="E943" s="360"/>
      <c r="F943" s="361"/>
      <c r="G943" s="267">
        <f t="shared" si="761"/>
        <v>0</v>
      </c>
      <c r="H943" s="362">
        <v>1</v>
      </c>
      <c r="I943" s="363">
        <v>2</v>
      </c>
      <c r="J943" s="364"/>
      <c r="K943" s="364"/>
      <c r="L943" s="365"/>
      <c r="M943" s="321">
        <f t="shared" si="762"/>
        <v>2</v>
      </c>
      <c r="N943" s="366"/>
      <c r="O943" s="367"/>
      <c r="P943" s="367"/>
      <c r="Q943" s="368"/>
      <c r="R943" s="369">
        <f t="shared" si="763"/>
        <v>0</v>
      </c>
      <c r="S943" s="428">
        <f t="shared" si="750"/>
        <v>2</v>
      </c>
      <c r="T943" s="404">
        <f t="shared" si="751"/>
        <v>0</v>
      </c>
      <c r="U943" s="404">
        <f t="shared" si="752"/>
        <v>0</v>
      </c>
      <c r="V943" s="405">
        <f t="shared" si="753"/>
        <v>0</v>
      </c>
      <c r="W943" s="432">
        <f t="shared" si="764"/>
        <v>2</v>
      </c>
    </row>
    <row r="944" spans="2:23" x14ac:dyDescent="0.15">
      <c r="B944" s="107"/>
      <c r="C944" s="417">
        <v>1</v>
      </c>
      <c r="D944" s="282" t="s">
        <v>75</v>
      </c>
      <c r="E944" s="360">
        <v>3</v>
      </c>
      <c r="F944" s="361">
        <v>100</v>
      </c>
      <c r="G944" s="267">
        <f>SUM(E944*F944)</f>
        <v>300</v>
      </c>
      <c r="H944" s="362"/>
      <c r="I944" s="363"/>
      <c r="J944" s="364"/>
      <c r="K944" s="364"/>
      <c r="L944" s="365">
        <v>3</v>
      </c>
      <c r="M944" s="321">
        <f>SUM(I944:L944)</f>
        <v>3</v>
      </c>
      <c r="N944" s="366"/>
      <c r="O944" s="367"/>
      <c r="P944" s="367"/>
      <c r="Q944" s="368"/>
      <c r="R944" s="369">
        <f t="shared" si="763"/>
        <v>0</v>
      </c>
      <c r="S944" s="277">
        <f t="shared" si="750"/>
        <v>0</v>
      </c>
      <c r="T944" s="126">
        <f t="shared" si="751"/>
        <v>0</v>
      </c>
      <c r="U944" s="127">
        <f t="shared" si="752"/>
        <v>0</v>
      </c>
      <c r="V944" s="435">
        <f t="shared" si="753"/>
        <v>3</v>
      </c>
      <c r="W944" s="432">
        <f t="shared" si="764"/>
        <v>3</v>
      </c>
    </row>
    <row r="945" spans="2:23" x14ac:dyDescent="0.15">
      <c r="B945" s="107"/>
      <c r="C945" s="417">
        <v>1</v>
      </c>
      <c r="D945" s="282" t="s">
        <v>330</v>
      </c>
      <c r="E945" s="360">
        <v>2</v>
      </c>
      <c r="F945" s="361">
        <v>100</v>
      </c>
      <c r="G945" s="267">
        <f>SUM(E945*F945)</f>
        <v>200</v>
      </c>
      <c r="H945" s="362"/>
      <c r="I945" s="363"/>
      <c r="J945" s="364"/>
      <c r="K945" s="364"/>
      <c r="L945" s="365">
        <v>2</v>
      </c>
      <c r="M945" s="321">
        <f>SUM(I945:L945)</f>
        <v>2</v>
      </c>
      <c r="N945" s="366"/>
      <c r="O945" s="367"/>
      <c r="P945" s="367"/>
      <c r="Q945" s="368"/>
      <c r="R945" s="369">
        <f t="shared" si="763"/>
        <v>0</v>
      </c>
      <c r="S945" s="428">
        <f t="shared" si="750"/>
        <v>0</v>
      </c>
      <c r="T945" s="404">
        <f t="shared" si="751"/>
        <v>0</v>
      </c>
      <c r="U945" s="404">
        <f t="shared" si="752"/>
        <v>0</v>
      </c>
      <c r="V945" s="405">
        <f t="shared" si="753"/>
        <v>2</v>
      </c>
      <c r="W945" s="432">
        <f t="shared" si="764"/>
        <v>2</v>
      </c>
    </row>
    <row r="946" spans="2:23" x14ac:dyDescent="0.15">
      <c r="B946" s="107"/>
      <c r="C946" s="417">
        <v>1</v>
      </c>
      <c r="D946" s="282" t="s">
        <v>75</v>
      </c>
      <c r="E946" s="360">
        <v>1</v>
      </c>
      <c r="F946" s="361">
        <v>100</v>
      </c>
      <c r="G946" s="267">
        <f>SUM(E946*F946)</f>
        <v>100</v>
      </c>
      <c r="H946" s="362"/>
      <c r="I946" s="363"/>
      <c r="J946" s="364"/>
      <c r="K946" s="364"/>
      <c r="L946" s="365">
        <v>1</v>
      </c>
      <c r="M946" s="321">
        <f>SUM(I946:L946)</f>
        <v>1</v>
      </c>
      <c r="N946" s="366"/>
      <c r="O946" s="367"/>
      <c r="P946" s="367"/>
      <c r="Q946" s="368"/>
      <c r="R946" s="369">
        <f>SUM(N946:Q946)</f>
        <v>0</v>
      </c>
      <c r="S946" s="277">
        <f t="shared" si="750"/>
        <v>0</v>
      </c>
      <c r="T946" s="126">
        <f t="shared" si="751"/>
        <v>0</v>
      </c>
      <c r="U946" s="127">
        <f t="shared" si="752"/>
        <v>0</v>
      </c>
      <c r="V946" s="435">
        <f t="shared" si="753"/>
        <v>1</v>
      </c>
      <c r="W946" s="432">
        <f>SUM(S946:V946)</f>
        <v>1</v>
      </c>
    </row>
    <row r="947" spans="2:23" x14ac:dyDescent="0.15">
      <c r="B947" s="107"/>
      <c r="C947" s="417">
        <v>1</v>
      </c>
      <c r="D947" s="282" t="s">
        <v>75</v>
      </c>
      <c r="E947" s="360">
        <v>1</v>
      </c>
      <c r="F947" s="361">
        <v>100</v>
      </c>
      <c r="G947" s="267">
        <f>SUM(E947*F947)</f>
        <v>100</v>
      </c>
      <c r="H947" s="362"/>
      <c r="I947" s="363"/>
      <c r="J947" s="364"/>
      <c r="K947" s="364"/>
      <c r="L947" s="365">
        <v>1</v>
      </c>
      <c r="M947" s="321">
        <f>SUM(I947:L947)</f>
        <v>1</v>
      </c>
      <c r="N947" s="366"/>
      <c r="O947" s="367"/>
      <c r="P947" s="367"/>
      <c r="Q947" s="368"/>
      <c r="R947" s="369">
        <f>SUM(N947:Q947)</f>
        <v>0</v>
      </c>
      <c r="S947" s="428">
        <f t="shared" si="750"/>
        <v>0</v>
      </c>
      <c r="T947" s="404">
        <f t="shared" si="751"/>
        <v>0</v>
      </c>
      <c r="U947" s="404">
        <f t="shared" si="752"/>
        <v>0</v>
      </c>
      <c r="V947" s="405">
        <f t="shared" si="753"/>
        <v>1</v>
      </c>
      <c r="W947" s="432">
        <f>SUM(S947:V947)</f>
        <v>1</v>
      </c>
    </row>
    <row r="948" spans="2:23" x14ac:dyDescent="0.15">
      <c r="B948" s="107"/>
      <c r="C948" s="417">
        <v>1</v>
      </c>
      <c r="D948" s="282" t="s">
        <v>75</v>
      </c>
      <c r="E948" s="360">
        <v>1</v>
      </c>
      <c r="F948" s="361">
        <v>100</v>
      </c>
      <c r="G948" s="267">
        <f t="shared" ref="G948" si="765">SUM(E948*F948)</f>
        <v>100</v>
      </c>
      <c r="H948" s="362"/>
      <c r="I948" s="363"/>
      <c r="J948" s="364"/>
      <c r="K948" s="364"/>
      <c r="L948" s="365">
        <v>1</v>
      </c>
      <c r="M948" s="321">
        <f t="shared" ref="M948" si="766">SUM(I948:L948)</f>
        <v>1</v>
      </c>
      <c r="N948" s="366"/>
      <c r="O948" s="367"/>
      <c r="P948" s="367"/>
      <c r="Q948" s="368"/>
      <c r="R948" s="369">
        <f t="shared" ref="R948" si="767">SUM(N948:Q948)</f>
        <v>0</v>
      </c>
      <c r="S948" s="277">
        <f t="shared" si="750"/>
        <v>0</v>
      </c>
      <c r="T948" s="126">
        <f t="shared" si="751"/>
        <v>0</v>
      </c>
      <c r="U948" s="127">
        <f t="shared" si="752"/>
        <v>0</v>
      </c>
      <c r="V948" s="435">
        <f t="shared" si="753"/>
        <v>1</v>
      </c>
      <c r="W948" s="432">
        <f t="shared" ref="W948" si="768">SUM(S948:V948)</f>
        <v>1</v>
      </c>
    </row>
    <row r="949" spans="2:23" x14ac:dyDescent="0.15">
      <c r="B949" s="107">
        <v>44242</v>
      </c>
      <c r="C949" s="417">
        <v>1</v>
      </c>
      <c r="D949" s="282" t="s">
        <v>331</v>
      </c>
      <c r="E949" s="360">
        <v>2</v>
      </c>
      <c r="F949" s="361">
        <v>100</v>
      </c>
      <c r="G949" s="267">
        <f t="shared" si="757"/>
        <v>200</v>
      </c>
      <c r="H949" s="362"/>
      <c r="I949" s="363"/>
      <c r="J949" s="364"/>
      <c r="K949" s="364"/>
      <c r="L949" s="365">
        <v>2</v>
      </c>
      <c r="M949" s="321">
        <f t="shared" si="758"/>
        <v>2</v>
      </c>
      <c r="N949" s="366"/>
      <c r="O949" s="367"/>
      <c r="P949" s="367"/>
      <c r="Q949" s="368"/>
      <c r="R949" s="369">
        <f t="shared" ref="R949:R982" si="769">SUM(N949:Q949)</f>
        <v>0</v>
      </c>
      <c r="S949" s="428">
        <f t="shared" ref="S949:V982" si="770">I949+N949</f>
        <v>0</v>
      </c>
      <c r="T949" s="404">
        <f t="shared" si="770"/>
        <v>0</v>
      </c>
      <c r="U949" s="404">
        <f t="shared" si="770"/>
        <v>0</v>
      </c>
      <c r="V949" s="405">
        <f t="shared" si="770"/>
        <v>2</v>
      </c>
      <c r="W949" s="432">
        <f t="shared" ref="W949:W982" si="771">SUM(S949:V949)</f>
        <v>2</v>
      </c>
    </row>
    <row r="950" spans="2:23" x14ac:dyDescent="0.15">
      <c r="B950" s="107">
        <v>44245</v>
      </c>
      <c r="C950" s="417">
        <v>1</v>
      </c>
      <c r="D950" s="282" t="s">
        <v>79</v>
      </c>
      <c r="E950" s="360">
        <v>1</v>
      </c>
      <c r="F950" s="361">
        <v>100</v>
      </c>
      <c r="G950" s="267">
        <f t="shared" si="757"/>
        <v>100</v>
      </c>
      <c r="H950" s="362">
        <v>1</v>
      </c>
      <c r="I950" s="363"/>
      <c r="J950" s="364"/>
      <c r="K950" s="364"/>
      <c r="L950" s="365">
        <v>2</v>
      </c>
      <c r="M950" s="321">
        <f t="shared" ref="M950:M951" si="772">SUM(I950:L950)</f>
        <v>2</v>
      </c>
      <c r="N950" s="366"/>
      <c r="O950" s="367"/>
      <c r="P950" s="367"/>
      <c r="Q950" s="368"/>
      <c r="R950" s="369">
        <f t="shared" ref="R950:R953" si="773">SUM(N950:Q950)</f>
        <v>0</v>
      </c>
      <c r="S950" s="277">
        <f t="shared" ref="S950:S963" si="774">I950+N950</f>
        <v>0</v>
      </c>
      <c r="T950" s="126">
        <f t="shared" ref="T950:T963" si="775">J950+O950</f>
        <v>0</v>
      </c>
      <c r="U950" s="127">
        <f t="shared" ref="U950:U963" si="776">K950+P950</f>
        <v>0</v>
      </c>
      <c r="V950" s="435">
        <f t="shared" ref="V950:V963" si="777">L950+Q950</f>
        <v>2</v>
      </c>
      <c r="W950" s="432">
        <f t="shared" ref="W950:W953" si="778">SUM(S950:V950)</f>
        <v>2</v>
      </c>
    </row>
    <row r="951" spans="2:23" x14ac:dyDescent="0.15">
      <c r="B951" s="107"/>
      <c r="C951" s="417">
        <v>1</v>
      </c>
      <c r="D951" s="282" t="s">
        <v>337</v>
      </c>
      <c r="E951" s="360">
        <v>1</v>
      </c>
      <c r="F951" s="361">
        <v>100</v>
      </c>
      <c r="G951" s="267">
        <f t="shared" si="757"/>
        <v>100</v>
      </c>
      <c r="H951" s="362">
        <v>1</v>
      </c>
      <c r="I951" s="363"/>
      <c r="J951" s="364"/>
      <c r="K951" s="364"/>
      <c r="L951" s="365">
        <v>2</v>
      </c>
      <c r="M951" s="321">
        <f t="shared" si="772"/>
        <v>2</v>
      </c>
      <c r="N951" s="366"/>
      <c r="O951" s="367"/>
      <c r="P951" s="367"/>
      <c r="Q951" s="368"/>
      <c r="R951" s="369">
        <f t="shared" si="773"/>
        <v>0</v>
      </c>
      <c r="S951" s="428">
        <f t="shared" si="774"/>
        <v>0</v>
      </c>
      <c r="T951" s="404">
        <f t="shared" si="775"/>
        <v>0</v>
      </c>
      <c r="U951" s="404">
        <f t="shared" si="776"/>
        <v>0</v>
      </c>
      <c r="V951" s="405">
        <f t="shared" si="777"/>
        <v>2</v>
      </c>
      <c r="W951" s="432">
        <f t="shared" si="778"/>
        <v>2</v>
      </c>
    </row>
    <row r="952" spans="2:23" x14ac:dyDescent="0.15">
      <c r="B952" s="107"/>
      <c r="C952" s="417">
        <v>1</v>
      </c>
      <c r="D952" s="282" t="s">
        <v>79</v>
      </c>
      <c r="E952" s="360"/>
      <c r="F952" s="361"/>
      <c r="G952" s="267">
        <f t="shared" si="757"/>
        <v>0</v>
      </c>
      <c r="H952" s="362">
        <v>1</v>
      </c>
      <c r="I952" s="363"/>
      <c r="J952" s="364"/>
      <c r="K952" s="364"/>
      <c r="L952" s="365">
        <v>1</v>
      </c>
      <c r="M952" s="321">
        <f>SUM(I952:L952)</f>
        <v>1</v>
      </c>
      <c r="N952" s="366"/>
      <c r="O952" s="367"/>
      <c r="P952" s="367"/>
      <c r="Q952" s="368"/>
      <c r="R952" s="369">
        <f t="shared" si="773"/>
        <v>0</v>
      </c>
      <c r="S952" s="277">
        <f t="shared" si="774"/>
        <v>0</v>
      </c>
      <c r="T952" s="126">
        <f t="shared" si="775"/>
        <v>0</v>
      </c>
      <c r="U952" s="127">
        <f t="shared" si="776"/>
        <v>0</v>
      </c>
      <c r="V952" s="435">
        <f t="shared" si="777"/>
        <v>1</v>
      </c>
      <c r="W952" s="432">
        <f t="shared" si="778"/>
        <v>1</v>
      </c>
    </row>
    <row r="953" spans="2:23" x14ac:dyDescent="0.15">
      <c r="B953" s="107"/>
      <c r="C953" s="417">
        <v>1</v>
      </c>
      <c r="D953" s="282" t="s">
        <v>79</v>
      </c>
      <c r="E953" s="360"/>
      <c r="F953" s="361"/>
      <c r="G953" s="267">
        <f t="shared" si="757"/>
        <v>0</v>
      </c>
      <c r="H953" s="362">
        <v>1</v>
      </c>
      <c r="I953" s="363"/>
      <c r="J953" s="364"/>
      <c r="K953" s="364"/>
      <c r="L953" s="365">
        <v>1</v>
      </c>
      <c r="M953" s="321">
        <f>SUM(I953:L953)</f>
        <v>1</v>
      </c>
      <c r="N953" s="366"/>
      <c r="O953" s="367"/>
      <c r="P953" s="367"/>
      <c r="Q953" s="368"/>
      <c r="R953" s="369">
        <f t="shared" si="773"/>
        <v>0</v>
      </c>
      <c r="S953" s="428">
        <f t="shared" si="774"/>
        <v>0</v>
      </c>
      <c r="T953" s="404">
        <f t="shared" si="775"/>
        <v>0</v>
      </c>
      <c r="U953" s="404">
        <f t="shared" si="776"/>
        <v>0</v>
      </c>
      <c r="V953" s="405">
        <f t="shared" si="777"/>
        <v>1</v>
      </c>
      <c r="W953" s="432">
        <f t="shared" si="778"/>
        <v>1</v>
      </c>
    </row>
    <row r="954" spans="2:23" x14ac:dyDescent="0.15">
      <c r="B954" s="107"/>
      <c r="C954" s="417">
        <v>1</v>
      </c>
      <c r="D954" s="282" t="s">
        <v>79</v>
      </c>
      <c r="E954" s="360"/>
      <c r="F954" s="361"/>
      <c r="G954" s="267">
        <f t="shared" si="757"/>
        <v>0</v>
      </c>
      <c r="H954" s="362">
        <v>1</v>
      </c>
      <c r="I954" s="363"/>
      <c r="J954" s="364">
        <v>2</v>
      </c>
      <c r="K954" s="364"/>
      <c r="L954" s="365"/>
      <c r="M954" s="321">
        <f>SUM(I954:L954)</f>
        <v>2</v>
      </c>
      <c r="N954" s="366"/>
      <c r="O954" s="367"/>
      <c r="P954" s="367"/>
      <c r="Q954" s="368"/>
      <c r="R954" s="369">
        <f>SUM(N954:Q954)</f>
        <v>0</v>
      </c>
      <c r="S954" s="277">
        <f t="shared" si="774"/>
        <v>0</v>
      </c>
      <c r="T954" s="126">
        <f t="shared" si="775"/>
        <v>2</v>
      </c>
      <c r="U954" s="127">
        <f t="shared" si="776"/>
        <v>0</v>
      </c>
      <c r="V954" s="435">
        <f t="shared" si="777"/>
        <v>0</v>
      </c>
      <c r="W954" s="432">
        <f>SUM(S954:V954)</f>
        <v>2</v>
      </c>
    </row>
    <row r="955" spans="2:23" x14ac:dyDescent="0.15">
      <c r="B955" s="107"/>
      <c r="C955" s="417">
        <v>1</v>
      </c>
      <c r="D955" s="282" t="s">
        <v>79</v>
      </c>
      <c r="E955" s="360">
        <v>1</v>
      </c>
      <c r="F955" s="361">
        <v>100</v>
      </c>
      <c r="G955" s="267">
        <f t="shared" si="757"/>
        <v>100</v>
      </c>
      <c r="H955" s="362"/>
      <c r="I955" s="363"/>
      <c r="J955" s="364"/>
      <c r="K955" s="364"/>
      <c r="L955" s="365">
        <v>1</v>
      </c>
      <c r="M955" s="321">
        <f>SUM(I955:L955)</f>
        <v>1</v>
      </c>
      <c r="N955" s="366"/>
      <c r="O955" s="367"/>
      <c r="P955" s="367"/>
      <c r="Q955" s="368"/>
      <c r="R955" s="369">
        <f>SUM(N955:Q955)</f>
        <v>0</v>
      </c>
      <c r="S955" s="428">
        <f t="shared" si="774"/>
        <v>0</v>
      </c>
      <c r="T955" s="404">
        <f t="shared" si="775"/>
        <v>0</v>
      </c>
      <c r="U955" s="404">
        <f t="shared" si="776"/>
        <v>0</v>
      </c>
      <c r="V955" s="405">
        <f t="shared" si="777"/>
        <v>1</v>
      </c>
      <c r="W955" s="432">
        <f>SUM(S955:V955)</f>
        <v>1</v>
      </c>
    </row>
    <row r="956" spans="2:23" x14ac:dyDescent="0.15">
      <c r="B956" s="107"/>
      <c r="C956" s="417">
        <v>1</v>
      </c>
      <c r="D956" s="282" t="s">
        <v>338</v>
      </c>
      <c r="E956" s="360">
        <v>1</v>
      </c>
      <c r="F956" s="361">
        <v>100</v>
      </c>
      <c r="G956" s="267">
        <f t="shared" si="757"/>
        <v>100</v>
      </c>
      <c r="H956" s="362"/>
      <c r="I956" s="363"/>
      <c r="J956" s="364"/>
      <c r="K956" s="364"/>
      <c r="L956" s="365">
        <v>1</v>
      </c>
      <c r="M956" s="321">
        <f t="shared" ref="M956:M958" si="779">SUM(I956:L956)</f>
        <v>1</v>
      </c>
      <c r="N956" s="366"/>
      <c r="O956" s="367"/>
      <c r="P956" s="367"/>
      <c r="Q956" s="368"/>
      <c r="R956" s="369">
        <f t="shared" ref="R956:R960" si="780">SUM(N956:Q956)</f>
        <v>0</v>
      </c>
      <c r="S956" s="277">
        <f t="shared" si="774"/>
        <v>0</v>
      </c>
      <c r="T956" s="126">
        <f t="shared" si="775"/>
        <v>0</v>
      </c>
      <c r="U956" s="127">
        <f t="shared" si="776"/>
        <v>0</v>
      </c>
      <c r="V956" s="435">
        <f t="shared" si="777"/>
        <v>1</v>
      </c>
      <c r="W956" s="432">
        <f t="shared" ref="W956:W960" si="781">SUM(S956:V956)</f>
        <v>1</v>
      </c>
    </row>
    <row r="957" spans="2:23" x14ac:dyDescent="0.15">
      <c r="B957" s="107">
        <v>44246</v>
      </c>
      <c r="C957" s="417">
        <v>1</v>
      </c>
      <c r="D957" s="282" t="s">
        <v>76</v>
      </c>
      <c r="E957" s="360">
        <v>2</v>
      </c>
      <c r="F957" s="361">
        <v>100</v>
      </c>
      <c r="G957" s="267">
        <f t="shared" si="757"/>
        <v>200</v>
      </c>
      <c r="H957" s="362"/>
      <c r="I957" s="363"/>
      <c r="J957" s="364"/>
      <c r="K957" s="364"/>
      <c r="L957" s="365">
        <v>2</v>
      </c>
      <c r="M957" s="321">
        <f t="shared" si="779"/>
        <v>2</v>
      </c>
      <c r="N957" s="366"/>
      <c r="O957" s="367"/>
      <c r="P957" s="367"/>
      <c r="Q957" s="368"/>
      <c r="R957" s="369">
        <f t="shared" si="780"/>
        <v>0</v>
      </c>
      <c r="S957" s="277">
        <f t="shared" si="774"/>
        <v>0</v>
      </c>
      <c r="T957" s="126">
        <f t="shared" si="775"/>
        <v>0</v>
      </c>
      <c r="U957" s="127">
        <f t="shared" si="776"/>
        <v>0</v>
      </c>
      <c r="V957" s="435">
        <f t="shared" si="777"/>
        <v>2</v>
      </c>
      <c r="W957" s="432">
        <f t="shared" si="781"/>
        <v>2</v>
      </c>
    </row>
    <row r="958" spans="2:23" x14ac:dyDescent="0.15">
      <c r="B958" s="107"/>
      <c r="C958" s="417">
        <v>1</v>
      </c>
      <c r="D958" s="282" t="s">
        <v>76</v>
      </c>
      <c r="E958" s="360">
        <v>2</v>
      </c>
      <c r="F958" s="361">
        <v>100</v>
      </c>
      <c r="G958" s="267">
        <f t="shared" si="757"/>
        <v>200</v>
      </c>
      <c r="H958" s="362"/>
      <c r="I958" s="363"/>
      <c r="J958" s="364"/>
      <c r="K958" s="364"/>
      <c r="L958" s="365">
        <v>2</v>
      </c>
      <c r="M958" s="321">
        <f t="shared" si="779"/>
        <v>2</v>
      </c>
      <c r="N958" s="366"/>
      <c r="O958" s="367"/>
      <c r="P958" s="367"/>
      <c r="Q958" s="368"/>
      <c r="R958" s="369">
        <f t="shared" si="780"/>
        <v>0</v>
      </c>
      <c r="S958" s="428">
        <f t="shared" si="774"/>
        <v>0</v>
      </c>
      <c r="T958" s="404">
        <f t="shared" si="775"/>
        <v>0</v>
      </c>
      <c r="U958" s="404">
        <f t="shared" si="776"/>
        <v>0</v>
      </c>
      <c r="V958" s="405">
        <f t="shared" si="777"/>
        <v>2</v>
      </c>
      <c r="W958" s="432">
        <f t="shared" si="781"/>
        <v>2</v>
      </c>
    </row>
    <row r="959" spans="2:23" x14ac:dyDescent="0.15">
      <c r="B959" s="107"/>
      <c r="C959" s="417">
        <v>1</v>
      </c>
      <c r="D959" s="282" t="s">
        <v>76</v>
      </c>
      <c r="E959" s="360">
        <v>2</v>
      </c>
      <c r="F959" s="361">
        <v>100</v>
      </c>
      <c r="G959" s="267">
        <f t="shared" si="757"/>
        <v>200</v>
      </c>
      <c r="H959" s="362"/>
      <c r="I959" s="363"/>
      <c r="J959" s="364"/>
      <c r="K959" s="364"/>
      <c r="L959" s="365">
        <v>2</v>
      </c>
      <c r="M959" s="321">
        <f>SUM(I959:L959)</f>
        <v>2</v>
      </c>
      <c r="N959" s="366"/>
      <c r="O959" s="367"/>
      <c r="P959" s="367"/>
      <c r="Q959" s="368"/>
      <c r="R959" s="369">
        <f t="shared" si="780"/>
        <v>0</v>
      </c>
      <c r="S959" s="277">
        <f t="shared" si="774"/>
        <v>0</v>
      </c>
      <c r="T959" s="126">
        <f t="shared" si="775"/>
        <v>0</v>
      </c>
      <c r="U959" s="127">
        <f t="shared" si="776"/>
        <v>0</v>
      </c>
      <c r="V959" s="435">
        <f t="shared" si="777"/>
        <v>2</v>
      </c>
      <c r="W959" s="432">
        <f t="shared" si="781"/>
        <v>2</v>
      </c>
    </row>
    <row r="960" spans="2:23" x14ac:dyDescent="0.15">
      <c r="B960" s="107"/>
      <c r="C960" s="417">
        <v>1</v>
      </c>
      <c r="D960" s="282" t="s">
        <v>76</v>
      </c>
      <c r="E960" s="360">
        <v>2</v>
      </c>
      <c r="F960" s="361">
        <v>50</v>
      </c>
      <c r="G960" s="267">
        <f t="shared" si="757"/>
        <v>100</v>
      </c>
      <c r="H960" s="362"/>
      <c r="I960" s="363">
        <v>1</v>
      </c>
      <c r="J960" s="364">
        <v>1</v>
      </c>
      <c r="K960" s="364"/>
      <c r="L960" s="365"/>
      <c r="M960" s="321">
        <f>SUM(I960:L960)</f>
        <v>2</v>
      </c>
      <c r="N960" s="366"/>
      <c r="O960" s="367"/>
      <c r="P960" s="367"/>
      <c r="Q960" s="368"/>
      <c r="R960" s="369">
        <f t="shared" si="780"/>
        <v>0</v>
      </c>
      <c r="S960" s="428">
        <f t="shared" si="774"/>
        <v>1</v>
      </c>
      <c r="T960" s="404">
        <f t="shared" si="775"/>
        <v>1</v>
      </c>
      <c r="U960" s="404">
        <f t="shared" si="776"/>
        <v>0</v>
      </c>
      <c r="V960" s="405">
        <f t="shared" si="777"/>
        <v>0</v>
      </c>
      <c r="W960" s="432">
        <f t="shared" si="781"/>
        <v>2</v>
      </c>
    </row>
    <row r="961" spans="2:23" x14ac:dyDescent="0.15">
      <c r="B961" s="107"/>
      <c r="C961" s="417">
        <v>1</v>
      </c>
      <c r="D961" s="282" t="s">
        <v>75</v>
      </c>
      <c r="E961" s="360">
        <v>2</v>
      </c>
      <c r="F961" s="361">
        <v>100</v>
      </c>
      <c r="G961" s="267">
        <f t="shared" si="757"/>
        <v>200</v>
      </c>
      <c r="H961" s="362"/>
      <c r="I961" s="363"/>
      <c r="J961" s="364"/>
      <c r="K961" s="364"/>
      <c r="L961" s="365">
        <v>2</v>
      </c>
      <c r="M961" s="321">
        <f>SUM(I961:L961)</f>
        <v>2</v>
      </c>
      <c r="N961" s="366"/>
      <c r="O961" s="367"/>
      <c r="P961" s="367"/>
      <c r="Q961" s="368"/>
      <c r="R961" s="369">
        <f>SUM(N961:Q961)</f>
        <v>0</v>
      </c>
      <c r="S961" s="277">
        <f t="shared" si="774"/>
        <v>0</v>
      </c>
      <c r="T961" s="126">
        <f t="shared" si="775"/>
        <v>0</v>
      </c>
      <c r="U961" s="127">
        <f t="shared" si="776"/>
        <v>0</v>
      </c>
      <c r="V961" s="435">
        <f t="shared" si="777"/>
        <v>2</v>
      </c>
      <c r="W961" s="432">
        <f>SUM(S961:V961)</f>
        <v>2</v>
      </c>
    </row>
    <row r="962" spans="2:23" x14ac:dyDescent="0.15">
      <c r="B962" s="107"/>
      <c r="C962" s="417">
        <v>1</v>
      </c>
      <c r="D962" s="282" t="s">
        <v>75</v>
      </c>
      <c r="E962" s="360">
        <v>2</v>
      </c>
      <c r="F962" s="361">
        <v>100</v>
      </c>
      <c r="G962" s="267">
        <f t="shared" si="757"/>
        <v>200</v>
      </c>
      <c r="H962" s="362">
        <v>2</v>
      </c>
      <c r="I962" s="363"/>
      <c r="J962" s="364"/>
      <c r="K962" s="364"/>
      <c r="L962" s="365">
        <v>4</v>
      </c>
      <c r="M962" s="321">
        <f>SUM(I962:L962)</f>
        <v>4</v>
      </c>
      <c r="N962" s="366"/>
      <c r="O962" s="367"/>
      <c r="P962" s="367"/>
      <c r="Q962" s="368"/>
      <c r="R962" s="369">
        <f>SUM(N962:Q962)</f>
        <v>0</v>
      </c>
      <c r="S962" s="428">
        <f t="shared" si="774"/>
        <v>0</v>
      </c>
      <c r="T962" s="404">
        <f t="shared" si="775"/>
        <v>0</v>
      </c>
      <c r="U962" s="404">
        <f t="shared" si="776"/>
        <v>0</v>
      </c>
      <c r="V962" s="405">
        <f t="shared" si="777"/>
        <v>4</v>
      </c>
      <c r="W962" s="432">
        <f>SUM(S962:V962)</f>
        <v>4</v>
      </c>
    </row>
    <row r="963" spans="2:23" x14ac:dyDescent="0.15">
      <c r="B963" s="107"/>
      <c r="C963" s="417">
        <v>1</v>
      </c>
      <c r="D963" s="282" t="s">
        <v>75</v>
      </c>
      <c r="E963" s="360">
        <v>1</v>
      </c>
      <c r="F963" s="361">
        <v>100</v>
      </c>
      <c r="G963" s="267">
        <f t="shared" si="757"/>
        <v>100</v>
      </c>
      <c r="H963" s="362"/>
      <c r="I963" s="363"/>
      <c r="J963" s="364"/>
      <c r="K963" s="364"/>
      <c r="L963" s="365">
        <v>1</v>
      </c>
      <c r="M963" s="321">
        <f t="shared" ref="M963" si="782">SUM(I963:L963)</f>
        <v>1</v>
      </c>
      <c r="N963" s="366"/>
      <c r="O963" s="367"/>
      <c r="P963" s="367"/>
      <c r="Q963" s="368"/>
      <c r="R963" s="369">
        <f t="shared" ref="R963" si="783">SUM(N963:Q963)</f>
        <v>0</v>
      </c>
      <c r="S963" s="277">
        <f t="shared" si="774"/>
        <v>0</v>
      </c>
      <c r="T963" s="126">
        <f t="shared" si="775"/>
        <v>0</v>
      </c>
      <c r="U963" s="127">
        <f t="shared" si="776"/>
        <v>0</v>
      </c>
      <c r="V963" s="435">
        <f t="shared" si="777"/>
        <v>1</v>
      </c>
      <c r="W963" s="432">
        <f t="shared" ref="W963" si="784">SUM(S963:V963)</f>
        <v>1</v>
      </c>
    </row>
    <row r="964" spans="2:23" x14ac:dyDescent="0.15">
      <c r="B964" s="107"/>
      <c r="C964" s="417">
        <v>1</v>
      </c>
      <c r="D964" s="282" t="s">
        <v>339</v>
      </c>
      <c r="E964" s="360">
        <v>2</v>
      </c>
      <c r="F964" s="361">
        <v>100</v>
      </c>
      <c r="G964" s="267">
        <f t="shared" si="757"/>
        <v>200</v>
      </c>
      <c r="H964" s="362"/>
      <c r="I964" s="363"/>
      <c r="J964" s="364"/>
      <c r="K964" s="364"/>
      <c r="L964" s="365">
        <v>2</v>
      </c>
      <c r="M964" s="321">
        <f t="shared" si="758"/>
        <v>2</v>
      </c>
      <c r="N964" s="366"/>
      <c r="O964" s="367"/>
      <c r="P964" s="367"/>
      <c r="Q964" s="368"/>
      <c r="R964" s="369">
        <f t="shared" si="769"/>
        <v>0</v>
      </c>
      <c r="S964" s="277">
        <f t="shared" si="770"/>
        <v>0</v>
      </c>
      <c r="T964" s="126">
        <f t="shared" si="770"/>
        <v>0</v>
      </c>
      <c r="U964" s="127">
        <f t="shared" si="770"/>
        <v>0</v>
      </c>
      <c r="V964" s="435">
        <f t="shared" si="770"/>
        <v>2</v>
      </c>
      <c r="W964" s="432">
        <f t="shared" si="771"/>
        <v>2</v>
      </c>
    </row>
    <row r="965" spans="2:23" x14ac:dyDescent="0.15">
      <c r="B965" s="107"/>
      <c r="C965" s="417">
        <v>1</v>
      </c>
      <c r="D965" s="282" t="s">
        <v>75</v>
      </c>
      <c r="E965" s="360">
        <v>2</v>
      </c>
      <c r="F965" s="361">
        <v>100</v>
      </c>
      <c r="G965" s="267">
        <f t="shared" si="757"/>
        <v>200</v>
      </c>
      <c r="H965" s="362"/>
      <c r="I965" s="363"/>
      <c r="J965" s="364"/>
      <c r="K965" s="364"/>
      <c r="L965" s="365">
        <v>2</v>
      </c>
      <c r="M965" s="321">
        <f t="shared" si="758"/>
        <v>2</v>
      </c>
      <c r="N965" s="366"/>
      <c r="O965" s="367"/>
      <c r="P965" s="367"/>
      <c r="Q965" s="368"/>
      <c r="R965" s="369">
        <f t="shared" si="769"/>
        <v>0</v>
      </c>
      <c r="S965" s="428">
        <f t="shared" si="770"/>
        <v>0</v>
      </c>
      <c r="T965" s="404">
        <f t="shared" si="770"/>
        <v>0</v>
      </c>
      <c r="U965" s="404">
        <f t="shared" si="770"/>
        <v>0</v>
      </c>
      <c r="V965" s="405">
        <f t="shared" si="770"/>
        <v>2</v>
      </c>
      <c r="W965" s="432">
        <f t="shared" si="771"/>
        <v>2</v>
      </c>
    </row>
    <row r="966" spans="2:23" x14ac:dyDescent="0.15">
      <c r="B966" s="107">
        <v>44249</v>
      </c>
      <c r="C966" s="417">
        <v>1</v>
      </c>
      <c r="D966" s="282" t="s">
        <v>76</v>
      </c>
      <c r="E966" s="360">
        <v>2</v>
      </c>
      <c r="F966" s="361">
        <v>100</v>
      </c>
      <c r="G966" s="267">
        <f t="shared" si="757"/>
        <v>200</v>
      </c>
      <c r="H966" s="362"/>
      <c r="I966" s="363"/>
      <c r="J966" s="364"/>
      <c r="K966" s="364"/>
      <c r="L966" s="365">
        <v>2</v>
      </c>
      <c r="M966" s="321">
        <f>SUM(I966:L966)</f>
        <v>2</v>
      </c>
      <c r="N966" s="366"/>
      <c r="O966" s="367"/>
      <c r="P966" s="367"/>
      <c r="Q966" s="368"/>
      <c r="R966" s="369">
        <f t="shared" si="769"/>
        <v>0</v>
      </c>
      <c r="S966" s="277">
        <f t="shared" ref="S966:V981" si="785">I966+N966</f>
        <v>0</v>
      </c>
      <c r="T966" s="126">
        <f t="shared" si="785"/>
        <v>0</v>
      </c>
      <c r="U966" s="127">
        <f t="shared" si="785"/>
        <v>0</v>
      </c>
      <c r="V966" s="435">
        <f t="shared" si="785"/>
        <v>2</v>
      </c>
      <c r="W966" s="432">
        <f t="shared" si="771"/>
        <v>2</v>
      </c>
    </row>
    <row r="967" spans="2:23" x14ac:dyDescent="0.15">
      <c r="B967" s="107">
        <v>44250</v>
      </c>
      <c r="C967" s="417">
        <v>1</v>
      </c>
      <c r="D967" s="282" t="s">
        <v>80</v>
      </c>
      <c r="E967" s="360"/>
      <c r="F967" s="361"/>
      <c r="G967" s="267">
        <f>SUM(E967*F967)</f>
        <v>0</v>
      </c>
      <c r="H967" s="362">
        <v>1</v>
      </c>
      <c r="I967" s="363"/>
      <c r="J967" s="364"/>
      <c r="K967" s="364"/>
      <c r="L967" s="365">
        <v>1</v>
      </c>
      <c r="M967" s="321">
        <f>SUM(I967:L967)</f>
        <v>1</v>
      </c>
      <c r="N967" s="366"/>
      <c r="O967" s="367"/>
      <c r="P967" s="367"/>
      <c r="Q967" s="368"/>
      <c r="R967" s="369">
        <f t="shared" si="769"/>
        <v>0</v>
      </c>
      <c r="S967" s="428">
        <f t="shared" si="785"/>
        <v>0</v>
      </c>
      <c r="T967" s="404">
        <f t="shared" si="785"/>
        <v>0</v>
      </c>
      <c r="U967" s="404">
        <f t="shared" si="785"/>
        <v>0</v>
      </c>
      <c r="V967" s="405">
        <f t="shared" si="785"/>
        <v>1</v>
      </c>
      <c r="W967" s="432">
        <f t="shared" si="771"/>
        <v>1</v>
      </c>
    </row>
    <row r="968" spans="2:23" x14ac:dyDescent="0.15">
      <c r="B968" s="107"/>
      <c r="C968" s="417">
        <v>1</v>
      </c>
      <c r="D968" s="282" t="s">
        <v>80</v>
      </c>
      <c r="E968" s="360">
        <v>1</v>
      </c>
      <c r="F968" s="361">
        <v>50</v>
      </c>
      <c r="G968" s="267">
        <f>SUM(E968*F968)</f>
        <v>50</v>
      </c>
      <c r="H968" s="362"/>
      <c r="I968" s="363">
        <v>1</v>
      </c>
      <c r="J968" s="364"/>
      <c r="K968" s="364"/>
      <c r="L968" s="365"/>
      <c r="M968" s="321">
        <f>SUM(I968:L968)</f>
        <v>1</v>
      </c>
      <c r="N968" s="366"/>
      <c r="O968" s="367"/>
      <c r="P968" s="367"/>
      <c r="Q968" s="368"/>
      <c r="R968" s="369">
        <f>SUM(N968:Q968)</f>
        <v>0</v>
      </c>
      <c r="S968" s="277">
        <f t="shared" si="785"/>
        <v>1</v>
      </c>
      <c r="T968" s="126">
        <f t="shared" si="785"/>
        <v>0</v>
      </c>
      <c r="U968" s="127">
        <f t="shared" si="785"/>
        <v>0</v>
      </c>
      <c r="V968" s="435">
        <f t="shared" si="785"/>
        <v>0</v>
      </c>
      <c r="W968" s="432">
        <f>SUM(S968:V968)</f>
        <v>1</v>
      </c>
    </row>
    <row r="969" spans="2:23" x14ac:dyDescent="0.15">
      <c r="B969" s="107">
        <v>44252</v>
      </c>
      <c r="C969" s="417">
        <v>1</v>
      </c>
      <c r="D969" s="282" t="s">
        <v>79</v>
      </c>
      <c r="E969" s="360">
        <v>1</v>
      </c>
      <c r="F969" s="361">
        <v>100</v>
      </c>
      <c r="G969" s="267">
        <f t="shared" ref="G969:G975" si="786">SUM(E969*F969)</f>
        <v>100</v>
      </c>
      <c r="H969" s="362">
        <v>1</v>
      </c>
      <c r="I969" s="363"/>
      <c r="J969" s="364"/>
      <c r="K969" s="364"/>
      <c r="L969" s="365">
        <v>2</v>
      </c>
      <c r="M969" s="321">
        <f>SUM(I969:L969)</f>
        <v>2</v>
      </c>
      <c r="N969" s="366"/>
      <c r="O969" s="367"/>
      <c r="P969" s="367"/>
      <c r="Q969" s="368"/>
      <c r="R969" s="369">
        <f>SUM(N969:Q969)</f>
        <v>0</v>
      </c>
      <c r="S969" s="428">
        <f t="shared" si="785"/>
        <v>0</v>
      </c>
      <c r="T969" s="404">
        <f t="shared" si="785"/>
        <v>0</v>
      </c>
      <c r="U969" s="404">
        <f t="shared" si="785"/>
        <v>0</v>
      </c>
      <c r="V969" s="405">
        <f t="shared" si="785"/>
        <v>2</v>
      </c>
      <c r="W969" s="432">
        <f>SUM(S969:V969)</f>
        <v>2</v>
      </c>
    </row>
    <row r="970" spans="2:23" x14ac:dyDescent="0.15">
      <c r="B970" s="107"/>
      <c r="C970" s="417">
        <v>1</v>
      </c>
      <c r="D970" s="282" t="s">
        <v>79</v>
      </c>
      <c r="E970" s="360">
        <v>1</v>
      </c>
      <c r="F970" s="361">
        <v>100</v>
      </c>
      <c r="G970" s="267">
        <f t="shared" si="786"/>
        <v>100</v>
      </c>
      <c r="H970" s="362">
        <v>1</v>
      </c>
      <c r="I970" s="363"/>
      <c r="J970" s="364"/>
      <c r="K970" s="364"/>
      <c r="L970" s="365">
        <v>2</v>
      </c>
      <c r="M970" s="321">
        <f t="shared" ref="M970" si="787">SUM(I970:L970)</f>
        <v>2</v>
      </c>
      <c r="N970" s="366"/>
      <c r="O970" s="367"/>
      <c r="P970" s="367"/>
      <c r="Q970" s="368"/>
      <c r="R970" s="369">
        <f t="shared" ref="R970:R971" si="788">SUM(N970:Q970)</f>
        <v>0</v>
      </c>
      <c r="S970" s="277">
        <f t="shared" si="785"/>
        <v>0</v>
      </c>
      <c r="T970" s="126">
        <f t="shared" si="785"/>
        <v>0</v>
      </c>
      <c r="U970" s="127">
        <f t="shared" si="785"/>
        <v>0</v>
      </c>
      <c r="V970" s="435">
        <f t="shared" si="785"/>
        <v>2</v>
      </c>
      <c r="W970" s="432">
        <f t="shared" ref="W970:W971" si="789">SUM(S970:V970)</f>
        <v>2</v>
      </c>
    </row>
    <row r="971" spans="2:23" x14ac:dyDescent="0.15">
      <c r="B971" s="107"/>
      <c r="C971" s="417">
        <v>1</v>
      </c>
      <c r="D971" s="282" t="s">
        <v>79</v>
      </c>
      <c r="E971" s="360"/>
      <c r="F971" s="361"/>
      <c r="G971" s="267">
        <f t="shared" si="786"/>
        <v>0</v>
      </c>
      <c r="H971" s="362">
        <v>2</v>
      </c>
      <c r="I971" s="363"/>
      <c r="J971" s="364">
        <v>2</v>
      </c>
      <c r="K971" s="364"/>
      <c r="L971" s="365"/>
      <c r="M971" s="321">
        <f>SUM(I971:L971)</f>
        <v>2</v>
      </c>
      <c r="N971" s="366"/>
      <c r="O971" s="367"/>
      <c r="P971" s="367"/>
      <c r="Q971" s="368"/>
      <c r="R971" s="369">
        <f t="shared" si="788"/>
        <v>0</v>
      </c>
      <c r="S971" s="428">
        <f t="shared" ref="S971:S974" si="790">I971+N971</f>
        <v>0</v>
      </c>
      <c r="T971" s="404">
        <f t="shared" ref="T971:T974" si="791">J971+O971</f>
        <v>2</v>
      </c>
      <c r="U971" s="404">
        <f t="shared" ref="U971:U974" si="792">K971+P971</f>
        <v>0</v>
      </c>
      <c r="V971" s="405">
        <f t="shared" ref="V971:V974" si="793">L971+Q971</f>
        <v>0</v>
      </c>
      <c r="W971" s="432">
        <f t="shared" si="789"/>
        <v>2</v>
      </c>
    </row>
    <row r="972" spans="2:23" x14ac:dyDescent="0.15">
      <c r="B972" s="107"/>
      <c r="C972" s="417">
        <v>1</v>
      </c>
      <c r="D972" s="282" t="s">
        <v>79</v>
      </c>
      <c r="E972" s="360"/>
      <c r="F972" s="361"/>
      <c r="G972" s="267">
        <f t="shared" si="786"/>
        <v>0</v>
      </c>
      <c r="H972" s="362">
        <v>1</v>
      </c>
      <c r="I972" s="363"/>
      <c r="J972" s="364"/>
      <c r="K972" s="364"/>
      <c r="L972" s="365">
        <v>1</v>
      </c>
      <c r="M972" s="321">
        <f>SUM(I972:L972)</f>
        <v>1</v>
      </c>
      <c r="N972" s="366"/>
      <c r="O972" s="367"/>
      <c r="P972" s="367"/>
      <c r="Q972" s="368"/>
      <c r="R972" s="369">
        <f>SUM(N972:Q972)</f>
        <v>0</v>
      </c>
      <c r="S972" s="277">
        <f t="shared" si="790"/>
        <v>0</v>
      </c>
      <c r="T972" s="126">
        <f t="shared" si="791"/>
        <v>0</v>
      </c>
      <c r="U972" s="127">
        <f t="shared" si="792"/>
        <v>0</v>
      </c>
      <c r="V972" s="435">
        <f t="shared" si="793"/>
        <v>1</v>
      </c>
      <c r="W972" s="432">
        <f>SUM(S972:V972)</f>
        <v>1</v>
      </c>
    </row>
    <row r="973" spans="2:23" x14ac:dyDescent="0.15">
      <c r="B973" s="107"/>
      <c r="C973" s="417">
        <v>1</v>
      </c>
      <c r="D973" s="282" t="s">
        <v>79</v>
      </c>
      <c r="E973" s="360"/>
      <c r="F973" s="361"/>
      <c r="G973" s="267">
        <f t="shared" si="786"/>
        <v>0</v>
      </c>
      <c r="H973" s="362">
        <v>1</v>
      </c>
      <c r="I973" s="363"/>
      <c r="J973" s="364"/>
      <c r="K973" s="364"/>
      <c r="L973" s="365">
        <v>1</v>
      </c>
      <c r="M973" s="321">
        <f>SUM(I973:L973)</f>
        <v>1</v>
      </c>
      <c r="N973" s="366"/>
      <c r="O973" s="367"/>
      <c r="P973" s="367"/>
      <c r="Q973" s="368"/>
      <c r="R973" s="369">
        <f>SUM(N973:Q973)</f>
        <v>0</v>
      </c>
      <c r="S973" s="428">
        <f t="shared" si="790"/>
        <v>0</v>
      </c>
      <c r="T973" s="404">
        <f t="shared" si="791"/>
        <v>0</v>
      </c>
      <c r="U973" s="404">
        <f t="shared" si="792"/>
        <v>0</v>
      </c>
      <c r="V973" s="405">
        <f t="shared" si="793"/>
        <v>1</v>
      </c>
      <c r="W973" s="432">
        <f>SUM(S973:V973)</f>
        <v>1</v>
      </c>
    </row>
    <row r="974" spans="2:23" x14ac:dyDescent="0.15">
      <c r="B974" s="107"/>
      <c r="C974" s="417">
        <v>1</v>
      </c>
      <c r="D974" s="282" t="s">
        <v>344</v>
      </c>
      <c r="E974" s="360">
        <v>1</v>
      </c>
      <c r="F974" s="361">
        <v>100</v>
      </c>
      <c r="G974" s="267">
        <f t="shared" si="786"/>
        <v>100</v>
      </c>
      <c r="H974" s="362"/>
      <c r="I974" s="363"/>
      <c r="J974" s="364"/>
      <c r="K974" s="364"/>
      <c r="L974" s="365">
        <v>1</v>
      </c>
      <c r="M974" s="321">
        <f t="shared" ref="M974" si="794">SUM(I974:L974)</f>
        <v>1</v>
      </c>
      <c r="N974" s="366"/>
      <c r="O974" s="367"/>
      <c r="P974" s="367"/>
      <c r="Q974" s="368"/>
      <c r="R974" s="369">
        <f t="shared" ref="R974" si="795">SUM(N974:Q974)</f>
        <v>0</v>
      </c>
      <c r="S974" s="277">
        <f t="shared" si="790"/>
        <v>0</v>
      </c>
      <c r="T974" s="126">
        <f t="shared" si="791"/>
        <v>0</v>
      </c>
      <c r="U974" s="127">
        <f t="shared" si="792"/>
        <v>0</v>
      </c>
      <c r="V974" s="435">
        <f t="shared" si="793"/>
        <v>1</v>
      </c>
      <c r="W974" s="432">
        <f t="shared" ref="W974" si="796">SUM(S974:V974)</f>
        <v>1</v>
      </c>
    </row>
    <row r="975" spans="2:23" x14ac:dyDescent="0.15">
      <c r="B975" s="107"/>
      <c r="C975" s="417">
        <v>1</v>
      </c>
      <c r="D975" s="282" t="s">
        <v>79</v>
      </c>
      <c r="E975" s="360">
        <v>1</v>
      </c>
      <c r="F975" s="361">
        <v>100</v>
      </c>
      <c r="G975" s="267">
        <f t="shared" si="786"/>
        <v>100</v>
      </c>
      <c r="H975" s="362"/>
      <c r="I975" s="363"/>
      <c r="J975" s="364"/>
      <c r="K975" s="364"/>
      <c r="L975" s="365">
        <v>1</v>
      </c>
      <c r="M975" s="321">
        <f>SUM(I975:L975)</f>
        <v>1</v>
      </c>
      <c r="N975" s="366"/>
      <c r="O975" s="367"/>
      <c r="P975" s="367"/>
      <c r="Q975" s="368"/>
      <c r="R975" s="369">
        <f t="shared" ref="R975" si="797">SUM(N975:Q975)</f>
        <v>0</v>
      </c>
      <c r="S975" s="428">
        <f t="shared" ref="S975:S978" si="798">I975+N975</f>
        <v>0</v>
      </c>
      <c r="T975" s="404">
        <f t="shared" ref="T975:T978" si="799">J975+O975</f>
        <v>0</v>
      </c>
      <c r="U975" s="404">
        <f t="shared" ref="U975:U978" si="800">K975+P975</f>
        <v>0</v>
      </c>
      <c r="V975" s="405">
        <f t="shared" ref="V975:V978" si="801">L975+Q975</f>
        <v>1</v>
      </c>
      <c r="W975" s="432">
        <f t="shared" ref="W975" si="802">SUM(S975:V975)</f>
        <v>1</v>
      </c>
    </row>
    <row r="976" spans="2:23" x14ac:dyDescent="0.15">
      <c r="B976" s="107"/>
      <c r="C976" s="417">
        <v>1</v>
      </c>
      <c r="D976" s="282" t="s">
        <v>79</v>
      </c>
      <c r="E976" s="360"/>
      <c r="F976" s="361"/>
      <c r="G976" s="267">
        <f>SUM(E976*F976)</f>
        <v>0</v>
      </c>
      <c r="H976" s="362">
        <v>1</v>
      </c>
      <c r="I976" s="363"/>
      <c r="J976" s="364"/>
      <c r="K976" s="364"/>
      <c r="L976" s="365">
        <v>1</v>
      </c>
      <c r="M976" s="321">
        <f>SUM(I976:L976)</f>
        <v>1</v>
      </c>
      <c r="N976" s="366"/>
      <c r="O976" s="367"/>
      <c r="P976" s="367"/>
      <c r="Q976" s="368"/>
      <c r="R976" s="369">
        <f>SUM(N976:Q976)</f>
        <v>0</v>
      </c>
      <c r="S976" s="277">
        <f t="shared" si="798"/>
        <v>0</v>
      </c>
      <c r="T976" s="126">
        <f t="shared" si="799"/>
        <v>0</v>
      </c>
      <c r="U976" s="127">
        <f t="shared" si="800"/>
        <v>0</v>
      </c>
      <c r="V976" s="435">
        <f t="shared" si="801"/>
        <v>1</v>
      </c>
      <c r="W976" s="432">
        <f>SUM(S976:V976)</f>
        <v>1</v>
      </c>
    </row>
    <row r="977" spans="2:23" x14ac:dyDescent="0.15">
      <c r="B977" s="107">
        <v>44253</v>
      </c>
      <c r="C977" s="417">
        <v>1</v>
      </c>
      <c r="D977" s="282" t="s">
        <v>80</v>
      </c>
      <c r="E977" s="360">
        <v>2</v>
      </c>
      <c r="F977" s="361">
        <v>100</v>
      </c>
      <c r="G977" s="267">
        <f>SUM(E977*F977)</f>
        <v>200</v>
      </c>
      <c r="H977" s="362"/>
      <c r="I977" s="363"/>
      <c r="J977" s="364"/>
      <c r="K977" s="364"/>
      <c r="L977" s="365">
        <v>2</v>
      </c>
      <c r="M977" s="321">
        <f>SUM(I977:L977)</f>
        <v>2</v>
      </c>
      <c r="N977" s="366"/>
      <c r="O977" s="367"/>
      <c r="P977" s="367"/>
      <c r="Q977" s="368"/>
      <c r="R977" s="369">
        <f>SUM(N977:Q977)</f>
        <v>0</v>
      </c>
      <c r="S977" s="428">
        <f t="shared" si="798"/>
        <v>0</v>
      </c>
      <c r="T977" s="404">
        <f t="shared" si="799"/>
        <v>0</v>
      </c>
      <c r="U977" s="404">
        <f t="shared" si="800"/>
        <v>0</v>
      </c>
      <c r="V977" s="405">
        <f t="shared" si="801"/>
        <v>2</v>
      </c>
      <c r="W977" s="432">
        <f>SUM(S977:V977)</f>
        <v>2</v>
      </c>
    </row>
    <row r="978" spans="2:23" x14ac:dyDescent="0.15">
      <c r="B978" s="107"/>
      <c r="C978" s="417">
        <v>1</v>
      </c>
      <c r="D978" s="282" t="s">
        <v>80</v>
      </c>
      <c r="E978" s="360"/>
      <c r="F978" s="361"/>
      <c r="G978" s="267">
        <f t="shared" ref="G978" si="803">SUM(E978*F978)</f>
        <v>0</v>
      </c>
      <c r="H978" s="362"/>
      <c r="I978" s="363"/>
      <c r="J978" s="364"/>
      <c r="K978" s="364"/>
      <c r="L978" s="365"/>
      <c r="M978" s="321">
        <f t="shared" ref="M978" si="804">SUM(I978:L978)</f>
        <v>0</v>
      </c>
      <c r="N978" s="366">
        <v>1</v>
      </c>
      <c r="O978" s="367"/>
      <c r="P978" s="367"/>
      <c r="Q978" s="368"/>
      <c r="R978" s="369">
        <f t="shared" ref="R978" si="805">SUM(N978:Q978)</f>
        <v>1</v>
      </c>
      <c r="S978" s="277">
        <f t="shared" si="798"/>
        <v>1</v>
      </c>
      <c r="T978" s="126">
        <f t="shared" si="799"/>
        <v>0</v>
      </c>
      <c r="U978" s="127">
        <f t="shared" si="800"/>
        <v>0</v>
      </c>
      <c r="V978" s="435">
        <f t="shared" si="801"/>
        <v>0</v>
      </c>
      <c r="W978" s="432">
        <f t="shared" ref="W978" si="806">SUM(S978:V978)</f>
        <v>1</v>
      </c>
    </row>
    <row r="979" spans="2:23" x14ac:dyDescent="0.15">
      <c r="B979" s="107"/>
      <c r="C979" s="417">
        <v>1</v>
      </c>
      <c r="D979" s="282" t="s">
        <v>80</v>
      </c>
      <c r="E979" s="360">
        <v>1</v>
      </c>
      <c r="F979" s="361">
        <v>100</v>
      </c>
      <c r="G979" s="267">
        <f>SUM(E979*F979)</f>
        <v>100</v>
      </c>
      <c r="H979" s="362"/>
      <c r="I979" s="363"/>
      <c r="J979" s="364"/>
      <c r="K979" s="364"/>
      <c r="L979" s="365">
        <v>1</v>
      </c>
      <c r="M979" s="321">
        <f>SUM(I979:L979)</f>
        <v>1</v>
      </c>
      <c r="N979" s="366"/>
      <c r="O979" s="367"/>
      <c r="P979" s="367"/>
      <c r="Q979" s="368"/>
      <c r="R979" s="369">
        <f t="shared" si="769"/>
        <v>0</v>
      </c>
      <c r="S979" s="428">
        <f t="shared" si="785"/>
        <v>0</v>
      </c>
      <c r="T979" s="404">
        <f t="shared" si="785"/>
        <v>0</v>
      </c>
      <c r="U979" s="404">
        <f t="shared" si="785"/>
        <v>0</v>
      </c>
      <c r="V979" s="405">
        <f t="shared" si="785"/>
        <v>1</v>
      </c>
      <c r="W979" s="432">
        <f t="shared" si="771"/>
        <v>1</v>
      </c>
    </row>
    <row r="980" spans="2:23" x14ac:dyDescent="0.15">
      <c r="B980" s="107"/>
      <c r="C980" s="417">
        <v>1</v>
      </c>
      <c r="D980" s="282" t="s">
        <v>80</v>
      </c>
      <c r="E980" s="360"/>
      <c r="F980" s="361"/>
      <c r="G980" s="267">
        <f>SUM(E980*F980)</f>
        <v>0</v>
      </c>
      <c r="H980" s="362">
        <v>1</v>
      </c>
      <c r="I980" s="363"/>
      <c r="J980" s="364"/>
      <c r="K980" s="364"/>
      <c r="L980" s="365">
        <v>1</v>
      </c>
      <c r="M980" s="321">
        <f>SUM(I980:L980)</f>
        <v>1</v>
      </c>
      <c r="N980" s="366"/>
      <c r="O980" s="367"/>
      <c r="P980" s="367"/>
      <c r="Q980" s="368"/>
      <c r="R980" s="369">
        <f>SUM(N980:Q980)</f>
        <v>0</v>
      </c>
      <c r="S980" s="277">
        <f t="shared" si="785"/>
        <v>0</v>
      </c>
      <c r="T980" s="126">
        <f t="shared" si="785"/>
        <v>0</v>
      </c>
      <c r="U980" s="127">
        <f t="shared" si="785"/>
        <v>0</v>
      </c>
      <c r="V980" s="435">
        <f t="shared" si="785"/>
        <v>1</v>
      </c>
      <c r="W980" s="432">
        <f>SUM(S980:V980)</f>
        <v>1</v>
      </c>
    </row>
    <row r="981" spans="2:23" ht="12.75" customHeight="1" x14ac:dyDescent="0.15">
      <c r="B981" s="107"/>
      <c r="C981" s="417">
        <v>1</v>
      </c>
      <c r="D981" s="282" t="s">
        <v>80</v>
      </c>
      <c r="E981" s="360"/>
      <c r="F981" s="361"/>
      <c r="G981" s="267">
        <f>SUM(E981*F981)</f>
        <v>0</v>
      </c>
      <c r="H981" s="362">
        <v>1</v>
      </c>
      <c r="I981" s="363">
        <v>2</v>
      </c>
      <c r="J981" s="364"/>
      <c r="K981" s="364"/>
      <c r="L981" s="365"/>
      <c r="M981" s="321">
        <f>SUM(I981:L981)</f>
        <v>2</v>
      </c>
      <c r="N981" s="366"/>
      <c r="O981" s="367"/>
      <c r="P981" s="367"/>
      <c r="Q981" s="368"/>
      <c r="R981" s="369">
        <f>SUM(N981:Q981)</f>
        <v>0</v>
      </c>
      <c r="S981" s="428">
        <f t="shared" si="785"/>
        <v>2</v>
      </c>
      <c r="T981" s="404">
        <f t="shared" si="785"/>
        <v>0</v>
      </c>
      <c r="U981" s="404">
        <f t="shared" si="785"/>
        <v>0</v>
      </c>
      <c r="V981" s="405">
        <f t="shared" si="785"/>
        <v>0</v>
      </c>
      <c r="W981" s="432">
        <f>SUM(S981:V981)</f>
        <v>2</v>
      </c>
    </row>
    <row r="982" spans="2:23" ht="12.75" customHeight="1" x14ac:dyDescent="0.15">
      <c r="B982" s="107"/>
      <c r="C982" s="176"/>
      <c r="D982" s="282"/>
      <c r="E982" s="360"/>
      <c r="F982" s="361"/>
      <c r="G982" s="267">
        <f t="shared" si="757"/>
        <v>0</v>
      </c>
      <c r="H982" s="362"/>
      <c r="I982" s="363"/>
      <c r="J982" s="364"/>
      <c r="K982" s="364"/>
      <c r="L982" s="365"/>
      <c r="M982" s="321">
        <f t="shared" si="758"/>
        <v>0</v>
      </c>
      <c r="N982" s="366"/>
      <c r="O982" s="367"/>
      <c r="P982" s="367"/>
      <c r="Q982" s="368"/>
      <c r="R982" s="369">
        <f t="shared" si="769"/>
        <v>0</v>
      </c>
      <c r="S982" s="277">
        <f t="shared" si="770"/>
        <v>0</v>
      </c>
      <c r="T982" s="126">
        <f t="shared" si="770"/>
        <v>0</v>
      </c>
      <c r="U982" s="127">
        <f t="shared" si="770"/>
        <v>0</v>
      </c>
      <c r="V982" s="435">
        <f t="shared" si="770"/>
        <v>0</v>
      </c>
      <c r="W982" s="432">
        <f t="shared" si="771"/>
        <v>0</v>
      </c>
    </row>
    <row r="983" spans="2:23" ht="12.75" customHeight="1" thickBot="1" x14ac:dyDescent="0.2">
      <c r="B983" s="153">
        <f>COUNTA(B913:B982)</f>
        <v>14</v>
      </c>
      <c r="C983" s="153">
        <f>COUNTA(C913:C982)</f>
        <v>69</v>
      </c>
      <c r="D983" s="298" t="s">
        <v>44</v>
      </c>
      <c r="E983" s="299">
        <f>SUM(E913:E982)</f>
        <v>68</v>
      </c>
      <c r="F983" s="322"/>
      <c r="G983" s="323">
        <f t="shared" ref="G983:R983" si="807">SUM(G913:G982)</f>
        <v>6650</v>
      </c>
      <c r="H983" s="299">
        <f t="shared" si="807"/>
        <v>32</v>
      </c>
      <c r="I983" s="324">
        <f t="shared" si="807"/>
        <v>8</v>
      </c>
      <c r="J983" s="325">
        <f t="shared" si="807"/>
        <v>9</v>
      </c>
      <c r="K983" s="325">
        <f t="shared" si="807"/>
        <v>0</v>
      </c>
      <c r="L983" s="323">
        <f t="shared" si="807"/>
        <v>88</v>
      </c>
      <c r="M983" s="326">
        <f t="shared" si="807"/>
        <v>105</v>
      </c>
      <c r="N983" s="327">
        <f t="shared" si="807"/>
        <v>1</v>
      </c>
      <c r="O983" s="328">
        <f t="shared" si="807"/>
        <v>1</v>
      </c>
      <c r="P983" s="328">
        <f t="shared" si="807"/>
        <v>0</v>
      </c>
      <c r="Q983" s="329">
        <f t="shared" si="807"/>
        <v>0</v>
      </c>
      <c r="R983" s="330">
        <f t="shared" si="807"/>
        <v>2</v>
      </c>
      <c r="S983" s="331">
        <f>I983+N983</f>
        <v>9</v>
      </c>
      <c r="T983" s="332">
        <f>J983+O983</f>
        <v>10</v>
      </c>
      <c r="U983" s="333">
        <f>K983+P983</f>
        <v>0</v>
      </c>
      <c r="V983" s="334">
        <f>L983+Q983</f>
        <v>88</v>
      </c>
      <c r="W983" s="335">
        <f>SUM(S983:V983)</f>
        <v>107</v>
      </c>
    </row>
    <row r="984" spans="2:23" ht="12.75" customHeight="1" thickBot="1" x14ac:dyDescent="0.2">
      <c r="B984" s="339" t="s">
        <v>47</v>
      </c>
      <c r="C984" s="86"/>
      <c r="D984" s="86"/>
      <c r="E984" s="314">
        <f>COUNT(E913:E982)</f>
        <v>44</v>
      </c>
      <c r="F984" s="441"/>
      <c r="G984" s="441"/>
      <c r="H984" s="441"/>
      <c r="I984" s="441"/>
      <c r="J984" s="441"/>
      <c r="K984" s="441"/>
      <c r="L984" s="441"/>
      <c r="M984" s="441"/>
      <c r="N984" s="441"/>
      <c r="O984" s="441"/>
      <c r="P984" s="441"/>
      <c r="Q984" s="441"/>
      <c r="R984" s="441"/>
      <c r="S984" s="441"/>
      <c r="T984" s="441"/>
      <c r="U984" s="441"/>
      <c r="V984" s="441"/>
      <c r="W984" s="441"/>
    </row>
    <row r="985" spans="2:23" ht="12.75" customHeight="1" x14ac:dyDescent="0.15">
      <c r="B985" s="580" t="s">
        <v>17</v>
      </c>
      <c r="C985" s="583" t="s">
        <v>18</v>
      </c>
      <c r="D985" s="586" t="s">
        <v>19</v>
      </c>
      <c r="E985" s="555" t="s">
        <v>2</v>
      </c>
      <c r="F985" s="556"/>
      <c r="G985" s="556"/>
      <c r="H985" s="556"/>
      <c r="I985" s="556"/>
      <c r="J985" s="556"/>
      <c r="K985" s="556"/>
      <c r="L985" s="556"/>
      <c r="M985" s="557"/>
      <c r="N985" s="558" t="s">
        <v>3</v>
      </c>
      <c r="O985" s="559"/>
      <c r="P985" s="559"/>
      <c r="Q985" s="559"/>
      <c r="R985" s="560"/>
      <c r="S985" s="549" t="s">
        <v>22</v>
      </c>
      <c r="T985" s="550"/>
      <c r="U985" s="550"/>
      <c r="V985" s="550"/>
      <c r="W985" s="551"/>
    </row>
    <row r="986" spans="2:23" ht="12.75" customHeight="1" x14ac:dyDescent="0.15">
      <c r="B986" s="581"/>
      <c r="C986" s="584"/>
      <c r="D986" s="587"/>
      <c r="E986" s="576" t="s">
        <v>5</v>
      </c>
      <c r="F986" s="577"/>
      <c r="G986" s="577"/>
      <c r="H986" s="578"/>
      <c r="I986" s="563" t="s">
        <v>6</v>
      </c>
      <c r="J986" s="564"/>
      <c r="K986" s="564"/>
      <c r="L986" s="564"/>
      <c r="M986" s="565"/>
      <c r="N986" s="566" t="s">
        <v>6</v>
      </c>
      <c r="O986" s="566"/>
      <c r="P986" s="566"/>
      <c r="Q986" s="566"/>
      <c r="R986" s="567"/>
      <c r="S986" s="561"/>
      <c r="T986" s="562"/>
      <c r="U986" s="562"/>
      <c r="V986" s="562"/>
      <c r="W986" s="554"/>
    </row>
    <row r="987" spans="2:23" ht="12.75" thickBot="1" x14ac:dyDescent="0.2">
      <c r="B987" s="582"/>
      <c r="C987" s="585"/>
      <c r="D987" s="588"/>
      <c r="E987" s="7" t="s">
        <v>7</v>
      </c>
      <c r="F987" s="256" t="s">
        <v>27</v>
      </c>
      <c r="G987" s="8" t="s">
        <v>8</v>
      </c>
      <c r="H987" s="7" t="s">
        <v>9</v>
      </c>
      <c r="I987" s="9" t="s">
        <v>10</v>
      </c>
      <c r="J987" s="10" t="s">
        <v>11</v>
      </c>
      <c r="K987" s="10" t="s">
        <v>12</v>
      </c>
      <c r="L987" s="11" t="s">
        <v>13</v>
      </c>
      <c r="M987" s="442" t="s">
        <v>14</v>
      </c>
      <c r="N987" s="13" t="s">
        <v>10</v>
      </c>
      <c r="O987" s="14" t="s">
        <v>11</v>
      </c>
      <c r="P987" s="14" t="s">
        <v>12</v>
      </c>
      <c r="Q987" s="15" t="s">
        <v>13</v>
      </c>
      <c r="R987" s="443" t="s">
        <v>14</v>
      </c>
      <c r="S987" s="259" t="s">
        <v>10</v>
      </c>
      <c r="T987" s="260" t="s">
        <v>11</v>
      </c>
      <c r="U987" s="261" t="s">
        <v>12</v>
      </c>
      <c r="V987" s="262" t="s">
        <v>13</v>
      </c>
      <c r="W987" s="263" t="s">
        <v>14</v>
      </c>
    </row>
    <row r="988" spans="2:23" x14ac:dyDescent="0.15">
      <c r="B988" s="107">
        <v>44256</v>
      </c>
      <c r="C988" s="417">
        <v>1</v>
      </c>
      <c r="D988" s="282" t="s">
        <v>75</v>
      </c>
      <c r="E988" s="265">
        <v>2</v>
      </c>
      <c r="F988" s="266">
        <v>100</v>
      </c>
      <c r="G988" s="267">
        <f t="shared" ref="G988:G998" si="808">SUM(E988*F988)</f>
        <v>200</v>
      </c>
      <c r="H988" s="268"/>
      <c r="I988" s="269"/>
      <c r="J988" s="270"/>
      <c r="K988" s="270"/>
      <c r="L988" s="271">
        <v>2</v>
      </c>
      <c r="M988" s="272">
        <f t="shared" ref="M988:M998" si="809">SUM(I988:L988)</f>
        <v>2</v>
      </c>
      <c r="N988" s="273"/>
      <c r="O988" s="274"/>
      <c r="P988" s="274"/>
      <c r="Q988" s="275"/>
      <c r="R988" s="320">
        <f t="shared" ref="R988:R1005" si="810">SUM(N988:Q988)</f>
        <v>0</v>
      </c>
      <c r="S988" s="277">
        <f t="shared" ref="S988:S1116" si="811">I988+N988</f>
        <v>0</v>
      </c>
      <c r="T988" s="278">
        <f t="shared" ref="T988:T1116" si="812">J988+O988</f>
        <v>0</v>
      </c>
      <c r="U988" s="279">
        <f t="shared" ref="U988:U1116" si="813">K988+P988</f>
        <v>0</v>
      </c>
      <c r="V988" s="280">
        <f t="shared" ref="V988:V1116" si="814">L988+Q988</f>
        <v>2</v>
      </c>
      <c r="W988" s="281">
        <f t="shared" ref="W988:W1115" si="815">SUM(S988:V988)</f>
        <v>2</v>
      </c>
    </row>
    <row r="989" spans="2:23" x14ac:dyDescent="0.15">
      <c r="B989" s="107">
        <v>44257</v>
      </c>
      <c r="C989" s="417">
        <v>1</v>
      </c>
      <c r="D989" s="282" t="s">
        <v>76</v>
      </c>
      <c r="E989" s="283">
        <v>2</v>
      </c>
      <c r="F989" s="284">
        <v>100</v>
      </c>
      <c r="G989" s="267">
        <f t="shared" si="808"/>
        <v>200</v>
      </c>
      <c r="H989" s="285"/>
      <c r="I989" s="286"/>
      <c r="J989" s="287"/>
      <c r="K989" s="287"/>
      <c r="L989" s="288">
        <v>2</v>
      </c>
      <c r="M989" s="289">
        <f t="shared" si="809"/>
        <v>2</v>
      </c>
      <c r="N989" s="290"/>
      <c r="O989" s="291"/>
      <c r="P989" s="291"/>
      <c r="Q989" s="292"/>
      <c r="R989" s="296">
        <f t="shared" si="810"/>
        <v>0</v>
      </c>
      <c r="S989" s="277">
        <f t="shared" si="811"/>
        <v>0</v>
      </c>
      <c r="T989" s="297">
        <f t="shared" si="812"/>
        <v>0</v>
      </c>
      <c r="U989" s="127">
        <f t="shared" si="813"/>
        <v>0</v>
      </c>
      <c r="V989" s="128">
        <f t="shared" si="814"/>
        <v>2</v>
      </c>
      <c r="W989" s="294">
        <f t="shared" si="815"/>
        <v>2</v>
      </c>
    </row>
    <row r="990" spans="2:23" x14ac:dyDescent="0.15">
      <c r="B990" s="107">
        <v>44259</v>
      </c>
      <c r="C990" s="417">
        <v>1</v>
      </c>
      <c r="D990" s="282" t="s">
        <v>79</v>
      </c>
      <c r="E990" s="283">
        <v>2</v>
      </c>
      <c r="F990" s="284">
        <v>100</v>
      </c>
      <c r="G990" s="267">
        <f t="shared" si="808"/>
        <v>200</v>
      </c>
      <c r="H990" s="285"/>
      <c r="I990" s="286"/>
      <c r="J990" s="287"/>
      <c r="K990" s="287"/>
      <c r="L990" s="288">
        <v>2</v>
      </c>
      <c r="M990" s="289">
        <f t="shared" si="809"/>
        <v>2</v>
      </c>
      <c r="N990" s="290"/>
      <c r="O990" s="291"/>
      <c r="P990" s="291"/>
      <c r="Q990" s="292"/>
      <c r="R990" s="296">
        <f t="shared" si="810"/>
        <v>0</v>
      </c>
      <c r="S990" s="277">
        <f t="shared" si="811"/>
        <v>0</v>
      </c>
      <c r="T990" s="126">
        <f t="shared" si="812"/>
        <v>0</v>
      </c>
      <c r="U990" s="127">
        <f t="shared" si="813"/>
        <v>0</v>
      </c>
      <c r="V990" s="128">
        <f t="shared" si="814"/>
        <v>2</v>
      </c>
      <c r="W990" s="294">
        <f t="shared" si="815"/>
        <v>2</v>
      </c>
    </row>
    <row r="991" spans="2:23" x14ac:dyDescent="0.15">
      <c r="B991" s="107"/>
      <c r="C991" s="417">
        <v>1</v>
      </c>
      <c r="D991" s="282" t="s">
        <v>345</v>
      </c>
      <c r="E991" s="283"/>
      <c r="F991" s="284"/>
      <c r="G991" s="267">
        <f t="shared" si="808"/>
        <v>0</v>
      </c>
      <c r="H991" s="285">
        <v>1</v>
      </c>
      <c r="I991" s="286"/>
      <c r="J991" s="287"/>
      <c r="K991" s="287"/>
      <c r="L991" s="288">
        <v>1</v>
      </c>
      <c r="M991" s="289">
        <f t="shared" si="809"/>
        <v>1</v>
      </c>
      <c r="N991" s="290"/>
      <c r="O991" s="291"/>
      <c r="P991" s="291"/>
      <c r="Q991" s="292"/>
      <c r="R991" s="296">
        <f t="shared" si="810"/>
        <v>0</v>
      </c>
      <c r="S991" s="295">
        <f t="shared" si="811"/>
        <v>0</v>
      </c>
      <c r="T991" s="126">
        <f t="shared" si="812"/>
        <v>0</v>
      </c>
      <c r="U991" s="127">
        <f t="shared" si="813"/>
        <v>0</v>
      </c>
      <c r="V991" s="128">
        <f t="shared" si="814"/>
        <v>1</v>
      </c>
      <c r="W991" s="294">
        <f t="shared" si="815"/>
        <v>1</v>
      </c>
    </row>
    <row r="992" spans="2:23" x14ac:dyDescent="0.15">
      <c r="B992" s="107"/>
      <c r="C992" s="417">
        <v>1</v>
      </c>
      <c r="D992" s="282" t="s">
        <v>346</v>
      </c>
      <c r="E992" s="283">
        <v>1</v>
      </c>
      <c r="F992" s="284">
        <v>100</v>
      </c>
      <c r="G992" s="267">
        <f t="shared" si="808"/>
        <v>100</v>
      </c>
      <c r="H992" s="285"/>
      <c r="I992" s="286"/>
      <c r="J992" s="287"/>
      <c r="K992" s="287"/>
      <c r="L992" s="288">
        <v>1</v>
      </c>
      <c r="M992" s="289">
        <f t="shared" si="809"/>
        <v>1</v>
      </c>
      <c r="N992" s="290"/>
      <c r="O992" s="291"/>
      <c r="P992" s="291"/>
      <c r="Q992" s="292"/>
      <c r="R992" s="296">
        <f t="shared" si="810"/>
        <v>0</v>
      </c>
      <c r="S992" s="277">
        <f t="shared" si="811"/>
        <v>0</v>
      </c>
      <c r="T992" s="126">
        <f t="shared" si="812"/>
        <v>0</v>
      </c>
      <c r="U992" s="127">
        <f t="shared" si="813"/>
        <v>0</v>
      </c>
      <c r="V992" s="128">
        <f t="shared" si="814"/>
        <v>1</v>
      </c>
      <c r="W992" s="294">
        <f t="shared" si="815"/>
        <v>1</v>
      </c>
    </row>
    <row r="993" spans="2:23" x14ac:dyDescent="0.15">
      <c r="B993" s="107"/>
      <c r="C993" s="417">
        <v>1</v>
      </c>
      <c r="D993" s="282" t="s">
        <v>346</v>
      </c>
      <c r="E993" s="283">
        <v>1</v>
      </c>
      <c r="F993" s="284">
        <v>100</v>
      </c>
      <c r="G993" s="267">
        <f t="shared" si="808"/>
        <v>100</v>
      </c>
      <c r="H993" s="285"/>
      <c r="I993" s="286"/>
      <c r="J993" s="287"/>
      <c r="K993" s="287"/>
      <c r="L993" s="288">
        <v>1</v>
      </c>
      <c r="M993" s="289">
        <f t="shared" si="809"/>
        <v>1</v>
      </c>
      <c r="N993" s="290"/>
      <c r="O993" s="291"/>
      <c r="P993" s="291"/>
      <c r="Q993" s="292"/>
      <c r="R993" s="296"/>
      <c r="S993" s="277"/>
      <c r="T993" s="126"/>
      <c r="U993" s="127"/>
      <c r="V993" s="128">
        <f t="shared" si="814"/>
        <v>1</v>
      </c>
      <c r="W993" s="294"/>
    </row>
    <row r="994" spans="2:23" x14ac:dyDescent="0.15">
      <c r="B994" s="107"/>
      <c r="C994" s="417">
        <v>1</v>
      </c>
      <c r="D994" s="282" t="s">
        <v>79</v>
      </c>
      <c r="E994" s="283">
        <v>1</v>
      </c>
      <c r="F994" s="284">
        <v>100</v>
      </c>
      <c r="G994" s="267">
        <f t="shared" si="808"/>
        <v>100</v>
      </c>
      <c r="H994" s="285">
        <v>1</v>
      </c>
      <c r="I994" s="286"/>
      <c r="J994" s="287"/>
      <c r="K994" s="287"/>
      <c r="L994" s="288">
        <v>2</v>
      </c>
      <c r="M994" s="289">
        <f>SUM(I994:L994)</f>
        <v>2</v>
      </c>
      <c r="N994" s="290"/>
      <c r="O994" s="291"/>
      <c r="P994" s="291"/>
      <c r="Q994" s="292"/>
      <c r="R994" s="296">
        <f t="shared" si="810"/>
        <v>0</v>
      </c>
      <c r="S994" s="277">
        <f t="shared" si="811"/>
        <v>0</v>
      </c>
      <c r="T994" s="126">
        <f t="shared" si="812"/>
        <v>0</v>
      </c>
      <c r="U994" s="127">
        <f t="shared" si="813"/>
        <v>0</v>
      </c>
      <c r="V994" s="128">
        <f t="shared" si="814"/>
        <v>2</v>
      </c>
      <c r="W994" s="294">
        <f t="shared" si="815"/>
        <v>2</v>
      </c>
    </row>
    <row r="995" spans="2:23" x14ac:dyDescent="0.15">
      <c r="B995" s="107"/>
      <c r="C995" s="417">
        <v>1</v>
      </c>
      <c r="D995" s="282" t="s">
        <v>79</v>
      </c>
      <c r="E995" s="283"/>
      <c r="F995" s="284"/>
      <c r="G995" s="267">
        <f t="shared" si="808"/>
        <v>0</v>
      </c>
      <c r="H995" s="285">
        <v>2</v>
      </c>
      <c r="I995" s="286"/>
      <c r="J995" s="287"/>
      <c r="K995" s="287"/>
      <c r="L995" s="288">
        <v>2</v>
      </c>
      <c r="M995" s="289">
        <f t="shared" si="809"/>
        <v>2</v>
      </c>
      <c r="N995" s="290"/>
      <c r="O995" s="291"/>
      <c r="P995" s="291"/>
      <c r="Q995" s="292"/>
      <c r="R995" s="296">
        <f t="shared" si="810"/>
        <v>0</v>
      </c>
      <c r="S995" s="277">
        <f t="shared" si="811"/>
        <v>0</v>
      </c>
      <c r="T995" s="126">
        <f t="shared" si="812"/>
        <v>0</v>
      </c>
      <c r="U995" s="127">
        <f t="shared" si="813"/>
        <v>0</v>
      </c>
      <c r="V995" s="128">
        <f t="shared" si="814"/>
        <v>2</v>
      </c>
      <c r="W995" s="294">
        <f t="shared" si="815"/>
        <v>2</v>
      </c>
    </row>
    <row r="996" spans="2:23" x14ac:dyDescent="0.15">
      <c r="B996" s="107"/>
      <c r="C996" s="417">
        <v>1</v>
      </c>
      <c r="D996" s="282" t="s">
        <v>79</v>
      </c>
      <c r="E996" s="283"/>
      <c r="F996" s="284"/>
      <c r="G996" s="267">
        <f t="shared" si="808"/>
        <v>0</v>
      </c>
      <c r="H996" s="285">
        <v>1</v>
      </c>
      <c r="I996" s="286"/>
      <c r="J996" s="287">
        <v>2</v>
      </c>
      <c r="K996" s="287"/>
      <c r="L996" s="288"/>
      <c r="M996" s="289">
        <f t="shared" si="809"/>
        <v>2</v>
      </c>
      <c r="N996" s="290"/>
      <c r="O996" s="291"/>
      <c r="P996" s="291"/>
      <c r="Q996" s="292"/>
      <c r="R996" s="296">
        <f t="shared" si="810"/>
        <v>0</v>
      </c>
      <c r="S996" s="277">
        <f t="shared" si="811"/>
        <v>0</v>
      </c>
      <c r="T996" s="126">
        <f t="shared" si="812"/>
        <v>2</v>
      </c>
      <c r="U996" s="127">
        <f t="shared" si="813"/>
        <v>0</v>
      </c>
      <c r="V996" s="128">
        <f t="shared" si="814"/>
        <v>0</v>
      </c>
      <c r="W996" s="294">
        <f t="shared" si="815"/>
        <v>2</v>
      </c>
    </row>
    <row r="997" spans="2:23" x14ac:dyDescent="0.15">
      <c r="B997" s="107"/>
      <c r="C997" s="417">
        <v>1</v>
      </c>
      <c r="D997" s="282" t="s">
        <v>79</v>
      </c>
      <c r="E997" s="283">
        <v>2</v>
      </c>
      <c r="F997" s="284">
        <v>100</v>
      </c>
      <c r="G997" s="267">
        <f t="shared" si="808"/>
        <v>200</v>
      </c>
      <c r="H997" s="285"/>
      <c r="I997" s="286"/>
      <c r="J997" s="287"/>
      <c r="K997" s="287"/>
      <c r="L997" s="288">
        <v>2</v>
      </c>
      <c r="M997" s="289">
        <f t="shared" si="809"/>
        <v>2</v>
      </c>
      <c r="N997" s="290"/>
      <c r="O997" s="291"/>
      <c r="P997" s="291"/>
      <c r="Q997" s="292"/>
      <c r="R997" s="296">
        <f t="shared" si="810"/>
        <v>0</v>
      </c>
      <c r="S997" s="277">
        <f t="shared" si="811"/>
        <v>0</v>
      </c>
      <c r="T997" s="126">
        <f t="shared" si="812"/>
        <v>0</v>
      </c>
      <c r="U997" s="127">
        <f t="shared" si="813"/>
        <v>0</v>
      </c>
      <c r="V997" s="128">
        <f t="shared" si="814"/>
        <v>2</v>
      </c>
      <c r="W997" s="294">
        <f t="shared" si="815"/>
        <v>2</v>
      </c>
    </row>
    <row r="998" spans="2:23" x14ac:dyDescent="0.15">
      <c r="B998" s="107">
        <v>44260</v>
      </c>
      <c r="C998" s="417">
        <v>1</v>
      </c>
      <c r="D998" s="282" t="s">
        <v>75</v>
      </c>
      <c r="E998" s="283">
        <v>1</v>
      </c>
      <c r="F998" s="284">
        <v>100</v>
      </c>
      <c r="G998" s="267">
        <f t="shared" si="808"/>
        <v>100</v>
      </c>
      <c r="H998" s="285"/>
      <c r="I998" s="286"/>
      <c r="J998" s="287"/>
      <c r="K998" s="287"/>
      <c r="L998" s="288">
        <v>1</v>
      </c>
      <c r="M998" s="289">
        <f t="shared" si="809"/>
        <v>1</v>
      </c>
      <c r="N998" s="290"/>
      <c r="O998" s="291"/>
      <c r="P998" s="291"/>
      <c r="Q998" s="292"/>
      <c r="R998" s="296">
        <f>SUM(N998:Q998)</f>
        <v>0</v>
      </c>
      <c r="S998" s="277">
        <f t="shared" ref="S998:V999" si="816">I998+N998</f>
        <v>0</v>
      </c>
      <c r="T998" s="126">
        <f t="shared" si="816"/>
        <v>0</v>
      </c>
      <c r="U998" s="127">
        <f t="shared" si="816"/>
        <v>0</v>
      </c>
      <c r="V998" s="128">
        <f t="shared" si="816"/>
        <v>1</v>
      </c>
      <c r="W998" s="294">
        <f>SUM(S998:V998)</f>
        <v>1</v>
      </c>
    </row>
    <row r="999" spans="2:23" x14ac:dyDescent="0.15">
      <c r="B999" s="107"/>
      <c r="C999" s="417">
        <v>1</v>
      </c>
      <c r="D999" s="282" t="s">
        <v>75</v>
      </c>
      <c r="E999" s="283"/>
      <c r="F999" s="284"/>
      <c r="G999" s="267">
        <f t="shared" ref="G999:G1115" si="817">SUM(E999*F999)</f>
        <v>0</v>
      </c>
      <c r="H999" s="285"/>
      <c r="I999" s="286"/>
      <c r="J999" s="287"/>
      <c r="K999" s="287"/>
      <c r="L999" s="288"/>
      <c r="M999" s="289">
        <f t="shared" ref="M999:M1115" si="818">SUM(I999:L999)</f>
        <v>0</v>
      </c>
      <c r="N999" s="290">
        <v>1</v>
      </c>
      <c r="O999" s="291"/>
      <c r="P999" s="291"/>
      <c r="Q999" s="292"/>
      <c r="R999" s="296">
        <f t="shared" si="810"/>
        <v>1</v>
      </c>
      <c r="S999" s="277">
        <f t="shared" si="816"/>
        <v>1</v>
      </c>
      <c r="T999" s="126">
        <f t="shared" si="816"/>
        <v>0</v>
      </c>
      <c r="U999" s="127">
        <f t="shared" si="816"/>
        <v>0</v>
      </c>
      <c r="V999" s="128">
        <f t="shared" si="816"/>
        <v>0</v>
      </c>
      <c r="W999" s="294">
        <f>SUM(S999:V999)</f>
        <v>1</v>
      </c>
    </row>
    <row r="1000" spans="2:23" x14ac:dyDescent="0.15">
      <c r="B1000" s="107"/>
      <c r="C1000" s="417">
        <v>1</v>
      </c>
      <c r="D1000" s="282" t="s">
        <v>75</v>
      </c>
      <c r="E1000" s="283">
        <v>1</v>
      </c>
      <c r="F1000" s="284">
        <v>100</v>
      </c>
      <c r="G1000" s="267">
        <f t="shared" si="817"/>
        <v>100</v>
      </c>
      <c r="H1000" s="285"/>
      <c r="I1000" s="286"/>
      <c r="J1000" s="287"/>
      <c r="K1000" s="287"/>
      <c r="L1000" s="288">
        <v>1</v>
      </c>
      <c r="M1000" s="289">
        <f t="shared" si="818"/>
        <v>1</v>
      </c>
      <c r="N1000" s="290"/>
      <c r="O1000" s="291"/>
      <c r="P1000" s="291"/>
      <c r="Q1000" s="292"/>
      <c r="R1000" s="296">
        <f t="shared" si="810"/>
        <v>0</v>
      </c>
      <c r="S1000" s="277">
        <f t="shared" si="811"/>
        <v>0</v>
      </c>
      <c r="T1000" s="126">
        <f t="shared" si="812"/>
        <v>0</v>
      </c>
      <c r="U1000" s="127">
        <f t="shared" si="813"/>
        <v>0</v>
      </c>
      <c r="V1000" s="128">
        <f t="shared" si="814"/>
        <v>1</v>
      </c>
      <c r="W1000" s="294">
        <f t="shared" si="815"/>
        <v>1</v>
      </c>
    </row>
    <row r="1001" spans="2:23" x14ac:dyDescent="0.15">
      <c r="B1001" s="107"/>
      <c r="C1001" s="417">
        <v>1</v>
      </c>
      <c r="D1001" s="282" t="s">
        <v>75</v>
      </c>
      <c r="E1001" s="283">
        <v>2</v>
      </c>
      <c r="F1001" s="284">
        <v>100</v>
      </c>
      <c r="G1001" s="267">
        <f t="shared" si="817"/>
        <v>200</v>
      </c>
      <c r="H1001" s="285"/>
      <c r="I1001" s="286"/>
      <c r="J1001" s="287"/>
      <c r="K1001" s="287"/>
      <c r="L1001" s="288">
        <v>2</v>
      </c>
      <c r="M1001" s="289">
        <f t="shared" si="818"/>
        <v>2</v>
      </c>
      <c r="N1001" s="290"/>
      <c r="O1001" s="291"/>
      <c r="P1001" s="291"/>
      <c r="Q1001" s="292"/>
      <c r="R1001" s="296">
        <f t="shared" si="810"/>
        <v>0</v>
      </c>
      <c r="S1001" s="277">
        <f t="shared" si="811"/>
        <v>0</v>
      </c>
      <c r="T1001" s="126">
        <f t="shared" si="812"/>
        <v>0</v>
      </c>
      <c r="U1001" s="127">
        <f t="shared" si="813"/>
        <v>0</v>
      </c>
      <c r="V1001" s="128">
        <f t="shared" si="814"/>
        <v>2</v>
      </c>
      <c r="W1001" s="294">
        <f t="shared" si="815"/>
        <v>2</v>
      </c>
    </row>
    <row r="1002" spans="2:23" x14ac:dyDescent="0.15">
      <c r="B1002" s="107"/>
      <c r="C1002" s="417">
        <v>1</v>
      </c>
      <c r="D1002" s="282" t="s">
        <v>75</v>
      </c>
      <c r="E1002" s="283">
        <v>1</v>
      </c>
      <c r="F1002" s="284">
        <v>100</v>
      </c>
      <c r="G1002" s="267">
        <f t="shared" si="817"/>
        <v>100</v>
      </c>
      <c r="H1002" s="285"/>
      <c r="I1002" s="286"/>
      <c r="J1002" s="287"/>
      <c r="K1002" s="287"/>
      <c r="L1002" s="288">
        <v>1</v>
      </c>
      <c r="M1002" s="289">
        <f t="shared" si="818"/>
        <v>1</v>
      </c>
      <c r="N1002" s="290"/>
      <c r="O1002" s="291"/>
      <c r="P1002" s="291"/>
      <c r="Q1002" s="292"/>
      <c r="R1002" s="296">
        <f t="shared" si="810"/>
        <v>0</v>
      </c>
      <c r="S1002" s="277">
        <f t="shared" si="811"/>
        <v>0</v>
      </c>
      <c r="T1002" s="126">
        <f t="shared" si="812"/>
        <v>0</v>
      </c>
      <c r="U1002" s="127">
        <f t="shared" si="813"/>
        <v>0</v>
      </c>
      <c r="V1002" s="128">
        <f t="shared" si="814"/>
        <v>1</v>
      </c>
      <c r="W1002" s="294">
        <f t="shared" si="815"/>
        <v>1</v>
      </c>
    </row>
    <row r="1003" spans="2:23" x14ac:dyDescent="0.15">
      <c r="B1003" s="107"/>
      <c r="C1003" s="417">
        <v>1</v>
      </c>
      <c r="D1003" s="282" t="s">
        <v>75</v>
      </c>
      <c r="E1003" s="283"/>
      <c r="F1003" s="284"/>
      <c r="G1003" s="267">
        <f t="shared" si="817"/>
        <v>0</v>
      </c>
      <c r="H1003" s="285">
        <v>1</v>
      </c>
      <c r="I1003" s="286"/>
      <c r="J1003" s="287"/>
      <c r="K1003" s="287"/>
      <c r="L1003" s="288">
        <v>1</v>
      </c>
      <c r="M1003" s="289">
        <f t="shared" si="818"/>
        <v>1</v>
      </c>
      <c r="N1003" s="290"/>
      <c r="O1003" s="291"/>
      <c r="P1003" s="291"/>
      <c r="Q1003" s="292"/>
      <c r="R1003" s="369">
        <f>SUM(N1003:Q1003)</f>
        <v>0</v>
      </c>
      <c r="S1003" s="277">
        <f t="shared" ref="S1003:V1004" si="819">I1003+N1003</f>
        <v>0</v>
      </c>
      <c r="T1003" s="126">
        <f t="shared" si="819"/>
        <v>0</v>
      </c>
      <c r="U1003" s="127">
        <f t="shared" si="819"/>
        <v>0</v>
      </c>
      <c r="V1003" s="128">
        <f t="shared" si="819"/>
        <v>1</v>
      </c>
      <c r="W1003" s="294">
        <f>SUM(S1003:V1003)</f>
        <v>1</v>
      </c>
    </row>
    <row r="1004" spans="2:23" x14ac:dyDescent="0.15">
      <c r="B1004" s="107"/>
      <c r="C1004" s="417">
        <v>1</v>
      </c>
      <c r="D1004" s="282" t="s">
        <v>75</v>
      </c>
      <c r="E1004" s="283">
        <v>1</v>
      </c>
      <c r="F1004" s="284">
        <v>100</v>
      </c>
      <c r="G1004" s="267">
        <f t="shared" si="817"/>
        <v>100</v>
      </c>
      <c r="H1004" s="285"/>
      <c r="I1004" s="286"/>
      <c r="J1004" s="287"/>
      <c r="K1004" s="287"/>
      <c r="L1004" s="288">
        <v>1</v>
      </c>
      <c r="M1004" s="289">
        <f t="shared" si="818"/>
        <v>1</v>
      </c>
      <c r="N1004" s="290"/>
      <c r="O1004" s="291"/>
      <c r="P1004" s="291"/>
      <c r="Q1004" s="292"/>
      <c r="R1004" s="369"/>
      <c r="S1004" s="277">
        <f t="shared" si="819"/>
        <v>0</v>
      </c>
      <c r="T1004" s="126">
        <f t="shared" si="819"/>
        <v>0</v>
      </c>
      <c r="U1004" s="127">
        <f t="shared" si="819"/>
        <v>0</v>
      </c>
      <c r="V1004" s="128">
        <f t="shared" si="819"/>
        <v>1</v>
      </c>
      <c r="W1004" s="294">
        <f>SUM(S1004:V1004)</f>
        <v>1</v>
      </c>
    </row>
    <row r="1005" spans="2:23" ht="14.25" customHeight="1" x14ac:dyDescent="0.15">
      <c r="B1005" s="107"/>
      <c r="C1005" s="417">
        <v>1</v>
      </c>
      <c r="D1005" s="282" t="s">
        <v>75</v>
      </c>
      <c r="E1005" s="283">
        <v>2</v>
      </c>
      <c r="F1005" s="284">
        <v>100</v>
      </c>
      <c r="G1005" s="267">
        <f t="shared" si="817"/>
        <v>200</v>
      </c>
      <c r="H1005" s="285"/>
      <c r="I1005" s="286"/>
      <c r="J1005" s="287"/>
      <c r="K1005" s="287"/>
      <c r="L1005" s="288">
        <v>2</v>
      </c>
      <c r="M1005" s="289">
        <f t="shared" si="818"/>
        <v>2</v>
      </c>
      <c r="N1005" s="290"/>
      <c r="O1005" s="291"/>
      <c r="P1005" s="291"/>
      <c r="Q1005" s="292"/>
      <c r="R1005" s="369">
        <f t="shared" si="810"/>
        <v>0</v>
      </c>
      <c r="S1005" s="277">
        <f t="shared" si="811"/>
        <v>0</v>
      </c>
      <c r="T1005" s="126">
        <f t="shared" si="812"/>
        <v>0</v>
      </c>
      <c r="U1005" s="127">
        <f t="shared" si="813"/>
        <v>0</v>
      </c>
      <c r="V1005" s="128">
        <f t="shared" si="814"/>
        <v>2</v>
      </c>
      <c r="W1005" s="294">
        <f t="shared" si="815"/>
        <v>2</v>
      </c>
    </row>
    <row r="1006" spans="2:23" ht="12.75" customHeight="1" x14ac:dyDescent="0.15">
      <c r="B1006" s="107"/>
      <c r="C1006" s="417">
        <v>1</v>
      </c>
      <c r="D1006" s="282" t="s">
        <v>75</v>
      </c>
      <c r="E1006" s="283">
        <v>1</v>
      </c>
      <c r="F1006" s="284">
        <v>100</v>
      </c>
      <c r="G1006" s="267">
        <f t="shared" si="817"/>
        <v>100</v>
      </c>
      <c r="H1006" s="285"/>
      <c r="I1006" s="286"/>
      <c r="J1006" s="287"/>
      <c r="K1006" s="287"/>
      <c r="L1006" s="288">
        <v>1</v>
      </c>
      <c r="M1006" s="289">
        <f t="shared" si="818"/>
        <v>1</v>
      </c>
      <c r="N1006" s="290"/>
      <c r="O1006" s="291"/>
      <c r="P1006" s="291"/>
      <c r="Q1006" s="292"/>
      <c r="R1006" s="369">
        <f t="shared" ref="R1006:R1115" si="820">SUM(N1006:Q1006)</f>
        <v>0</v>
      </c>
      <c r="S1006" s="277">
        <f t="shared" si="811"/>
        <v>0</v>
      </c>
      <c r="T1006" s="126">
        <f t="shared" si="812"/>
        <v>0</v>
      </c>
      <c r="U1006" s="127">
        <f t="shared" si="813"/>
        <v>0</v>
      </c>
      <c r="V1006" s="128">
        <f t="shared" si="814"/>
        <v>1</v>
      </c>
      <c r="W1006" s="294">
        <f t="shared" si="815"/>
        <v>1</v>
      </c>
    </row>
    <row r="1007" spans="2:23" x14ac:dyDescent="0.15">
      <c r="B1007" s="107"/>
      <c r="C1007" s="417">
        <v>1</v>
      </c>
      <c r="D1007" s="282" t="s">
        <v>347</v>
      </c>
      <c r="E1007" s="283"/>
      <c r="F1007" s="284"/>
      <c r="G1007" s="267">
        <f t="shared" si="817"/>
        <v>0</v>
      </c>
      <c r="H1007" s="285">
        <v>1</v>
      </c>
      <c r="I1007" s="286"/>
      <c r="J1007" s="287"/>
      <c r="K1007" s="287"/>
      <c r="L1007" s="288">
        <v>1</v>
      </c>
      <c r="M1007" s="289">
        <f t="shared" si="818"/>
        <v>1</v>
      </c>
      <c r="N1007" s="290"/>
      <c r="O1007" s="291"/>
      <c r="P1007" s="291"/>
      <c r="Q1007" s="292"/>
      <c r="R1007" s="369">
        <f t="shared" si="820"/>
        <v>0</v>
      </c>
      <c r="S1007" s="277">
        <f t="shared" si="811"/>
        <v>0</v>
      </c>
      <c r="T1007" s="126">
        <f t="shared" si="812"/>
        <v>0</v>
      </c>
      <c r="U1007" s="127">
        <f t="shared" si="813"/>
        <v>0</v>
      </c>
      <c r="V1007" s="128">
        <f t="shared" si="814"/>
        <v>1</v>
      </c>
      <c r="W1007" s="294">
        <f t="shared" si="815"/>
        <v>1</v>
      </c>
    </row>
    <row r="1008" spans="2:23" x14ac:dyDescent="0.15">
      <c r="B1008" s="107"/>
      <c r="C1008" s="417">
        <v>1</v>
      </c>
      <c r="D1008" s="282" t="s">
        <v>75</v>
      </c>
      <c r="E1008" s="283">
        <v>1</v>
      </c>
      <c r="F1008" s="284">
        <v>50</v>
      </c>
      <c r="G1008" s="267">
        <f t="shared" si="817"/>
        <v>50</v>
      </c>
      <c r="H1008" s="285"/>
      <c r="I1008" s="286">
        <v>1</v>
      </c>
      <c r="J1008" s="287"/>
      <c r="K1008" s="287"/>
      <c r="L1008" s="288"/>
      <c r="M1008" s="289">
        <f t="shared" si="818"/>
        <v>1</v>
      </c>
      <c r="N1008" s="290"/>
      <c r="O1008" s="291"/>
      <c r="P1008" s="291"/>
      <c r="Q1008" s="292"/>
      <c r="R1008" s="369">
        <f t="shared" si="820"/>
        <v>0</v>
      </c>
      <c r="S1008" s="277">
        <f t="shared" si="811"/>
        <v>1</v>
      </c>
      <c r="T1008" s="126">
        <f t="shared" si="812"/>
        <v>0</v>
      </c>
      <c r="U1008" s="127">
        <f t="shared" si="813"/>
        <v>0</v>
      </c>
      <c r="V1008" s="128">
        <f t="shared" si="814"/>
        <v>0</v>
      </c>
      <c r="W1008" s="294">
        <f t="shared" si="815"/>
        <v>1</v>
      </c>
    </row>
    <row r="1009" spans="2:23" ht="10.5" customHeight="1" x14ac:dyDescent="0.15">
      <c r="B1009" s="107"/>
      <c r="C1009" s="417">
        <v>1</v>
      </c>
      <c r="D1009" s="282" t="s">
        <v>75</v>
      </c>
      <c r="E1009" s="283"/>
      <c r="F1009" s="284"/>
      <c r="G1009" s="267">
        <f t="shared" si="817"/>
        <v>0</v>
      </c>
      <c r="H1009" s="285">
        <v>1</v>
      </c>
      <c r="I1009" s="286">
        <v>2</v>
      </c>
      <c r="J1009" s="287"/>
      <c r="K1009" s="287"/>
      <c r="L1009" s="288"/>
      <c r="M1009" s="289">
        <f t="shared" si="818"/>
        <v>2</v>
      </c>
      <c r="N1009" s="290"/>
      <c r="O1009" s="291"/>
      <c r="P1009" s="291"/>
      <c r="Q1009" s="292"/>
      <c r="R1009" s="369">
        <f t="shared" si="820"/>
        <v>0</v>
      </c>
      <c r="S1009" s="277">
        <f t="shared" si="811"/>
        <v>2</v>
      </c>
      <c r="T1009" s="126">
        <f t="shared" si="812"/>
        <v>0</v>
      </c>
      <c r="U1009" s="127">
        <f t="shared" si="813"/>
        <v>0</v>
      </c>
      <c r="V1009" s="128">
        <f t="shared" si="814"/>
        <v>0</v>
      </c>
      <c r="W1009" s="294">
        <f t="shared" si="815"/>
        <v>2</v>
      </c>
    </row>
    <row r="1010" spans="2:23" x14ac:dyDescent="0.15">
      <c r="B1010" s="107">
        <v>44264</v>
      </c>
      <c r="C1010" s="417">
        <v>1</v>
      </c>
      <c r="D1010" s="282" t="s">
        <v>76</v>
      </c>
      <c r="E1010" s="283">
        <v>2</v>
      </c>
      <c r="F1010" s="284">
        <v>100</v>
      </c>
      <c r="G1010" s="267">
        <f t="shared" si="817"/>
        <v>200</v>
      </c>
      <c r="H1010" s="285"/>
      <c r="I1010" s="286"/>
      <c r="J1010" s="287"/>
      <c r="K1010" s="287"/>
      <c r="L1010" s="288">
        <v>2</v>
      </c>
      <c r="M1010" s="289">
        <f t="shared" si="818"/>
        <v>2</v>
      </c>
      <c r="N1010" s="290"/>
      <c r="O1010" s="291"/>
      <c r="P1010" s="291"/>
      <c r="Q1010" s="292"/>
      <c r="R1010" s="369">
        <f t="shared" si="820"/>
        <v>0</v>
      </c>
      <c r="S1010" s="277">
        <f t="shared" si="811"/>
        <v>0</v>
      </c>
      <c r="T1010" s="126">
        <f t="shared" si="812"/>
        <v>0</v>
      </c>
      <c r="U1010" s="127">
        <f t="shared" si="813"/>
        <v>0</v>
      </c>
      <c r="V1010" s="128">
        <f t="shared" si="814"/>
        <v>2</v>
      </c>
      <c r="W1010" s="294">
        <f t="shared" si="815"/>
        <v>2</v>
      </c>
    </row>
    <row r="1011" spans="2:23" x14ac:dyDescent="0.15">
      <c r="B1011" s="107"/>
      <c r="C1011" s="417">
        <v>1</v>
      </c>
      <c r="D1011" s="282" t="s">
        <v>75</v>
      </c>
      <c r="E1011" s="283">
        <v>3</v>
      </c>
      <c r="F1011" s="284">
        <v>100</v>
      </c>
      <c r="G1011" s="267">
        <f t="shared" si="817"/>
        <v>300</v>
      </c>
      <c r="H1011" s="285"/>
      <c r="I1011" s="286"/>
      <c r="J1011" s="287"/>
      <c r="K1011" s="287"/>
      <c r="L1011" s="288">
        <v>3</v>
      </c>
      <c r="M1011" s="289">
        <f t="shared" si="818"/>
        <v>3</v>
      </c>
      <c r="N1011" s="290"/>
      <c r="O1011" s="291"/>
      <c r="P1011" s="291"/>
      <c r="Q1011" s="292"/>
      <c r="R1011" s="369">
        <f t="shared" si="820"/>
        <v>0</v>
      </c>
      <c r="S1011" s="277">
        <f t="shared" ref="S1011:V1114" si="821">I1011+N1011</f>
        <v>0</v>
      </c>
      <c r="T1011" s="126">
        <f t="shared" si="821"/>
        <v>0</v>
      </c>
      <c r="U1011" s="127">
        <f t="shared" si="821"/>
        <v>0</v>
      </c>
      <c r="V1011" s="128">
        <f t="shared" si="821"/>
        <v>3</v>
      </c>
      <c r="W1011" s="294">
        <f t="shared" ref="W1011:W1114" si="822">SUM(S1011:V1011)</f>
        <v>3</v>
      </c>
    </row>
    <row r="1012" spans="2:23" x14ac:dyDescent="0.15">
      <c r="B1012" s="107"/>
      <c r="C1012" s="417">
        <v>1</v>
      </c>
      <c r="D1012" s="282" t="s">
        <v>75</v>
      </c>
      <c r="E1012" s="283">
        <v>1</v>
      </c>
      <c r="F1012" s="284">
        <v>100</v>
      </c>
      <c r="G1012" s="267">
        <f t="shared" si="817"/>
        <v>100</v>
      </c>
      <c r="H1012" s="285"/>
      <c r="I1012" s="286"/>
      <c r="J1012" s="287"/>
      <c r="K1012" s="287"/>
      <c r="L1012" s="288">
        <v>1</v>
      </c>
      <c r="M1012" s="289">
        <f t="shared" si="818"/>
        <v>1</v>
      </c>
      <c r="N1012" s="290"/>
      <c r="O1012" s="291"/>
      <c r="P1012" s="291"/>
      <c r="Q1012" s="292"/>
      <c r="R1012" s="369">
        <f t="shared" si="820"/>
        <v>0</v>
      </c>
      <c r="S1012" s="277">
        <f t="shared" si="821"/>
        <v>0</v>
      </c>
      <c r="T1012" s="126">
        <f t="shared" si="821"/>
        <v>0</v>
      </c>
      <c r="U1012" s="127">
        <f t="shared" si="821"/>
        <v>0</v>
      </c>
      <c r="V1012" s="128">
        <f t="shared" si="821"/>
        <v>1</v>
      </c>
      <c r="W1012" s="294">
        <f t="shared" si="822"/>
        <v>1</v>
      </c>
    </row>
    <row r="1013" spans="2:23" x14ac:dyDescent="0.15">
      <c r="B1013" s="107"/>
      <c r="C1013" s="417">
        <v>1</v>
      </c>
      <c r="D1013" s="282" t="s">
        <v>75</v>
      </c>
      <c r="E1013" s="283">
        <v>1</v>
      </c>
      <c r="F1013" s="284">
        <v>100</v>
      </c>
      <c r="G1013" s="267">
        <f t="shared" si="817"/>
        <v>100</v>
      </c>
      <c r="H1013" s="285"/>
      <c r="I1013" s="286"/>
      <c r="J1013" s="287"/>
      <c r="K1013" s="287"/>
      <c r="L1013" s="288">
        <v>1</v>
      </c>
      <c r="M1013" s="289">
        <f t="shared" si="818"/>
        <v>1</v>
      </c>
      <c r="N1013" s="290"/>
      <c r="O1013" s="291"/>
      <c r="P1013" s="291"/>
      <c r="Q1013" s="292"/>
      <c r="R1013" s="369">
        <f>SUM(N1013:Q1013)</f>
        <v>0</v>
      </c>
      <c r="S1013" s="277">
        <f t="shared" si="821"/>
        <v>0</v>
      </c>
      <c r="T1013" s="126">
        <f t="shared" si="821"/>
        <v>0</v>
      </c>
      <c r="U1013" s="127">
        <f t="shared" si="821"/>
        <v>0</v>
      </c>
      <c r="V1013" s="128">
        <f t="shared" si="821"/>
        <v>1</v>
      </c>
      <c r="W1013" s="294">
        <f t="shared" si="822"/>
        <v>1</v>
      </c>
    </row>
    <row r="1014" spans="2:23" x14ac:dyDescent="0.15">
      <c r="B1014" s="107"/>
      <c r="C1014" s="417">
        <v>1</v>
      </c>
      <c r="D1014" s="282" t="s">
        <v>75</v>
      </c>
      <c r="E1014" s="283"/>
      <c r="F1014" s="284"/>
      <c r="G1014" s="267">
        <f t="shared" si="817"/>
        <v>0</v>
      </c>
      <c r="H1014" s="285">
        <v>1</v>
      </c>
      <c r="I1014" s="286"/>
      <c r="J1014" s="287"/>
      <c r="K1014" s="287"/>
      <c r="L1014" s="288">
        <v>1</v>
      </c>
      <c r="M1014" s="289">
        <f t="shared" si="818"/>
        <v>1</v>
      </c>
      <c r="N1014" s="290"/>
      <c r="O1014" s="291"/>
      <c r="P1014" s="291"/>
      <c r="Q1014" s="292"/>
      <c r="R1014" s="369">
        <f>SUM(N1014:Q1014)</f>
        <v>0</v>
      </c>
      <c r="S1014" s="277">
        <f t="shared" si="821"/>
        <v>0</v>
      </c>
      <c r="T1014" s="126">
        <f t="shared" si="821"/>
        <v>0</v>
      </c>
      <c r="U1014" s="127">
        <f t="shared" si="821"/>
        <v>0</v>
      </c>
      <c r="V1014" s="128">
        <f t="shared" si="821"/>
        <v>1</v>
      </c>
      <c r="W1014" s="294">
        <f t="shared" si="822"/>
        <v>1</v>
      </c>
    </row>
    <row r="1015" spans="2:23" x14ac:dyDescent="0.15">
      <c r="B1015" s="107"/>
      <c r="C1015" s="417">
        <v>1</v>
      </c>
      <c r="D1015" s="282" t="s">
        <v>357</v>
      </c>
      <c r="E1015" s="283">
        <v>1</v>
      </c>
      <c r="F1015" s="284">
        <v>100</v>
      </c>
      <c r="G1015" s="267">
        <f t="shared" si="817"/>
        <v>100</v>
      </c>
      <c r="H1015" s="285"/>
      <c r="I1015" s="286"/>
      <c r="J1015" s="287"/>
      <c r="K1015" s="287"/>
      <c r="L1015" s="288">
        <v>1</v>
      </c>
      <c r="M1015" s="289">
        <f t="shared" si="818"/>
        <v>1</v>
      </c>
      <c r="N1015" s="290"/>
      <c r="O1015" s="291"/>
      <c r="P1015" s="291"/>
      <c r="Q1015" s="292"/>
      <c r="R1015" s="369">
        <f>SUM(N1015:Q1015)</f>
        <v>0</v>
      </c>
      <c r="S1015" s="277">
        <f t="shared" si="821"/>
        <v>0</v>
      </c>
      <c r="T1015" s="126">
        <f t="shared" si="821"/>
        <v>0</v>
      </c>
      <c r="U1015" s="127">
        <f t="shared" si="821"/>
        <v>0</v>
      </c>
      <c r="V1015" s="128">
        <f t="shared" si="821"/>
        <v>1</v>
      </c>
      <c r="W1015" s="294">
        <f t="shared" si="822"/>
        <v>1</v>
      </c>
    </row>
    <row r="1016" spans="2:23" x14ac:dyDescent="0.15">
      <c r="B1016" s="107"/>
      <c r="C1016" s="417">
        <v>1</v>
      </c>
      <c r="D1016" s="282" t="s">
        <v>75</v>
      </c>
      <c r="E1016" s="283">
        <v>1</v>
      </c>
      <c r="F1016" s="284">
        <v>50</v>
      </c>
      <c r="G1016" s="267">
        <f t="shared" si="817"/>
        <v>50</v>
      </c>
      <c r="H1016" s="285"/>
      <c r="I1016" s="286"/>
      <c r="J1016" s="287">
        <v>1</v>
      </c>
      <c r="K1016" s="287"/>
      <c r="L1016" s="288"/>
      <c r="M1016" s="289">
        <f t="shared" si="818"/>
        <v>1</v>
      </c>
      <c r="N1016" s="290"/>
      <c r="O1016" s="291"/>
      <c r="P1016" s="291"/>
      <c r="Q1016" s="292"/>
      <c r="R1016" s="369">
        <f>SUM(N1016:Q1016)</f>
        <v>0</v>
      </c>
      <c r="S1016" s="277">
        <f t="shared" si="821"/>
        <v>0</v>
      </c>
      <c r="T1016" s="126">
        <f t="shared" si="821"/>
        <v>1</v>
      </c>
      <c r="U1016" s="127">
        <f t="shared" si="821"/>
        <v>0</v>
      </c>
      <c r="V1016" s="128">
        <f t="shared" si="821"/>
        <v>0</v>
      </c>
      <c r="W1016" s="294">
        <f t="shared" si="822"/>
        <v>1</v>
      </c>
    </row>
    <row r="1017" spans="2:23" x14ac:dyDescent="0.15">
      <c r="B1017" s="107"/>
      <c r="C1017" s="417">
        <v>1</v>
      </c>
      <c r="D1017" s="282" t="s">
        <v>75</v>
      </c>
      <c r="E1017" s="283">
        <v>2</v>
      </c>
      <c r="F1017" s="284">
        <v>50</v>
      </c>
      <c r="G1017" s="267">
        <f t="shared" si="817"/>
        <v>100</v>
      </c>
      <c r="H1017" s="285"/>
      <c r="I1017" s="286">
        <v>2</v>
      </c>
      <c r="J1017" s="287"/>
      <c r="K1017" s="287"/>
      <c r="L1017" s="288"/>
      <c r="M1017" s="289">
        <f t="shared" si="818"/>
        <v>2</v>
      </c>
      <c r="N1017" s="290"/>
      <c r="O1017" s="291"/>
      <c r="P1017" s="291"/>
      <c r="Q1017" s="292"/>
      <c r="R1017" s="369">
        <f>SUM(N1017:Q1017)</f>
        <v>0</v>
      </c>
      <c r="S1017" s="277">
        <f t="shared" si="821"/>
        <v>2</v>
      </c>
      <c r="T1017" s="126">
        <f t="shared" si="821"/>
        <v>0</v>
      </c>
      <c r="U1017" s="127">
        <f t="shared" si="821"/>
        <v>0</v>
      </c>
      <c r="V1017" s="128">
        <f t="shared" si="821"/>
        <v>0</v>
      </c>
      <c r="W1017" s="294">
        <f t="shared" si="822"/>
        <v>2</v>
      </c>
    </row>
    <row r="1018" spans="2:23" x14ac:dyDescent="0.15">
      <c r="B1018" s="107"/>
      <c r="C1018" s="417">
        <v>1</v>
      </c>
      <c r="D1018" s="282" t="s">
        <v>358</v>
      </c>
      <c r="E1018" s="283"/>
      <c r="F1018" s="284"/>
      <c r="G1018" s="267">
        <f t="shared" ref="G1018" si="823">SUM(E1018*F1018)</f>
        <v>0</v>
      </c>
      <c r="H1018" s="285">
        <v>1</v>
      </c>
      <c r="I1018" s="286"/>
      <c r="J1018" s="287"/>
      <c r="K1018" s="287"/>
      <c r="L1018" s="288">
        <v>1</v>
      </c>
      <c r="M1018" s="289">
        <f t="shared" ref="M1018" si="824">SUM(I1018:L1018)</f>
        <v>1</v>
      </c>
      <c r="N1018" s="290"/>
      <c r="O1018" s="291"/>
      <c r="P1018" s="291"/>
      <c r="Q1018" s="292"/>
      <c r="R1018" s="369">
        <f t="shared" ref="R1018" si="825">SUM(N1018:Q1018)</f>
        <v>0</v>
      </c>
      <c r="S1018" s="277">
        <f t="shared" ref="S1018" si="826">I1018+N1018</f>
        <v>0</v>
      </c>
      <c r="T1018" s="126">
        <f t="shared" ref="T1018" si="827">J1018+O1018</f>
        <v>0</v>
      </c>
      <c r="U1018" s="127">
        <f t="shared" ref="U1018" si="828">K1018+P1018</f>
        <v>0</v>
      </c>
      <c r="V1018" s="128">
        <f t="shared" ref="V1018" si="829">L1018+Q1018</f>
        <v>1</v>
      </c>
      <c r="W1018" s="294">
        <f t="shared" ref="W1018" si="830">SUM(S1018:V1018)</f>
        <v>1</v>
      </c>
    </row>
    <row r="1019" spans="2:23" x14ac:dyDescent="0.15">
      <c r="B1019" s="107">
        <v>44266</v>
      </c>
      <c r="C1019" s="417">
        <v>1</v>
      </c>
      <c r="D1019" s="282" t="s">
        <v>79</v>
      </c>
      <c r="E1019" s="283"/>
      <c r="F1019" s="284"/>
      <c r="G1019" s="267">
        <f>SUM(E1019*F1019)</f>
        <v>0</v>
      </c>
      <c r="H1019" s="285">
        <v>1</v>
      </c>
      <c r="I1019" s="286"/>
      <c r="J1019" s="287"/>
      <c r="K1019" s="287"/>
      <c r="L1019" s="288">
        <v>1</v>
      </c>
      <c r="M1019" s="289">
        <f>SUM(I1019:L1019)</f>
        <v>1</v>
      </c>
      <c r="N1019" s="290"/>
      <c r="O1019" s="291"/>
      <c r="P1019" s="291"/>
      <c r="Q1019" s="292"/>
      <c r="R1019" s="369">
        <f>SUM(N1019:Q1019)</f>
        <v>0</v>
      </c>
      <c r="S1019" s="277">
        <f>I1019+N1019</f>
        <v>0</v>
      </c>
      <c r="T1019" s="126">
        <f>J1019+O1019</f>
        <v>0</v>
      </c>
      <c r="U1019" s="127">
        <f>K1019+P1019</f>
        <v>0</v>
      </c>
      <c r="V1019" s="128">
        <f>L1019+Q1019</f>
        <v>1</v>
      </c>
      <c r="W1019" s="294">
        <f>SUM(S1019:V1019)</f>
        <v>1</v>
      </c>
    </row>
    <row r="1020" spans="2:23" x14ac:dyDescent="0.15">
      <c r="B1020" s="107"/>
      <c r="C1020" s="417">
        <v>1</v>
      </c>
      <c r="D1020" s="282" t="s">
        <v>79</v>
      </c>
      <c r="E1020" s="283">
        <v>1</v>
      </c>
      <c r="F1020" s="284">
        <v>100</v>
      </c>
      <c r="G1020" s="267">
        <f>SUM(E1020*F1020)</f>
        <v>100</v>
      </c>
      <c r="H1020" s="285">
        <v>1</v>
      </c>
      <c r="I1020" s="286"/>
      <c r="J1020" s="287"/>
      <c r="K1020" s="287"/>
      <c r="L1020" s="288">
        <v>2</v>
      </c>
      <c r="M1020" s="289">
        <f t="shared" ref="M1020:M1022" si="831">SUM(I1020:L1020)</f>
        <v>2</v>
      </c>
      <c r="N1020" s="290"/>
      <c r="O1020" s="291"/>
      <c r="P1020" s="291"/>
      <c r="Q1020" s="292"/>
      <c r="R1020" s="369">
        <f>SUM(N1020:Q1020)</f>
        <v>0</v>
      </c>
      <c r="S1020" s="277">
        <f t="shared" ref="S1020:S1024" si="832">I1020+N1020</f>
        <v>0</v>
      </c>
      <c r="T1020" s="126">
        <f t="shared" ref="T1020:T1024" si="833">J1020+O1020</f>
        <v>0</v>
      </c>
      <c r="U1020" s="127">
        <f t="shared" ref="U1020:U1024" si="834">K1020+P1020</f>
        <v>0</v>
      </c>
      <c r="V1020" s="128">
        <f t="shared" ref="V1020:V1024" si="835">L1020+Q1020</f>
        <v>2</v>
      </c>
      <c r="W1020" s="294">
        <f t="shared" ref="W1020" si="836">SUM(S1020:V1020)</f>
        <v>2</v>
      </c>
    </row>
    <row r="1021" spans="2:23" x14ac:dyDescent="0.15">
      <c r="B1021" s="107"/>
      <c r="C1021" s="417">
        <v>1</v>
      </c>
      <c r="D1021" s="282" t="s">
        <v>359</v>
      </c>
      <c r="E1021" s="283">
        <v>1</v>
      </c>
      <c r="F1021" s="284">
        <v>100</v>
      </c>
      <c r="G1021" s="267">
        <f t="shared" ref="G1021:G1022" si="837">SUM(E1021*F1021)</f>
        <v>100</v>
      </c>
      <c r="H1021" s="285"/>
      <c r="I1021" s="286"/>
      <c r="J1021" s="287"/>
      <c r="K1021" s="287"/>
      <c r="L1021" s="288">
        <v>1</v>
      </c>
      <c r="M1021" s="289">
        <f t="shared" si="831"/>
        <v>1</v>
      </c>
      <c r="N1021" s="290"/>
      <c r="O1021" s="291"/>
      <c r="P1021" s="291"/>
      <c r="Q1021" s="292"/>
      <c r="R1021" s="369">
        <f>SUM(N1021:Q1021)</f>
        <v>0</v>
      </c>
      <c r="S1021" s="277">
        <f t="shared" si="832"/>
        <v>0</v>
      </c>
      <c r="T1021" s="126">
        <f t="shared" si="833"/>
        <v>0</v>
      </c>
      <c r="U1021" s="127">
        <f t="shared" si="834"/>
        <v>0</v>
      </c>
      <c r="V1021" s="128">
        <f t="shared" si="835"/>
        <v>1</v>
      </c>
      <c r="W1021" s="294">
        <f>SUM(S1021:V1021)</f>
        <v>1</v>
      </c>
    </row>
    <row r="1022" spans="2:23" x14ac:dyDescent="0.15">
      <c r="B1022" s="107"/>
      <c r="C1022" s="417">
        <v>1</v>
      </c>
      <c r="D1022" s="282" t="s">
        <v>79</v>
      </c>
      <c r="E1022" s="283"/>
      <c r="F1022" s="284"/>
      <c r="G1022" s="267">
        <f t="shared" si="837"/>
        <v>0</v>
      </c>
      <c r="H1022" s="285">
        <v>1</v>
      </c>
      <c r="I1022" s="286"/>
      <c r="J1022" s="287"/>
      <c r="K1022" s="287"/>
      <c r="L1022" s="288">
        <v>1</v>
      </c>
      <c r="M1022" s="289">
        <f t="shared" si="831"/>
        <v>1</v>
      </c>
      <c r="N1022" s="290"/>
      <c r="O1022" s="291"/>
      <c r="P1022" s="291"/>
      <c r="Q1022" s="292"/>
      <c r="R1022" s="369">
        <f>SUM(N1022:Q1022)</f>
        <v>0</v>
      </c>
      <c r="S1022" s="277">
        <f t="shared" si="832"/>
        <v>0</v>
      </c>
      <c r="T1022" s="126">
        <f t="shared" si="833"/>
        <v>0</v>
      </c>
      <c r="U1022" s="127">
        <f t="shared" si="834"/>
        <v>0</v>
      </c>
      <c r="V1022" s="128">
        <f t="shared" si="835"/>
        <v>1</v>
      </c>
      <c r="W1022" s="294">
        <f>SUM(S1022:V1022)</f>
        <v>1</v>
      </c>
    </row>
    <row r="1023" spans="2:23" x14ac:dyDescent="0.15">
      <c r="B1023" s="107"/>
      <c r="C1023" s="417">
        <v>1</v>
      </c>
      <c r="D1023" s="282" t="s">
        <v>360</v>
      </c>
      <c r="E1023" s="283"/>
      <c r="F1023" s="284"/>
      <c r="G1023" s="267">
        <f>SUM(E1023*F1023)</f>
        <v>0</v>
      </c>
      <c r="H1023" s="285">
        <v>1</v>
      </c>
      <c r="I1023" s="286"/>
      <c r="J1023" s="287">
        <v>2</v>
      </c>
      <c r="K1023" s="287"/>
      <c r="L1023" s="288"/>
      <c r="M1023" s="289">
        <f>SUM(I1023:L1023)</f>
        <v>2</v>
      </c>
      <c r="N1023" s="290"/>
      <c r="O1023" s="291"/>
      <c r="P1023" s="291"/>
      <c r="Q1023" s="292"/>
      <c r="R1023" s="369">
        <f>SUM(N1023:Q1023)</f>
        <v>0</v>
      </c>
      <c r="S1023" s="277">
        <f t="shared" si="832"/>
        <v>0</v>
      </c>
      <c r="T1023" s="126">
        <f t="shared" si="833"/>
        <v>2</v>
      </c>
      <c r="U1023" s="127">
        <f t="shared" si="834"/>
        <v>0</v>
      </c>
      <c r="V1023" s="128">
        <f t="shared" si="835"/>
        <v>0</v>
      </c>
      <c r="W1023" s="294">
        <f t="shared" ref="W1023:W1024" si="838">SUM(S1023:V1023)</f>
        <v>2</v>
      </c>
    </row>
    <row r="1024" spans="2:23" x14ac:dyDescent="0.15">
      <c r="B1024" s="107"/>
      <c r="C1024" s="417">
        <v>1</v>
      </c>
      <c r="D1024" s="282" t="s">
        <v>79</v>
      </c>
      <c r="E1024" s="283"/>
      <c r="F1024" s="284"/>
      <c r="G1024" s="267">
        <f t="shared" ref="G1024" si="839">SUM(E1024*F1024)</f>
        <v>0</v>
      </c>
      <c r="H1024" s="285">
        <v>1</v>
      </c>
      <c r="I1024" s="286"/>
      <c r="J1024" s="287"/>
      <c r="K1024" s="287"/>
      <c r="L1024" s="288">
        <v>1</v>
      </c>
      <c r="M1024" s="289">
        <f t="shared" ref="M1024" si="840">SUM(I1024:L1024)</f>
        <v>1</v>
      </c>
      <c r="N1024" s="290"/>
      <c r="O1024" s="291"/>
      <c r="P1024" s="291"/>
      <c r="Q1024" s="292"/>
      <c r="R1024" s="369">
        <f t="shared" ref="R1024" si="841">SUM(N1024:Q1024)</f>
        <v>0</v>
      </c>
      <c r="S1024" s="277">
        <f t="shared" si="832"/>
        <v>0</v>
      </c>
      <c r="T1024" s="126">
        <f t="shared" si="833"/>
        <v>0</v>
      </c>
      <c r="U1024" s="127">
        <f t="shared" si="834"/>
        <v>0</v>
      </c>
      <c r="V1024" s="128">
        <f t="shared" si="835"/>
        <v>1</v>
      </c>
      <c r="W1024" s="294">
        <f t="shared" si="838"/>
        <v>1</v>
      </c>
    </row>
    <row r="1025" spans="2:23" x14ac:dyDescent="0.15">
      <c r="B1025" s="107"/>
      <c r="C1025" s="417">
        <v>1</v>
      </c>
      <c r="D1025" s="282" t="s">
        <v>79</v>
      </c>
      <c r="E1025" s="283">
        <v>1</v>
      </c>
      <c r="F1025" s="284">
        <v>100</v>
      </c>
      <c r="G1025" s="267">
        <f t="shared" si="817"/>
        <v>100</v>
      </c>
      <c r="H1025" s="285"/>
      <c r="I1025" s="286"/>
      <c r="J1025" s="287"/>
      <c r="K1025" s="287"/>
      <c r="L1025" s="288">
        <v>1</v>
      </c>
      <c r="M1025" s="289">
        <f t="shared" si="818"/>
        <v>1</v>
      </c>
      <c r="N1025" s="290"/>
      <c r="O1025" s="291"/>
      <c r="P1025" s="291"/>
      <c r="Q1025" s="292"/>
      <c r="R1025" s="369">
        <f t="shared" si="820"/>
        <v>0</v>
      </c>
      <c r="S1025" s="277">
        <f t="shared" si="821"/>
        <v>0</v>
      </c>
      <c r="T1025" s="126">
        <f t="shared" si="821"/>
        <v>0</v>
      </c>
      <c r="U1025" s="127">
        <f t="shared" si="821"/>
        <v>0</v>
      </c>
      <c r="V1025" s="128">
        <f t="shared" si="821"/>
        <v>1</v>
      </c>
      <c r="W1025" s="294">
        <f t="shared" si="822"/>
        <v>1</v>
      </c>
    </row>
    <row r="1026" spans="2:23" x14ac:dyDescent="0.15">
      <c r="B1026" s="107"/>
      <c r="C1026" s="417">
        <v>1</v>
      </c>
      <c r="D1026" s="282" t="s">
        <v>79</v>
      </c>
      <c r="E1026" s="283">
        <v>1</v>
      </c>
      <c r="F1026" s="284">
        <v>100</v>
      </c>
      <c r="G1026" s="267">
        <f>SUM(E1026*F1026)</f>
        <v>100</v>
      </c>
      <c r="H1026" s="285"/>
      <c r="I1026" s="286"/>
      <c r="J1026" s="287"/>
      <c r="K1026" s="287"/>
      <c r="L1026" s="288">
        <v>1</v>
      </c>
      <c r="M1026" s="289">
        <f>SUM(I1026:L1026)</f>
        <v>1</v>
      </c>
      <c r="N1026" s="290"/>
      <c r="O1026" s="291"/>
      <c r="P1026" s="291"/>
      <c r="Q1026" s="292"/>
      <c r="R1026" s="369">
        <f>SUM(N1026:Q1026)</f>
        <v>0</v>
      </c>
      <c r="S1026" s="277">
        <f>I1026+N1026</f>
        <v>0</v>
      </c>
      <c r="T1026" s="126">
        <f>J1026+O1026</f>
        <v>0</v>
      </c>
      <c r="U1026" s="127">
        <f>K1026+P1026</f>
        <v>0</v>
      </c>
      <c r="V1026" s="128">
        <f>L1026+Q1026</f>
        <v>1</v>
      </c>
      <c r="W1026" s="294">
        <f>SUM(S1026:V1026)</f>
        <v>1</v>
      </c>
    </row>
    <row r="1027" spans="2:23" x14ac:dyDescent="0.15">
      <c r="B1027" s="107"/>
      <c r="C1027" s="417">
        <v>1</v>
      </c>
      <c r="D1027" s="282" t="s">
        <v>79</v>
      </c>
      <c r="E1027" s="283">
        <v>1</v>
      </c>
      <c r="F1027" s="284">
        <v>100</v>
      </c>
      <c r="G1027" s="267">
        <f t="shared" ref="G1027:G1038" si="842">SUM(E1027*F1027)</f>
        <v>100</v>
      </c>
      <c r="H1027" s="285"/>
      <c r="I1027" s="286"/>
      <c r="J1027" s="287"/>
      <c r="K1027" s="287"/>
      <c r="L1027" s="288">
        <v>1</v>
      </c>
      <c r="M1027" s="289">
        <f t="shared" ref="M1027:M1038" si="843">SUM(I1027:L1027)</f>
        <v>1</v>
      </c>
      <c r="N1027" s="290"/>
      <c r="O1027" s="291"/>
      <c r="P1027" s="291"/>
      <c r="Q1027" s="292"/>
      <c r="R1027" s="369">
        <f>SUM(N1027:Q1027)</f>
        <v>0</v>
      </c>
      <c r="S1027" s="277">
        <f t="shared" ref="S1027:S1093" si="844">I1027+N1027</f>
        <v>0</v>
      </c>
      <c r="T1027" s="126">
        <f t="shared" ref="T1027:T1093" si="845">J1027+O1027</f>
        <v>0</v>
      </c>
      <c r="U1027" s="127">
        <f t="shared" ref="U1027:U1093" si="846">K1027+P1027</f>
        <v>0</v>
      </c>
      <c r="V1027" s="128">
        <f t="shared" ref="V1027:V1093" si="847">L1027+Q1027</f>
        <v>1</v>
      </c>
      <c r="W1027" s="294">
        <f t="shared" ref="W1027" si="848">SUM(S1027:V1027)</f>
        <v>1</v>
      </c>
    </row>
    <row r="1028" spans="2:23" x14ac:dyDescent="0.15">
      <c r="B1028" s="107">
        <v>44267</v>
      </c>
      <c r="C1028" s="417">
        <v>1</v>
      </c>
      <c r="D1028" s="282" t="s">
        <v>361</v>
      </c>
      <c r="E1028" s="283">
        <v>3</v>
      </c>
      <c r="F1028" s="284">
        <v>100</v>
      </c>
      <c r="G1028" s="267">
        <f t="shared" ref="G1028:G1029" si="849">SUM(E1028*F1028)</f>
        <v>300</v>
      </c>
      <c r="H1028" s="285"/>
      <c r="I1028" s="286"/>
      <c r="J1028" s="287"/>
      <c r="K1028" s="287"/>
      <c r="L1028" s="288">
        <v>3</v>
      </c>
      <c r="M1028" s="289">
        <f t="shared" ref="M1028:M1029" si="850">SUM(I1028:L1028)</f>
        <v>3</v>
      </c>
      <c r="N1028" s="290"/>
      <c r="O1028" s="291"/>
      <c r="P1028" s="291"/>
      <c r="Q1028" s="292"/>
      <c r="R1028" s="369">
        <f>SUM(N1028:Q1028)</f>
        <v>0</v>
      </c>
      <c r="S1028" s="277">
        <f t="shared" ref="S1028:S1036" si="851">I1028+N1028</f>
        <v>0</v>
      </c>
      <c r="T1028" s="126">
        <f t="shared" ref="T1028:T1036" si="852">J1028+O1028</f>
        <v>0</v>
      </c>
      <c r="U1028" s="127">
        <f t="shared" ref="U1028:U1036" si="853">K1028+P1028</f>
        <v>0</v>
      </c>
      <c r="V1028" s="128">
        <f t="shared" ref="V1028:V1036" si="854">L1028+Q1028</f>
        <v>3</v>
      </c>
      <c r="W1028" s="294">
        <f>SUM(S1028:V1028)</f>
        <v>3</v>
      </c>
    </row>
    <row r="1029" spans="2:23" x14ac:dyDescent="0.15">
      <c r="B1029" s="107"/>
      <c r="C1029" s="417">
        <v>1</v>
      </c>
      <c r="D1029" s="282" t="s">
        <v>76</v>
      </c>
      <c r="E1029" s="283">
        <v>2</v>
      </c>
      <c r="F1029" s="284">
        <v>100</v>
      </c>
      <c r="G1029" s="267">
        <f t="shared" si="849"/>
        <v>200</v>
      </c>
      <c r="H1029" s="285"/>
      <c r="I1029" s="286"/>
      <c r="J1029" s="287"/>
      <c r="K1029" s="287"/>
      <c r="L1029" s="288">
        <v>2</v>
      </c>
      <c r="M1029" s="289">
        <f t="shared" si="850"/>
        <v>2</v>
      </c>
      <c r="N1029" s="290"/>
      <c r="O1029" s="291"/>
      <c r="P1029" s="291"/>
      <c r="Q1029" s="292"/>
      <c r="R1029" s="369">
        <f>SUM(N1029:Q1029)</f>
        <v>0</v>
      </c>
      <c r="S1029" s="277">
        <f t="shared" si="851"/>
        <v>0</v>
      </c>
      <c r="T1029" s="126">
        <f t="shared" si="852"/>
        <v>0</v>
      </c>
      <c r="U1029" s="127">
        <f t="shared" si="853"/>
        <v>0</v>
      </c>
      <c r="V1029" s="128">
        <f t="shared" si="854"/>
        <v>2</v>
      </c>
      <c r="W1029" s="294">
        <f>SUM(S1029:V1029)</f>
        <v>2</v>
      </c>
    </row>
    <row r="1030" spans="2:23" x14ac:dyDescent="0.15">
      <c r="B1030" s="107"/>
      <c r="C1030" s="417">
        <v>1</v>
      </c>
      <c r="D1030" s="282" t="s">
        <v>362</v>
      </c>
      <c r="E1030" s="283">
        <v>1</v>
      </c>
      <c r="F1030" s="284">
        <v>100</v>
      </c>
      <c r="G1030" s="267">
        <f>SUM(E1030*F1030)</f>
        <v>100</v>
      </c>
      <c r="H1030" s="285"/>
      <c r="I1030" s="286"/>
      <c r="J1030" s="287"/>
      <c r="K1030" s="287"/>
      <c r="L1030" s="288">
        <v>2</v>
      </c>
      <c r="M1030" s="289">
        <f>SUM(I1030:L1030)</f>
        <v>2</v>
      </c>
      <c r="N1030" s="290"/>
      <c r="O1030" s="291"/>
      <c r="P1030" s="291"/>
      <c r="Q1030" s="292"/>
      <c r="R1030" s="369">
        <f>SUM(N1030:Q1030)</f>
        <v>0</v>
      </c>
      <c r="S1030" s="277">
        <f t="shared" si="851"/>
        <v>0</v>
      </c>
      <c r="T1030" s="126">
        <f t="shared" si="852"/>
        <v>0</v>
      </c>
      <c r="U1030" s="127">
        <f t="shared" si="853"/>
        <v>0</v>
      </c>
      <c r="V1030" s="128">
        <f t="shared" si="854"/>
        <v>2</v>
      </c>
      <c r="W1030" s="294">
        <f t="shared" ref="W1030:W1032" si="855">SUM(S1030:V1030)</f>
        <v>2</v>
      </c>
    </row>
    <row r="1031" spans="2:23" x14ac:dyDescent="0.15">
      <c r="B1031" s="107"/>
      <c r="C1031" s="417">
        <v>1</v>
      </c>
      <c r="D1031" s="282" t="s">
        <v>362</v>
      </c>
      <c r="E1031" s="283">
        <v>1</v>
      </c>
      <c r="F1031" s="284">
        <v>100</v>
      </c>
      <c r="G1031" s="267">
        <f t="shared" ref="G1031:G1034" si="856">SUM(E1031*F1031)</f>
        <v>100</v>
      </c>
      <c r="H1031" s="285"/>
      <c r="I1031" s="286"/>
      <c r="J1031" s="287"/>
      <c r="K1031" s="287"/>
      <c r="L1031" s="288">
        <v>1</v>
      </c>
      <c r="M1031" s="289">
        <f t="shared" ref="M1031:M1034" si="857">SUM(I1031:L1031)</f>
        <v>1</v>
      </c>
      <c r="N1031" s="290"/>
      <c r="O1031" s="291"/>
      <c r="P1031" s="291"/>
      <c r="Q1031" s="292"/>
      <c r="R1031" s="369">
        <f t="shared" ref="R1031" si="858">SUM(N1031:Q1031)</f>
        <v>0</v>
      </c>
      <c r="S1031" s="277">
        <f t="shared" si="851"/>
        <v>0</v>
      </c>
      <c r="T1031" s="126">
        <f t="shared" si="852"/>
        <v>0</v>
      </c>
      <c r="U1031" s="127">
        <f t="shared" si="853"/>
        <v>0</v>
      </c>
      <c r="V1031" s="128">
        <f t="shared" si="854"/>
        <v>1</v>
      </c>
      <c r="W1031" s="294">
        <f t="shared" si="855"/>
        <v>1</v>
      </c>
    </row>
    <row r="1032" spans="2:23" x14ac:dyDescent="0.15">
      <c r="B1032" s="107"/>
      <c r="C1032" s="417">
        <v>1</v>
      </c>
      <c r="D1032" s="282" t="s">
        <v>362</v>
      </c>
      <c r="E1032" s="283">
        <v>1</v>
      </c>
      <c r="F1032" s="284">
        <v>100</v>
      </c>
      <c r="G1032" s="267">
        <f t="shared" si="856"/>
        <v>100</v>
      </c>
      <c r="H1032" s="285"/>
      <c r="I1032" s="286"/>
      <c r="J1032" s="287"/>
      <c r="K1032" s="287"/>
      <c r="L1032" s="288">
        <v>1</v>
      </c>
      <c r="M1032" s="289">
        <f t="shared" si="857"/>
        <v>1</v>
      </c>
      <c r="N1032" s="290"/>
      <c r="O1032" s="291"/>
      <c r="P1032" s="291"/>
      <c r="Q1032" s="292"/>
      <c r="R1032" s="369">
        <f>SUM(N1032:Q1032)</f>
        <v>0</v>
      </c>
      <c r="S1032" s="277">
        <f t="shared" si="851"/>
        <v>0</v>
      </c>
      <c r="T1032" s="126">
        <f t="shared" si="852"/>
        <v>0</v>
      </c>
      <c r="U1032" s="127">
        <f t="shared" si="853"/>
        <v>0</v>
      </c>
      <c r="V1032" s="128">
        <f t="shared" si="854"/>
        <v>1</v>
      </c>
      <c r="W1032" s="294">
        <f t="shared" si="855"/>
        <v>1</v>
      </c>
    </row>
    <row r="1033" spans="2:23" x14ac:dyDescent="0.15">
      <c r="B1033" s="107"/>
      <c r="C1033" s="417">
        <v>1</v>
      </c>
      <c r="D1033" s="282" t="s">
        <v>362</v>
      </c>
      <c r="E1033" s="283">
        <v>1</v>
      </c>
      <c r="F1033" s="284">
        <v>100</v>
      </c>
      <c r="G1033" s="267">
        <f t="shared" si="856"/>
        <v>100</v>
      </c>
      <c r="H1033" s="285"/>
      <c r="I1033" s="286"/>
      <c r="J1033" s="287"/>
      <c r="K1033" s="287"/>
      <c r="L1033" s="288">
        <v>1</v>
      </c>
      <c r="M1033" s="289">
        <f t="shared" si="857"/>
        <v>1</v>
      </c>
      <c r="N1033" s="290"/>
      <c r="O1033" s="291"/>
      <c r="P1033" s="291"/>
      <c r="Q1033" s="292"/>
      <c r="R1033" s="369">
        <f>SUM(N1033:Q1033)</f>
        <v>0</v>
      </c>
      <c r="S1033" s="277">
        <f t="shared" si="851"/>
        <v>0</v>
      </c>
      <c r="T1033" s="126">
        <f t="shared" si="852"/>
        <v>0</v>
      </c>
      <c r="U1033" s="127">
        <f t="shared" si="853"/>
        <v>0</v>
      </c>
      <c r="V1033" s="128">
        <f t="shared" si="854"/>
        <v>1</v>
      </c>
      <c r="W1033" s="294">
        <f>SUM(S1033:V1033)</f>
        <v>1</v>
      </c>
    </row>
    <row r="1034" spans="2:23" x14ac:dyDescent="0.15">
      <c r="B1034" s="107"/>
      <c r="C1034" s="417">
        <v>1</v>
      </c>
      <c r="D1034" s="282" t="s">
        <v>362</v>
      </c>
      <c r="E1034" s="283">
        <v>1</v>
      </c>
      <c r="F1034" s="284">
        <v>100</v>
      </c>
      <c r="G1034" s="267">
        <f t="shared" si="856"/>
        <v>100</v>
      </c>
      <c r="H1034" s="285"/>
      <c r="I1034" s="286"/>
      <c r="J1034" s="287"/>
      <c r="K1034" s="287"/>
      <c r="L1034" s="288">
        <v>1</v>
      </c>
      <c r="M1034" s="289">
        <f t="shared" si="857"/>
        <v>1</v>
      </c>
      <c r="N1034" s="290"/>
      <c r="O1034" s="291"/>
      <c r="P1034" s="291"/>
      <c r="Q1034" s="292"/>
      <c r="R1034" s="369">
        <f>SUM(N1034:Q1034)</f>
        <v>0</v>
      </c>
      <c r="S1034" s="277">
        <f t="shared" si="851"/>
        <v>0</v>
      </c>
      <c r="T1034" s="126">
        <f t="shared" si="852"/>
        <v>0</v>
      </c>
      <c r="U1034" s="127">
        <f t="shared" si="853"/>
        <v>0</v>
      </c>
      <c r="V1034" s="128">
        <f t="shared" si="854"/>
        <v>1</v>
      </c>
      <c r="W1034" s="294">
        <f>SUM(S1034:V1034)</f>
        <v>1</v>
      </c>
    </row>
    <row r="1035" spans="2:23" x14ac:dyDescent="0.15">
      <c r="B1035" s="107"/>
      <c r="C1035" s="417">
        <v>1</v>
      </c>
      <c r="D1035" s="282" t="s">
        <v>362</v>
      </c>
      <c r="E1035" s="283">
        <v>1</v>
      </c>
      <c r="F1035" s="284">
        <v>100</v>
      </c>
      <c r="G1035" s="267">
        <f>SUM(E1035*F1035)</f>
        <v>100</v>
      </c>
      <c r="H1035" s="285"/>
      <c r="I1035" s="286"/>
      <c r="J1035" s="287"/>
      <c r="K1035" s="287"/>
      <c r="L1035" s="288">
        <v>1</v>
      </c>
      <c r="M1035" s="289">
        <f>SUM(I1035:L1035)</f>
        <v>1</v>
      </c>
      <c r="N1035" s="290"/>
      <c r="O1035" s="291"/>
      <c r="P1035" s="291"/>
      <c r="Q1035" s="292"/>
      <c r="R1035" s="369">
        <f>SUM(N1035:Q1035)</f>
        <v>0</v>
      </c>
      <c r="S1035" s="277">
        <f t="shared" si="851"/>
        <v>0</v>
      </c>
      <c r="T1035" s="126">
        <f t="shared" si="852"/>
        <v>0</v>
      </c>
      <c r="U1035" s="127">
        <f t="shared" si="853"/>
        <v>0</v>
      </c>
      <c r="V1035" s="128">
        <f t="shared" si="854"/>
        <v>1</v>
      </c>
      <c r="W1035" s="294">
        <f t="shared" ref="W1035:W1036" si="859">SUM(S1035:V1035)</f>
        <v>1</v>
      </c>
    </row>
    <row r="1036" spans="2:23" x14ac:dyDescent="0.15">
      <c r="B1036" s="107"/>
      <c r="C1036" s="417">
        <v>1</v>
      </c>
      <c r="D1036" s="282" t="s">
        <v>362</v>
      </c>
      <c r="E1036" s="283"/>
      <c r="F1036" s="284"/>
      <c r="G1036" s="267">
        <f t="shared" ref="G1036" si="860">SUM(E1036*F1036)</f>
        <v>0</v>
      </c>
      <c r="H1036" s="285"/>
      <c r="I1036" s="286"/>
      <c r="J1036" s="287"/>
      <c r="K1036" s="287"/>
      <c r="L1036" s="288"/>
      <c r="M1036" s="289">
        <f t="shared" ref="M1036" si="861">SUM(I1036:L1036)</f>
        <v>0</v>
      </c>
      <c r="N1036" s="290">
        <v>1</v>
      </c>
      <c r="O1036" s="291"/>
      <c r="P1036" s="291"/>
      <c r="Q1036" s="292"/>
      <c r="R1036" s="369">
        <f t="shared" ref="R1036" si="862">SUM(N1036:Q1036)</f>
        <v>1</v>
      </c>
      <c r="S1036" s="277">
        <f t="shared" si="851"/>
        <v>1</v>
      </c>
      <c r="T1036" s="126">
        <f t="shared" si="852"/>
        <v>0</v>
      </c>
      <c r="U1036" s="127">
        <f t="shared" si="853"/>
        <v>0</v>
      </c>
      <c r="V1036" s="128">
        <f t="shared" si="854"/>
        <v>0</v>
      </c>
      <c r="W1036" s="294">
        <f t="shared" si="859"/>
        <v>1</v>
      </c>
    </row>
    <row r="1037" spans="2:23" x14ac:dyDescent="0.15">
      <c r="B1037" s="107"/>
      <c r="C1037" s="417">
        <v>1</v>
      </c>
      <c r="D1037" s="282" t="s">
        <v>362</v>
      </c>
      <c r="E1037" s="283">
        <v>1</v>
      </c>
      <c r="F1037" s="284">
        <v>100</v>
      </c>
      <c r="G1037" s="267">
        <f t="shared" si="842"/>
        <v>100</v>
      </c>
      <c r="H1037" s="285"/>
      <c r="I1037" s="286"/>
      <c r="J1037" s="287"/>
      <c r="K1037" s="287"/>
      <c r="L1037" s="288">
        <v>1</v>
      </c>
      <c r="M1037" s="289">
        <f t="shared" si="843"/>
        <v>1</v>
      </c>
      <c r="N1037" s="290"/>
      <c r="O1037" s="291"/>
      <c r="P1037" s="291"/>
      <c r="Q1037" s="292"/>
      <c r="R1037" s="369">
        <f>SUM(N1037:Q1037)</f>
        <v>0</v>
      </c>
      <c r="S1037" s="277">
        <f t="shared" si="844"/>
        <v>0</v>
      </c>
      <c r="T1037" s="126">
        <f t="shared" si="845"/>
        <v>0</v>
      </c>
      <c r="U1037" s="127">
        <f t="shared" si="846"/>
        <v>0</v>
      </c>
      <c r="V1037" s="128">
        <f t="shared" si="847"/>
        <v>1</v>
      </c>
      <c r="W1037" s="294">
        <f>SUM(S1037:V1037)</f>
        <v>1</v>
      </c>
    </row>
    <row r="1038" spans="2:23" x14ac:dyDescent="0.15">
      <c r="B1038" s="107"/>
      <c r="C1038" s="417">
        <v>1</v>
      </c>
      <c r="D1038" s="282" t="s">
        <v>362</v>
      </c>
      <c r="E1038" s="283"/>
      <c r="F1038" s="284"/>
      <c r="G1038" s="267">
        <f t="shared" si="842"/>
        <v>0</v>
      </c>
      <c r="H1038" s="285">
        <v>1</v>
      </c>
      <c r="I1038" s="286"/>
      <c r="J1038" s="287"/>
      <c r="K1038" s="287"/>
      <c r="L1038" s="288">
        <v>1</v>
      </c>
      <c r="M1038" s="289">
        <f t="shared" si="843"/>
        <v>1</v>
      </c>
      <c r="N1038" s="290"/>
      <c r="O1038" s="291"/>
      <c r="P1038" s="291"/>
      <c r="Q1038" s="292"/>
      <c r="R1038" s="369">
        <f>SUM(N1038:Q1038)</f>
        <v>0</v>
      </c>
      <c r="S1038" s="277">
        <f t="shared" si="844"/>
        <v>0</v>
      </c>
      <c r="T1038" s="126">
        <f t="shared" si="845"/>
        <v>0</v>
      </c>
      <c r="U1038" s="127">
        <f t="shared" si="846"/>
        <v>0</v>
      </c>
      <c r="V1038" s="128">
        <f t="shared" si="847"/>
        <v>1</v>
      </c>
      <c r="W1038" s="294">
        <f>SUM(S1038:V1038)</f>
        <v>1</v>
      </c>
    </row>
    <row r="1039" spans="2:23" x14ac:dyDescent="0.15">
      <c r="B1039" s="107"/>
      <c r="C1039" s="417">
        <v>1</v>
      </c>
      <c r="D1039" s="282" t="s">
        <v>362</v>
      </c>
      <c r="E1039" s="283">
        <v>1</v>
      </c>
      <c r="F1039" s="284">
        <v>50</v>
      </c>
      <c r="G1039" s="267">
        <f>SUM(E1039*F1039)</f>
        <v>50</v>
      </c>
      <c r="H1039" s="285"/>
      <c r="I1039" s="286">
        <v>1</v>
      </c>
      <c r="J1039" s="287"/>
      <c r="K1039" s="287"/>
      <c r="L1039" s="288"/>
      <c r="M1039" s="289">
        <f>SUM(I1039:L1039)</f>
        <v>1</v>
      </c>
      <c r="N1039" s="290"/>
      <c r="O1039" s="291"/>
      <c r="P1039" s="291"/>
      <c r="Q1039" s="292"/>
      <c r="R1039" s="369">
        <f>SUM(N1039:Q1039)</f>
        <v>0</v>
      </c>
      <c r="S1039" s="277">
        <f t="shared" si="844"/>
        <v>1</v>
      </c>
      <c r="T1039" s="126">
        <f t="shared" si="845"/>
        <v>0</v>
      </c>
      <c r="U1039" s="127">
        <f t="shared" si="846"/>
        <v>0</v>
      </c>
      <c r="V1039" s="128">
        <f t="shared" si="847"/>
        <v>0</v>
      </c>
      <c r="W1039" s="294">
        <f t="shared" ref="W1039:W1051" si="863">SUM(S1039:V1039)</f>
        <v>1</v>
      </c>
    </row>
    <row r="1040" spans="2:23" x14ac:dyDescent="0.15">
      <c r="B1040" s="107"/>
      <c r="C1040" s="417">
        <v>1</v>
      </c>
      <c r="D1040" s="282" t="s">
        <v>362</v>
      </c>
      <c r="E1040" s="283"/>
      <c r="F1040" s="284"/>
      <c r="G1040" s="267">
        <f t="shared" ref="G1040:G1054" si="864">SUM(E1040*F1040)</f>
        <v>0</v>
      </c>
      <c r="H1040" s="285">
        <v>1</v>
      </c>
      <c r="I1040" s="286">
        <v>2</v>
      </c>
      <c r="J1040" s="287"/>
      <c r="K1040" s="287"/>
      <c r="L1040" s="288"/>
      <c r="M1040" s="289">
        <f t="shared" ref="M1040:M1053" si="865">SUM(I1040:L1040)</f>
        <v>2</v>
      </c>
      <c r="N1040" s="290"/>
      <c r="O1040" s="291"/>
      <c r="P1040" s="291"/>
      <c r="Q1040" s="292"/>
      <c r="R1040" s="369">
        <f t="shared" ref="R1040" si="866">SUM(N1040:Q1040)</f>
        <v>0</v>
      </c>
      <c r="S1040" s="277">
        <f t="shared" si="844"/>
        <v>2</v>
      </c>
      <c r="T1040" s="126">
        <f t="shared" si="845"/>
        <v>0</v>
      </c>
      <c r="U1040" s="127">
        <f t="shared" si="846"/>
        <v>0</v>
      </c>
      <c r="V1040" s="128">
        <f t="shared" si="847"/>
        <v>0</v>
      </c>
      <c r="W1040" s="294">
        <f t="shared" si="863"/>
        <v>2</v>
      </c>
    </row>
    <row r="1041" spans="2:23" x14ac:dyDescent="0.15">
      <c r="B1041" s="107">
        <v>44271</v>
      </c>
      <c r="C1041" s="417">
        <v>1</v>
      </c>
      <c r="D1041" s="282" t="s">
        <v>76</v>
      </c>
      <c r="E1041" s="283">
        <v>2</v>
      </c>
      <c r="F1041" s="284">
        <v>100</v>
      </c>
      <c r="G1041" s="267">
        <f t="shared" ref="G1041:G1043" si="867">SUM(E1041*F1041)</f>
        <v>200</v>
      </c>
      <c r="H1041" s="285"/>
      <c r="I1041" s="286"/>
      <c r="J1041" s="287"/>
      <c r="K1041" s="287"/>
      <c r="L1041" s="288">
        <v>2</v>
      </c>
      <c r="M1041" s="289">
        <f t="shared" ref="M1041:M1043" si="868">SUM(I1041:L1041)</f>
        <v>2</v>
      </c>
      <c r="N1041" s="290"/>
      <c r="O1041" s="291"/>
      <c r="P1041" s="291"/>
      <c r="Q1041" s="292"/>
      <c r="R1041" s="369">
        <f>SUM(N1041:Q1041)</f>
        <v>0</v>
      </c>
      <c r="S1041" s="277">
        <f t="shared" ref="S1041:S1050" si="869">I1041+N1041</f>
        <v>0</v>
      </c>
      <c r="T1041" s="126">
        <f t="shared" ref="T1041:T1050" si="870">J1041+O1041</f>
        <v>0</v>
      </c>
      <c r="U1041" s="127">
        <f t="shared" ref="U1041:U1050" si="871">K1041+P1041</f>
        <v>0</v>
      </c>
      <c r="V1041" s="128">
        <f t="shared" ref="V1041:V1050" si="872">L1041+Q1041</f>
        <v>2</v>
      </c>
      <c r="W1041" s="294">
        <f t="shared" ref="W1041" si="873">SUM(S1041:V1041)</f>
        <v>2</v>
      </c>
    </row>
    <row r="1042" spans="2:23" x14ac:dyDescent="0.15">
      <c r="B1042" s="107"/>
      <c r="C1042" s="417">
        <v>1</v>
      </c>
      <c r="D1042" s="282" t="s">
        <v>75</v>
      </c>
      <c r="E1042" s="283">
        <v>1</v>
      </c>
      <c r="F1042" s="284">
        <v>100</v>
      </c>
      <c r="G1042" s="267">
        <f t="shared" si="867"/>
        <v>100</v>
      </c>
      <c r="H1042" s="285"/>
      <c r="I1042" s="286"/>
      <c r="J1042" s="287"/>
      <c r="K1042" s="287"/>
      <c r="L1042" s="288">
        <v>1</v>
      </c>
      <c r="M1042" s="289">
        <f t="shared" si="868"/>
        <v>1</v>
      </c>
      <c r="N1042" s="290"/>
      <c r="O1042" s="291"/>
      <c r="P1042" s="291"/>
      <c r="Q1042" s="292"/>
      <c r="R1042" s="369">
        <f>SUM(N1042:Q1042)</f>
        <v>0</v>
      </c>
      <c r="S1042" s="277">
        <f t="shared" si="869"/>
        <v>0</v>
      </c>
      <c r="T1042" s="126">
        <f t="shared" si="870"/>
        <v>0</v>
      </c>
      <c r="U1042" s="127">
        <f t="shared" si="871"/>
        <v>0</v>
      </c>
      <c r="V1042" s="128">
        <f t="shared" si="872"/>
        <v>1</v>
      </c>
      <c r="W1042" s="294">
        <f>SUM(S1042:V1042)</f>
        <v>1</v>
      </c>
    </row>
    <row r="1043" spans="2:23" x14ac:dyDescent="0.15">
      <c r="B1043" s="107"/>
      <c r="C1043" s="417">
        <v>1</v>
      </c>
      <c r="D1043" s="282" t="s">
        <v>75</v>
      </c>
      <c r="E1043" s="283">
        <v>2</v>
      </c>
      <c r="F1043" s="284">
        <v>100</v>
      </c>
      <c r="G1043" s="267">
        <f t="shared" si="867"/>
        <v>200</v>
      </c>
      <c r="H1043" s="285"/>
      <c r="I1043" s="286"/>
      <c r="J1043" s="287"/>
      <c r="K1043" s="287"/>
      <c r="L1043" s="288">
        <v>2</v>
      </c>
      <c r="M1043" s="289">
        <f t="shared" si="868"/>
        <v>2</v>
      </c>
      <c r="N1043" s="290"/>
      <c r="O1043" s="291"/>
      <c r="P1043" s="291"/>
      <c r="Q1043" s="292"/>
      <c r="R1043" s="369">
        <f>SUM(N1043:Q1043)</f>
        <v>0</v>
      </c>
      <c r="S1043" s="277">
        <f t="shared" si="869"/>
        <v>0</v>
      </c>
      <c r="T1043" s="126">
        <f t="shared" si="870"/>
        <v>0</v>
      </c>
      <c r="U1043" s="127">
        <f t="shared" si="871"/>
        <v>0</v>
      </c>
      <c r="V1043" s="128">
        <f t="shared" si="872"/>
        <v>2</v>
      </c>
      <c r="W1043" s="294">
        <f>SUM(S1043:V1043)</f>
        <v>2</v>
      </c>
    </row>
    <row r="1044" spans="2:23" x14ac:dyDescent="0.15">
      <c r="B1044" s="107"/>
      <c r="C1044" s="417">
        <v>1</v>
      </c>
      <c r="D1044" s="282" t="s">
        <v>75</v>
      </c>
      <c r="E1044" s="283">
        <v>2</v>
      </c>
      <c r="F1044" s="284">
        <v>100</v>
      </c>
      <c r="G1044" s="267">
        <f>SUM(E1044*F1044)</f>
        <v>200</v>
      </c>
      <c r="H1044" s="285"/>
      <c r="I1044" s="286"/>
      <c r="J1044" s="287"/>
      <c r="K1044" s="287"/>
      <c r="L1044" s="288">
        <v>2</v>
      </c>
      <c r="M1044" s="289">
        <f>SUM(I1044:L1044)</f>
        <v>2</v>
      </c>
      <c r="N1044" s="290"/>
      <c r="O1044" s="291"/>
      <c r="P1044" s="291"/>
      <c r="Q1044" s="292"/>
      <c r="R1044" s="369">
        <f>SUM(N1044:Q1044)</f>
        <v>0</v>
      </c>
      <c r="S1044" s="277">
        <f t="shared" si="869"/>
        <v>0</v>
      </c>
      <c r="T1044" s="126">
        <f t="shared" si="870"/>
        <v>0</v>
      </c>
      <c r="U1044" s="127">
        <f t="shared" si="871"/>
        <v>0</v>
      </c>
      <c r="V1044" s="128">
        <f t="shared" si="872"/>
        <v>2</v>
      </c>
      <c r="W1044" s="294">
        <f t="shared" ref="W1044:W1046" si="874">SUM(S1044:V1044)</f>
        <v>2</v>
      </c>
    </row>
    <row r="1045" spans="2:23" x14ac:dyDescent="0.15">
      <c r="B1045" s="107"/>
      <c r="C1045" s="417">
        <v>1</v>
      </c>
      <c r="D1045" s="282" t="s">
        <v>75</v>
      </c>
      <c r="E1045" s="283"/>
      <c r="F1045" s="284"/>
      <c r="G1045" s="267">
        <f>SUM(E1045*F1045)</f>
        <v>0</v>
      </c>
      <c r="H1045" s="285">
        <v>1</v>
      </c>
      <c r="I1045" s="286"/>
      <c r="J1045" s="287"/>
      <c r="K1045" s="287"/>
      <c r="L1045" s="288">
        <v>1</v>
      </c>
      <c r="M1045" s="289">
        <f t="shared" ref="M1045:M1048" si="875">SUM(I1045:L1045)</f>
        <v>1</v>
      </c>
      <c r="N1045" s="290"/>
      <c r="O1045" s="291"/>
      <c r="P1045" s="291"/>
      <c r="Q1045" s="292"/>
      <c r="R1045" s="369">
        <f t="shared" ref="R1045" si="876">SUM(N1045:Q1045)</f>
        <v>0</v>
      </c>
      <c r="S1045" s="277">
        <f t="shared" si="869"/>
        <v>0</v>
      </c>
      <c r="T1045" s="126">
        <f t="shared" si="870"/>
        <v>0</v>
      </c>
      <c r="U1045" s="127">
        <f t="shared" si="871"/>
        <v>0</v>
      </c>
      <c r="V1045" s="128">
        <f t="shared" si="872"/>
        <v>1</v>
      </c>
      <c r="W1045" s="294">
        <f t="shared" si="874"/>
        <v>1</v>
      </c>
    </row>
    <row r="1046" spans="2:23" x14ac:dyDescent="0.15">
      <c r="B1046" s="107"/>
      <c r="C1046" s="417">
        <v>1</v>
      </c>
      <c r="D1046" s="282" t="s">
        <v>75</v>
      </c>
      <c r="E1046" s="283">
        <v>1</v>
      </c>
      <c r="F1046" s="284">
        <v>50</v>
      </c>
      <c r="G1046" s="267">
        <f>SUM(E1046*F1046)</f>
        <v>50</v>
      </c>
      <c r="H1046" s="285"/>
      <c r="I1046" s="286"/>
      <c r="J1046" s="287">
        <v>1</v>
      </c>
      <c r="K1046" s="287"/>
      <c r="L1046" s="288"/>
      <c r="M1046" s="289">
        <f t="shared" si="875"/>
        <v>1</v>
      </c>
      <c r="N1046" s="290"/>
      <c r="O1046" s="291"/>
      <c r="P1046" s="291"/>
      <c r="Q1046" s="292"/>
      <c r="R1046" s="369">
        <f>SUM(N1046:Q1046)</f>
        <v>0</v>
      </c>
      <c r="S1046" s="277">
        <f t="shared" si="869"/>
        <v>0</v>
      </c>
      <c r="T1046" s="126">
        <f t="shared" si="870"/>
        <v>1</v>
      </c>
      <c r="U1046" s="127">
        <f t="shared" si="871"/>
        <v>0</v>
      </c>
      <c r="V1046" s="128">
        <f t="shared" si="872"/>
        <v>0</v>
      </c>
      <c r="W1046" s="294">
        <f t="shared" si="874"/>
        <v>1</v>
      </c>
    </row>
    <row r="1047" spans="2:23" x14ac:dyDescent="0.15">
      <c r="B1047" s="107"/>
      <c r="C1047" s="417">
        <v>1</v>
      </c>
      <c r="D1047" s="282" t="s">
        <v>363</v>
      </c>
      <c r="E1047" s="283"/>
      <c r="F1047" s="284"/>
      <c r="G1047" s="267">
        <f t="shared" ref="G1047:G1048" si="877">SUM(E1047*F1047)</f>
        <v>0</v>
      </c>
      <c r="H1047" s="285">
        <v>1</v>
      </c>
      <c r="I1047" s="286">
        <v>2</v>
      </c>
      <c r="J1047" s="287"/>
      <c r="K1047" s="287"/>
      <c r="L1047" s="288"/>
      <c r="M1047" s="289">
        <f t="shared" si="875"/>
        <v>2</v>
      </c>
      <c r="N1047" s="290"/>
      <c r="O1047" s="291"/>
      <c r="P1047" s="291"/>
      <c r="Q1047" s="292"/>
      <c r="R1047" s="369">
        <f>SUM(N1047:Q1047)</f>
        <v>0</v>
      </c>
      <c r="S1047" s="277">
        <f t="shared" si="869"/>
        <v>2</v>
      </c>
      <c r="T1047" s="126">
        <f t="shared" si="870"/>
        <v>0</v>
      </c>
      <c r="U1047" s="127">
        <f t="shared" si="871"/>
        <v>0</v>
      </c>
      <c r="V1047" s="128">
        <f t="shared" si="872"/>
        <v>0</v>
      </c>
      <c r="W1047" s="294">
        <f>SUM(S1047:V1047)</f>
        <v>2</v>
      </c>
    </row>
    <row r="1048" spans="2:23" x14ac:dyDescent="0.15">
      <c r="B1048" s="107"/>
      <c r="C1048" s="417">
        <v>1</v>
      </c>
      <c r="D1048" s="282" t="s">
        <v>75</v>
      </c>
      <c r="E1048" s="283"/>
      <c r="F1048" s="284"/>
      <c r="G1048" s="267">
        <f t="shared" si="877"/>
        <v>0</v>
      </c>
      <c r="H1048" s="285">
        <v>1</v>
      </c>
      <c r="I1048" s="286"/>
      <c r="J1048" s="287"/>
      <c r="K1048" s="287"/>
      <c r="L1048" s="288">
        <v>1</v>
      </c>
      <c r="M1048" s="289">
        <f t="shared" si="875"/>
        <v>1</v>
      </c>
      <c r="N1048" s="290"/>
      <c r="O1048" s="291"/>
      <c r="P1048" s="291"/>
      <c r="Q1048" s="292"/>
      <c r="R1048" s="369">
        <f>SUM(N1048:Q1048)</f>
        <v>0</v>
      </c>
      <c r="S1048" s="277">
        <f t="shared" si="869"/>
        <v>0</v>
      </c>
      <c r="T1048" s="126">
        <f t="shared" si="870"/>
        <v>0</v>
      </c>
      <c r="U1048" s="127">
        <f t="shared" si="871"/>
        <v>0</v>
      </c>
      <c r="V1048" s="128">
        <f t="shared" si="872"/>
        <v>1</v>
      </c>
      <c r="W1048" s="294">
        <f>SUM(S1048:V1048)</f>
        <v>1</v>
      </c>
    </row>
    <row r="1049" spans="2:23" x14ac:dyDescent="0.15">
      <c r="B1049" s="107"/>
      <c r="C1049" s="417">
        <v>1</v>
      </c>
      <c r="D1049" s="282" t="s">
        <v>75</v>
      </c>
      <c r="E1049" s="283"/>
      <c r="F1049" s="284"/>
      <c r="G1049" s="267">
        <f>SUM(E1049*F1049)</f>
        <v>0</v>
      </c>
      <c r="H1049" s="285">
        <v>1</v>
      </c>
      <c r="I1049" s="286"/>
      <c r="J1049" s="287"/>
      <c r="K1049" s="287"/>
      <c r="L1049" s="288">
        <v>1</v>
      </c>
      <c r="M1049" s="289">
        <f>SUM(I1049:L1049)</f>
        <v>1</v>
      </c>
      <c r="N1049" s="290"/>
      <c r="O1049" s="291"/>
      <c r="P1049" s="291"/>
      <c r="Q1049" s="292"/>
      <c r="R1049" s="369">
        <f>SUM(N1049:Q1049)</f>
        <v>0</v>
      </c>
      <c r="S1049" s="277">
        <f t="shared" si="869"/>
        <v>0</v>
      </c>
      <c r="T1049" s="126">
        <f t="shared" si="870"/>
        <v>0</v>
      </c>
      <c r="U1049" s="127">
        <f t="shared" si="871"/>
        <v>0</v>
      </c>
      <c r="V1049" s="128">
        <f t="shared" si="872"/>
        <v>1</v>
      </c>
      <c r="W1049" s="294">
        <f t="shared" ref="W1049:W1050" si="878">SUM(S1049:V1049)</f>
        <v>1</v>
      </c>
    </row>
    <row r="1050" spans="2:23" x14ac:dyDescent="0.15">
      <c r="B1050" s="107">
        <v>44273</v>
      </c>
      <c r="C1050" s="417">
        <v>1</v>
      </c>
      <c r="D1050" s="282" t="s">
        <v>84</v>
      </c>
      <c r="E1050" s="283">
        <v>2</v>
      </c>
      <c r="F1050" s="284">
        <v>100</v>
      </c>
      <c r="G1050" s="267">
        <f t="shared" ref="G1050" si="879">SUM(E1050*F1050)</f>
        <v>200</v>
      </c>
      <c r="H1050" s="285"/>
      <c r="I1050" s="286"/>
      <c r="J1050" s="287"/>
      <c r="K1050" s="287"/>
      <c r="L1050" s="288">
        <v>2</v>
      </c>
      <c r="M1050" s="289">
        <f t="shared" ref="M1050" si="880">SUM(I1050:L1050)</f>
        <v>2</v>
      </c>
      <c r="N1050" s="290"/>
      <c r="O1050" s="291"/>
      <c r="P1050" s="291"/>
      <c r="Q1050" s="292"/>
      <c r="R1050" s="369">
        <f t="shared" ref="R1050" si="881">SUM(N1050:Q1050)</f>
        <v>0</v>
      </c>
      <c r="S1050" s="277">
        <f t="shared" si="869"/>
        <v>0</v>
      </c>
      <c r="T1050" s="126">
        <f t="shared" si="870"/>
        <v>0</v>
      </c>
      <c r="U1050" s="127">
        <f t="shared" si="871"/>
        <v>0</v>
      </c>
      <c r="V1050" s="128">
        <f t="shared" si="872"/>
        <v>2</v>
      </c>
      <c r="W1050" s="294">
        <f t="shared" si="878"/>
        <v>2</v>
      </c>
    </row>
    <row r="1051" spans="2:23" x14ac:dyDescent="0.15">
      <c r="B1051" s="107"/>
      <c r="C1051" s="417">
        <v>1</v>
      </c>
      <c r="D1051" s="282" t="s">
        <v>79</v>
      </c>
      <c r="E1051" s="283"/>
      <c r="F1051" s="284"/>
      <c r="G1051" s="267">
        <f t="shared" si="864"/>
        <v>0</v>
      </c>
      <c r="H1051" s="285">
        <v>1</v>
      </c>
      <c r="I1051" s="286"/>
      <c r="J1051" s="287"/>
      <c r="K1051" s="287"/>
      <c r="L1051" s="288">
        <v>1</v>
      </c>
      <c r="M1051" s="289">
        <f t="shared" si="865"/>
        <v>1</v>
      </c>
      <c r="N1051" s="290"/>
      <c r="O1051" s="291"/>
      <c r="P1051" s="291"/>
      <c r="Q1051" s="292"/>
      <c r="R1051" s="369">
        <f>SUM(N1051:Q1051)</f>
        <v>0</v>
      </c>
      <c r="S1051" s="277">
        <f t="shared" si="844"/>
        <v>0</v>
      </c>
      <c r="T1051" s="126">
        <f t="shared" si="845"/>
        <v>0</v>
      </c>
      <c r="U1051" s="127">
        <f t="shared" si="846"/>
        <v>0</v>
      </c>
      <c r="V1051" s="128">
        <f t="shared" si="847"/>
        <v>1</v>
      </c>
      <c r="W1051" s="294">
        <f t="shared" si="863"/>
        <v>1</v>
      </c>
    </row>
    <row r="1052" spans="2:23" x14ac:dyDescent="0.15">
      <c r="B1052" s="107"/>
      <c r="C1052" s="417">
        <v>1</v>
      </c>
      <c r="D1052" s="282" t="s">
        <v>79</v>
      </c>
      <c r="E1052" s="283">
        <v>1</v>
      </c>
      <c r="F1052" s="284">
        <v>100</v>
      </c>
      <c r="G1052" s="267">
        <f t="shared" si="864"/>
        <v>100</v>
      </c>
      <c r="H1052" s="285"/>
      <c r="I1052" s="286"/>
      <c r="J1052" s="287"/>
      <c r="K1052" s="287"/>
      <c r="L1052" s="288">
        <v>1</v>
      </c>
      <c r="M1052" s="289">
        <f t="shared" si="865"/>
        <v>1</v>
      </c>
      <c r="N1052" s="290"/>
      <c r="O1052" s="291"/>
      <c r="P1052" s="291"/>
      <c r="Q1052" s="292"/>
      <c r="R1052" s="369">
        <f>SUM(N1052:Q1052)</f>
        <v>0</v>
      </c>
      <c r="S1052" s="277">
        <f t="shared" si="844"/>
        <v>0</v>
      </c>
      <c r="T1052" s="126">
        <f t="shared" si="845"/>
        <v>0</v>
      </c>
      <c r="U1052" s="127">
        <f t="shared" si="846"/>
        <v>0</v>
      </c>
      <c r="V1052" s="128">
        <f t="shared" si="847"/>
        <v>1</v>
      </c>
      <c r="W1052" s="294">
        <f>SUM(S1052:V1052)</f>
        <v>1</v>
      </c>
    </row>
    <row r="1053" spans="2:23" x14ac:dyDescent="0.15">
      <c r="B1053" s="107"/>
      <c r="C1053" s="417">
        <v>1</v>
      </c>
      <c r="D1053" s="282" t="s">
        <v>79</v>
      </c>
      <c r="E1053" s="283">
        <v>1</v>
      </c>
      <c r="F1053" s="284">
        <v>100</v>
      </c>
      <c r="G1053" s="267">
        <f t="shared" si="864"/>
        <v>100</v>
      </c>
      <c r="H1053" s="285"/>
      <c r="I1053" s="286"/>
      <c r="J1053" s="287"/>
      <c r="K1053" s="287"/>
      <c r="L1053" s="288">
        <v>1</v>
      </c>
      <c r="M1053" s="289">
        <f t="shared" si="865"/>
        <v>1</v>
      </c>
      <c r="N1053" s="290"/>
      <c r="O1053" s="291"/>
      <c r="P1053" s="291"/>
      <c r="Q1053" s="292"/>
      <c r="R1053" s="369">
        <f>SUM(N1053:Q1053)</f>
        <v>0</v>
      </c>
      <c r="S1053" s="277">
        <f t="shared" si="844"/>
        <v>0</v>
      </c>
      <c r="T1053" s="126">
        <f t="shared" si="845"/>
        <v>0</v>
      </c>
      <c r="U1053" s="127">
        <f t="shared" si="846"/>
        <v>0</v>
      </c>
      <c r="V1053" s="128">
        <f t="shared" si="847"/>
        <v>1</v>
      </c>
      <c r="W1053" s="294">
        <f>SUM(S1053:V1053)</f>
        <v>1</v>
      </c>
    </row>
    <row r="1054" spans="2:23" x14ac:dyDescent="0.15">
      <c r="B1054" s="107"/>
      <c r="C1054" s="417">
        <v>1</v>
      </c>
      <c r="D1054" s="282" t="s">
        <v>364</v>
      </c>
      <c r="E1054" s="283">
        <v>1</v>
      </c>
      <c r="F1054" s="284">
        <v>100</v>
      </c>
      <c r="G1054" s="267">
        <f t="shared" si="864"/>
        <v>100</v>
      </c>
      <c r="H1054" s="285">
        <v>1</v>
      </c>
      <c r="I1054" s="286"/>
      <c r="J1054" s="287"/>
      <c r="K1054" s="287"/>
      <c r="L1054" s="288">
        <v>2</v>
      </c>
      <c r="M1054" s="289">
        <f>SUM(I1054:L1054)</f>
        <v>2</v>
      </c>
      <c r="N1054" s="290"/>
      <c r="O1054" s="291"/>
      <c r="P1054" s="291"/>
      <c r="Q1054" s="292"/>
      <c r="R1054" s="369">
        <f>SUM(N1054:Q1054)</f>
        <v>0</v>
      </c>
      <c r="S1054" s="277">
        <f t="shared" si="844"/>
        <v>0</v>
      </c>
      <c r="T1054" s="126">
        <f t="shared" si="845"/>
        <v>0</v>
      </c>
      <c r="U1054" s="127">
        <f t="shared" si="846"/>
        <v>0</v>
      </c>
      <c r="V1054" s="128">
        <f t="shared" si="847"/>
        <v>2</v>
      </c>
      <c r="W1054" s="294">
        <f t="shared" ref="W1054:W1093" si="882">SUM(S1054:V1054)</f>
        <v>2</v>
      </c>
    </row>
    <row r="1055" spans="2:23" x14ac:dyDescent="0.15">
      <c r="B1055" s="107"/>
      <c r="C1055" s="417">
        <v>1</v>
      </c>
      <c r="D1055" s="282" t="s">
        <v>79</v>
      </c>
      <c r="E1055" s="283"/>
      <c r="F1055" s="284"/>
      <c r="G1055" s="267">
        <f t="shared" ref="G1055:G1058" si="883">SUM(E1055*F1055)</f>
        <v>0</v>
      </c>
      <c r="H1055" s="285">
        <v>1</v>
      </c>
      <c r="I1055" s="286"/>
      <c r="J1055" s="287"/>
      <c r="K1055" s="287"/>
      <c r="L1055" s="288">
        <v>1</v>
      </c>
      <c r="M1055" s="289">
        <f t="shared" ref="M1055:M1058" si="884">SUM(I1055:L1055)</f>
        <v>1</v>
      </c>
      <c r="N1055" s="290"/>
      <c r="O1055" s="291"/>
      <c r="P1055" s="291"/>
      <c r="Q1055" s="292"/>
      <c r="R1055" s="369">
        <f t="shared" ref="R1055" si="885">SUM(N1055:Q1055)</f>
        <v>0</v>
      </c>
      <c r="S1055" s="277">
        <f t="shared" ref="S1055:S1092" si="886">I1055+N1055</f>
        <v>0</v>
      </c>
      <c r="T1055" s="126">
        <f t="shared" ref="T1055:T1092" si="887">J1055+O1055</f>
        <v>0</v>
      </c>
      <c r="U1055" s="127">
        <f t="shared" ref="U1055:U1092" si="888">K1055+P1055</f>
        <v>0</v>
      </c>
      <c r="V1055" s="128">
        <f t="shared" ref="V1055:V1092" si="889">L1055+Q1055</f>
        <v>1</v>
      </c>
      <c r="W1055" s="294">
        <f t="shared" ref="W1055:W1056" si="890">SUM(S1055:V1055)</f>
        <v>1</v>
      </c>
    </row>
    <row r="1056" spans="2:23" x14ac:dyDescent="0.15">
      <c r="B1056" s="107"/>
      <c r="C1056" s="417">
        <v>1</v>
      </c>
      <c r="D1056" s="282" t="s">
        <v>79</v>
      </c>
      <c r="E1056" s="283"/>
      <c r="F1056" s="284"/>
      <c r="G1056" s="267">
        <f t="shared" si="883"/>
        <v>0</v>
      </c>
      <c r="H1056" s="285">
        <v>1</v>
      </c>
      <c r="I1056" s="286"/>
      <c r="J1056" s="287"/>
      <c r="K1056" s="287"/>
      <c r="L1056" s="288">
        <v>1</v>
      </c>
      <c r="M1056" s="289">
        <f t="shared" si="884"/>
        <v>1</v>
      </c>
      <c r="N1056" s="290"/>
      <c r="O1056" s="291"/>
      <c r="P1056" s="291"/>
      <c r="Q1056" s="292"/>
      <c r="R1056" s="369">
        <f>SUM(N1056:Q1056)</f>
        <v>0</v>
      </c>
      <c r="S1056" s="277">
        <f t="shared" si="886"/>
        <v>0</v>
      </c>
      <c r="T1056" s="126">
        <f t="shared" si="887"/>
        <v>0</v>
      </c>
      <c r="U1056" s="127">
        <f t="shared" si="888"/>
        <v>0</v>
      </c>
      <c r="V1056" s="128">
        <f t="shared" si="889"/>
        <v>1</v>
      </c>
      <c r="W1056" s="294">
        <f t="shared" si="890"/>
        <v>1</v>
      </c>
    </row>
    <row r="1057" spans="2:23" x14ac:dyDescent="0.15">
      <c r="B1057" s="107"/>
      <c r="C1057" s="417">
        <v>1</v>
      </c>
      <c r="D1057" s="282" t="s">
        <v>79</v>
      </c>
      <c r="E1057" s="283"/>
      <c r="F1057" s="284"/>
      <c r="G1057" s="267">
        <f t="shared" si="883"/>
        <v>0</v>
      </c>
      <c r="H1057" s="285">
        <v>1</v>
      </c>
      <c r="I1057" s="286"/>
      <c r="J1057" s="287">
        <v>2</v>
      </c>
      <c r="K1057" s="287"/>
      <c r="L1057" s="288"/>
      <c r="M1057" s="289">
        <f t="shared" si="884"/>
        <v>2</v>
      </c>
      <c r="N1057" s="290"/>
      <c r="O1057" s="291"/>
      <c r="P1057" s="291"/>
      <c r="Q1057" s="292"/>
      <c r="R1057" s="369">
        <f>SUM(N1057:Q1057)</f>
        <v>0</v>
      </c>
      <c r="S1057" s="277">
        <f t="shared" si="886"/>
        <v>0</v>
      </c>
      <c r="T1057" s="126">
        <f t="shared" si="887"/>
        <v>2</v>
      </c>
      <c r="U1057" s="127">
        <f t="shared" si="888"/>
        <v>0</v>
      </c>
      <c r="V1057" s="128">
        <f t="shared" si="889"/>
        <v>0</v>
      </c>
      <c r="W1057" s="294">
        <f>SUM(S1057:V1057)</f>
        <v>2</v>
      </c>
    </row>
    <row r="1058" spans="2:23" x14ac:dyDescent="0.15">
      <c r="B1058" s="107"/>
      <c r="C1058" s="417">
        <v>1</v>
      </c>
      <c r="D1058" s="282" t="s">
        <v>79</v>
      </c>
      <c r="E1058" s="283">
        <v>1</v>
      </c>
      <c r="F1058" s="284">
        <v>100</v>
      </c>
      <c r="G1058" s="267">
        <f t="shared" si="883"/>
        <v>100</v>
      </c>
      <c r="H1058" s="285"/>
      <c r="I1058" s="286"/>
      <c r="J1058" s="287"/>
      <c r="K1058" s="287"/>
      <c r="L1058" s="288">
        <v>1</v>
      </c>
      <c r="M1058" s="289">
        <f t="shared" si="884"/>
        <v>1</v>
      </c>
      <c r="N1058" s="290"/>
      <c r="O1058" s="291"/>
      <c r="P1058" s="291"/>
      <c r="Q1058" s="292"/>
      <c r="R1058" s="369">
        <f>SUM(N1058:Q1058)</f>
        <v>0</v>
      </c>
      <c r="S1058" s="277">
        <f t="shared" si="886"/>
        <v>0</v>
      </c>
      <c r="T1058" s="126">
        <f t="shared" si="887"/>
        <v>0</v>
      </c>
      <c r="U1058" s="127">
        <f t="shared" si="888"/>
        <v>0</v>
      </c>
      <c r="V1058" s="128">
        <f t="shared" si="889"/>
        <v>1</v>
      </c>
      <c r="W1058" s="294">
        <f>SUM(S1058:V1058)</f>
        <v>1</v>
      </c>
    </row>
    <row r="1059" spans="2:23" x14ac:dyDescent="0.15">
      <c r="B1059" s="107">
        <v>44274</v>
      </c>
      <c r="C1059" s="417">
        <v>1</v>
      </c>
      <c r="D1059" s="282" t="s">
        <v>75</v>
      </c>
      <c r="E1059" s="283">
        <v>2</v>
      </c>
      <c r="F1059" s="284">
        <v>100</v>
      </c>
      <c r="G1059" s="267">
        <f>SUM(E1059*F1059)</f>
        <v>200</v>
      </c>
      <c r="H1059" s="285"/>
      <c r="I1059" s="286"/>
      <c r="J1059" s="287"/>
      <c r="K1059" s="287"/>
      <c r="L1059" s="288">
        <v>2</v>
      </c>
      <c r="M1059" s="289">
        <f>SUM(I1059:L1059)</f>
        <v>2</v>
      </c>
      <c r="N1059" s="290"/>
      <c r="O1059" s="291"/>
      <c r="P1059" s="291"/>
      <c r="Q1059" s="292"/>
      <c r="R1059" s="369">
        <f>SUM(N1059:Q1059)</f>
        <v>0</v>
      </c>
      <c r="S1059" s="277">
        <f t="shared" ref="S1059:S1084" si="891">I1059+N1059</f>
        <v>0</v>
      </c>
      <c r="T1059" s="126">
        <f t="shared" ref="T1059:T1084" si="892">J1059+O1059</f>
        <v>0</v>
      </c>
      <c r="U1059" s="127">
        <f t="shared" ref="U1059:U1084" si="893">K1059+P1059</f>
        <v>0</v>
      </c>
      <c r="V1059" s="128">
        <f t="shared" ref="V1059:V1084" si="894">L1059+Q1059</f>
        <v>2</v>
      </c>
      <c r="W1059" s="294">
        <f t="shared" ref="W1059:W1062" si="895">SUM(S1059:V1059)</f>
        <v>2</v>
      </c>
    </row>
    <row r="1060" spans="2:23" x14ac:dyDescent="0.15">
      <c r="B1060" s="107"/>
      <c r="C1060" s="417">
        <v>1</v>
      </c>
      <c r="D1060" s="282" t="s">
        <v>75</v>
      </c>
      <c r="E1060" s="283">
        <v>2</v>
      </c>
      <c r="F1060" s="284">
        <v>100</v>
      </c>
      <c r="G1060" s="267">
        <f>SUM(E1060*F1060)</f>
        <v>200</v>
      </c>
      <c r="H1060" s="285"/>
      <c r="I1060" s="286"/>
      <c r="J1060" s="287"/>
      <c r="K1060" s="287"/>
      <c r="L1060" s="288">
        <v>2</v>
      </c>
      <c r="M1060" s="289">
        <f t="shared" ref="M1060:M1064" si="896">SUM(I1060:L1060)</f>
        <v>2</v>
      </c>
      <c r="N1060" s="290"/>
      <c r="O1060" s="291"/>
      <c r="P1060" s="291"/>
      <c r="Q1060" s="292"/>
      <c r="R1060" s="369">
        <f t="shared" ref="R1060:R1061" si="897">SUM(N1060:Q1060)</f>
        <v>0</v>
      </c>
      <c r="S1060" s="277">
        <f t="shared" si="891"/>
        <v>0</v>
      </c>
      <c r="T1060" s="126">
        <f t="shared" si="892"/>
        <v>0</v>
      </c>
      <c r="U1060" s="127">
        <f t="shared" si="893"/>
        <v>0</v>
      </c>
      <c r="V1060" s="128">
        <f t="shared" si="894"/>
        <v>2</v>
      </c>
      <c r="W1060" s="294">
        <f t="shared" si="895"/>
        <v>2</v>
      </c>
    </row>
    <row r="1061" spans="2:23" x14ac:dyDescent="0.15">
      <c r="B1061" s="107"/>
      <c r="C1061" s="417">
        <v>1</v>
      </c>
      <c r="D1061" s="282" t="s">
        <v>75</v>
      </c>
      <c r="E1061" s="283"/>
      <c r="F1061" s="284"/>
      <c r="G1061" s="267">
        <f t="shared" ref="G1061:G1063" si="898">SUM(E1061*F1061)</f>
        <v>0</v>
      </c>
      <c r="H1061" s="285">
        <v>1</v>
      </c>
      <c r="I1061" s="286"/>
      <c r="J1061" s="287"/>
      <c r="K1061" s="287"/>
      <c r="L1061" s="288">
        <v>1</v>
      </c>
      <c r="M1061" s="289">
        <f t="shared" si="896"/>
        <v>1</v>
      </c>
      <c r="N1061" s="290"/>
      <c r="O1061" s="291"/>
      <c r="P1061" s="291"/>
      <c r="Q1061" s="292"/>
      <c r="R1061" s="369">
        <f t="shared" si="897"/>
        <v>0</v>
      </c>
      <c r="S1061" s="277">
        <f t="shared" si="891"/>
        <v>0</v>
      </c>
      <c r="T1061" s="126">
        <f t="shared" si="892"/>
        <v>0</v>
      </c>
      <c r="U1061" s="127">
        <f t="shared" si="893"/>
        <v>0</v>
      </c>
      <c r="V1061" s="128">
        <f t="shared" si="894"/>
        <v>1</v>
      </c>
      <c r="W1061" s="294">
        <f t="shared" si="895"/>
        <v>1</v>
      </c>
    </row>
    <row r="1062" spans="2:23" x14ac:dyDescent="0.15">
      <c r="B1062" s="107"/>
      <c r="C1062" s="417">
        <v>1</v>
      </c>
      <c r="D1062" s="282" t="s">
        <v>75</v>
      </c>
      <c r="E1062" s="283">
        <v>1</v>
      </c>
      <c r="F1062" s="284">
        <v>50</v>
      </c>
      <c r="G1062" s="267">
        <f t="shared" si="898"/>
        <v>50</v>
      </c>
      <c r="H1062" s="285"/>
      <c r="I1062" s="286"/>
      <c r="J1062" s="287">
        <v>1</v>
      </c>
      <c r="K1062" s="287"/>
      <c r="L1062" s="288"/>
      <c r="M1062" s="289">
        <f t="shared" si="896"/>
        <v>1</v>
      </c>
      <c r="N1062" s="290"/>
      <c r="O1062" s="291"/>
      <c r="P1062" s="291"/>
      <c r="Q1062" s="292"/>
      <c r="R1062" s="369">
        <f>SUM(N1062:Q1062)</f>
        <v>0</v>
      </c>
      <c r="S1062" s="277">
        <f t="shared" si="891"/>
        <v>0</v>
      </c>
      <c r="T1062" s="126">
        <f t="shared" si="892"/>
        <v>1</v>
      </c>
      <c r="U1062" s="127">
        <f t="shared" si="893"/>
        <v>0</v>
      </c>
      <c r="V1062" s="128">
        <f t="shared" si="894"/>
        <v>0</v>
      </c>
      <c r="W1062" s="294">
        <f t="shared" si="895"/>
        <v>1</v>
      </c>
    </row>
    <row r="1063" spans="2:23" x14ac:dyDescent="0.15">
      <c r="B1063" s="107"/>
      <c r="C1063" s="417">
        <v>1</v>
      </c>
      <c r="D1063" s="282" t="s">
        <v>75</v>
      </c>
      <c r="E1063" s="283"/>
      <c r="F1063" s="284"/>
      <c r="G1063" s="267">
        <f t="shared" si="898"/>
        <v>0</v>
      </c>
      <c r="H1063" s="285">
        <v>1</v>
      </c>
      <c r="I1063" s="286">
        <v>2</v>
      </c>
      <c r="J1063" s="287"/>
      <c r="K1063" s="287"/>
      <c r="L1063" s="288"/>
      <c r="M1063" s="289">
        <f t="shared" si="896"/>
        <v>2</v>
      </c>
      <c r="N1063" s="290"/>
      <c r="O1063" s="291"/>
      <c r="P1063" s="291"/>
      <c r="Q1063" s="292"/>
      <c r="R1063" s="369">
        <f>SUM(N1063:Q1063)</f>
        <v>0</v>
      </c>
      <c r="S1063" s="277">
        <f t="shared" si="891"/>
        <v>2</v>
      </c>
      <c r="T1063" s="126">
        <f t="shared" si="892"/>
        <v>0</v>
      </c>
      <c r="U1063" s="127">
        <f t="shared" si="893"/>
        <v>0</v>
      </c>
      <c r="V1063" s="128">
        <f t="shared" si="894"/>
        <v>0</v>
      </c>
      <c r="W1063" s="294">
        <f>SUM(S1063:V1063)</f>
        <v>2</v>
      </c>
    </row>
    <row r="1064" spans="2:23" x14ac:dyDescent="0.15">
      <c r="B1064" s="107"/>
      <c r="C1064" s="417">
        <v>1</v>
      </c>
      <c r="D1064" s="282" t="s">
        <v>75</v>
      </c>
      <c r="E1064" s="283">
        <v>1</v>
      </c>
      <c r="F1064" s="284">
        <v>100</v>
      </c>
      <c r="G1064" s="267">
        <v>100</v>
      </c>
      <c r="H1064" s="285"/>
      <c r="I1064" s="286"/>
      <c r="J1064" s="287"/>
      <c r="K1064" s="287"/>
      <c r="L1064" s="288">
        <v>1</v>
      </c>
      <c r="M1064" s="289">
        <f t="shared" si="896"/>
        <v>1</v>
      </c>
      <c r="N1064" s="290"/>
      <c r="O1064" s="291"/>
      <c r="P1064" s="291"/>
      <c r="Q1064" s="292"/>
      <c r="R1064" s="369">
        <f>SUM(N1064:Q1064)</f>
        <v>0</v>
      </c>
      <c r="S1064" s="277">
        <f t="shared" si="891"/>
        <v>0</v>
      </c>
      <c r="T1064" s="126">
        <f t="shared" si="892"/>
        <v>0</v>
      </c>
      <c r="U1064" s="127">
        <f t="shared" si="893"/>
        <v>0</v>
      </c>
      <c r="V1064" s="128">
        <f t="shared" si="894"/>
        <v>1</v>
      </c>
      <c r="W1064" s="294">
        <f>SUM(S1064:V1064)</f>
        <v>1</v>
      </c>
    </row>
    <row r="1065" spans="2:23" x14ac:dyDescent="0.15">
      <c r="B1065" s="107"/>
      <c r="C1065" s="417">
        <v>1</v>
      </c>
      <c r="D1065" s="282" t="s">
        <v>75</v>
      </c>
      <c r="E1065" s="283">
        <v>3</v>
      </c>
      <c r="F1065" s="284">
        <v>100</v>
      </c>
      <c r="G1065" s="267">
        <v>300</v>
      </c>
      <c r="H1065" s="285"/>
      <c r="I1065" s="286"/>
      <c r="J1065" s="287"/>
      <c r="K1065" s="287"/>
      <c r="L1065" s="288">
        <v>3</v>
      </c>
      <c r="M1065" s="289">
        <f>SUM(I1065:L1065)</f>
        <v>3</v>
      </c>
      <c r="N1065" s="290"/>
      <c r="O1065" s="291"/>
      <c r="P1065" s="291"/>
      <c r="Q1065" s="292"/>
      <c r="R1065" s="369">
        <f>SUM(N1065:Q1065)</f>
        <v>0</v>
      </c>
      <c r="S1065" s="277">
        <f t="shared" si="891"/>
        <v>0</v>
      </c>
      <c r="T1065" s="126">
        <f t="shared" si="892"/>
        <v>0</v>
      </c>
      <c r="U1065" s="127">
        <f t="shared" si="893"/>
        <v>0</v>
      </c>
      <c r="V1065" s="128">
        <f t="shared" si="894"/>
        <v>3</v>
      </c>
      <c r="W1065" s="294">
        <f t="shared" ref="W1065:W1084" si="899">SUM(S1065:V1065)</f>
        <v>3</v>
      </c>
    </row>
    <row r="1066" spans="2:23" x14ac:dyDescent="0.15">
      <c r="B1066" s="107">
        <v>44278</v>
      </c>
      <c r="C1066" s="417">
        <v>1</v>
      </c>
      <c r="D1066" s="282" t="s">
        <v>75</v>
      </c>
      <c r="E1066" s="283"/>
      <c r="F1066" s="284"/>
      <c r="G1066" s="267">
        <f t="shared" ref="G1066" si="900">SUM(E1066*F1066)</f>
        <v>0</v>
      </c>
      <c r="H1066" s="285">
        <v>1</v>
      </c>
      <c r="I1066" s="286"/>
      <c r="J1066" s="287"/>
      <c r="K1066" s="287"/>
      <c r="L1066" s="288">
        <v>1</v>
      </c>
      <c r="M1066" s="289">
        <f t="shared" ref="M1066" si="901">SUM(I1066:L1066)</f>
        <v>1</v>
      </c>
      <c r="N1066" s="290"/>
      <c r="O1066" s="291"/>
      <c r="P1066" s="291"/>
      <c r="Q1066" s="292"/>
      <c r="R1066" s="369">
        <f t="shared" ref="R1066" si="902">SUM(N1066:Q1066)</f>
        <v>0</v>
      </c>
      <c r="S1066" s="277">
        <f t="shared" ref="S1066:S1083" si="903">I1066+N1066</f>
        <v>0</v>
      </c>
      <c r="T1066" s="126">
        <f t="shared" ref="T1066:T1083" si="904">J1066+O1066</f>
        <v>0</v>
      </c>
      <c r="U1066" s="127">
        <f t="shared" ref="U1066:U1083" si="905">K1066+P1066</f>
        <v>0</v>
      </c>
      <c r="V1066" s="128">
        <f t="shared" ref="V1066:V1083" si="906">L1066+Q1066</f>
        <v>1</v>
      </c>
      <c r="W1066" s="294">
        <f t="shared" ref="W1066:W1070" si="907">SUM(S1066:V1066)</f>
        <v>1</v>
      </c>
    </row>
    <row r="1067" spans="2:23" x14ac:dyDescent="0.15">
      <c r="B1067" s="107"/>
      <c r="C1067" s="417">
        <v>1</v>
      </c>
      <c r="D1067" s="282" t="s">
        <v>75</v>
      </c>
      <c r="E1067" s="283">
        <v>1</v>
      </c>
      <c r="F1067" s="284">
        <v>50</v>
      </c>
      <c r="G1067" s="267">
        <f>SUM(E1067*F1067)</f>
        <v>50</v>
      </c>
      <c r="H1067" s="285"/>
      <c r="I1067" s="286"/>
      <c r="J1067" s="287">
        <v>1</v>
      </c>
      <c r="K1067" s="287"/>
      <c r="L1067" s="288"/>
      <c r="M1067" s="289">
        <f>SUM(I1067:L1067)</f>
        <v>1</v>
      </c>
      <c r="N1067" s="290"/>
      <c r="O1067" s="291"/>
      <c r="P1067" s="291"/>
      <c r="Q1067" s="292"/>
      <c r="R1067" s="369">
        <f>SUM(N1067:Q1067)</f>
        <v>0</v>
      </c>
      <c r="S1067" s="277">
        <f t="shared" si="903"/>
        <v>0</v>
      </c>
      <c r="T1067" s="126">
        <f t="shared" si="904"/>
        <v>1</v>
      </c>
      <c r="U1067" s="127">
        <f t="shared" si="905"/>
        <v>0</v>
      </c>
      <c r="V1067" s="128">
        <f t="shared" si="906"/>
        <v>0</v>
      </c>
      <c r="W1067" s="294">
        <f t="shared" si="907"/>
        <v>1</v>
      </c>
    </row>
    <row r="1068" spans="2:23" x14ac:dyDescent="0.15">
      <c r="B1068" s="107"/>
      <c r="C1068" s="417">
        <v>1</v>
      </c>
      <c r="D1068" s="282" t="s">
        <v>75</v>
      </c>
      <c r="E1068" s="283"/>
      <c r="F1068" s="284"/>
      <c r="G1068" s="267">
        <f t="shared" ref="G1068:G1072" si="908">SUM(E1068*F1068)</f>
        <v>0</v>
      </c>
      <c r="H1068" s="285">
        <v>1</v>
      </c>
      <c r="I1068" s="286">
        <v>2</v>
      </c>
      <c r="J1068" s="287"/>
      <c r="K1068" s="287"/>
      <c r="L1068" s="288"/>
      <c r="M1068" s="289">
        <f t="shared" ref="M1068:M1072" si="909">SUM(I1068:L1068)</f>
        <v>2</v>
      </c>
      <c r="N1068" s="290"/>
      <c r="O1068" s="291"/>
      <c r="P1068" s="291"/>
      <c r="Q1068" s="292"/>
      <c r="R1068" s="369">
        <f t="shared" ref="R1068:R1069" si="910">SUM(N1068:Q1068)</f>
        <v>0</v>
      </c>
      <c r="S1068" s="277">
        <f t="shared" si="903"/>
        <v>2</v>
      </c>
      <c r="T1068" s="126">
        <f t="shared" si="904"/>
        <v>0</v>
      </c>
      <c r="U1068" s="127">
        <f t="shared" si="905"/>
        <v>0</v>
      </c>
      <c r="V1068" s="128">
        <f t="shared" si="906"/>
        <v>0</v>
      </c>
      <c r="W1068" s="294">
        <f t="shared" si="907"/>
        <v>2</v>
      </c>
    </row>
    <row r="1069" spans="2:23" x14ac:dyDescent="0.15">
      <c r="B1069" s="107"/>
      <c r="C1069" s="417">
        <v>1</v>
      </c>
      <c r="D1069" s="282" t="s">
        <v>75</v>
      </c>
      <c r="E1069" s="283"/>
      <c r="F1069" s="284"/>
      <c r="G1069" s="267">
        <f t="shared" si="908"/>
        <v>0</v>
      </c>
      <c r="H1069" s="285">
        <v>1</v>
      </c>
      <c r="I1069" s="286"/>
      <c r="J1069" s="287"/>
      <c r="K1069" s="287"/>
      <c r="L1069" s="288">
        <v>1</v>
      </c>
      <c r="M1069" s="289">
        <f t="shared" si="909"/>
        <v>1</v>
      </c>
      <c r="N1069" s="290"/>
      <c r="O1069" s="291"/>
      <c r="P1069" s="291"/>
      <c r="Q1069" s="292"/>
      <c r="R1069" s="369">
        <f t="shared" si="910"/>
        <v>0</v>
      </c>
      <c r="S1069" s="277">
        <f t="shared" si="903"/>
        <v>0</v>
      </c>
      <c r="T1069" s="126">
        <f t="shared" si="904"/>
        <v>0</v>
      </c>
      <c r="U1069" s="127">
        <f t="shared" si="905"/>
        <v>0</v>
      </c>
      <c r="V1069" s="128">
        <f t="shared" si="906"/>
        <v>1</v>
      </c>
      <c r="W1069" s="294">
        <f t="shared" si="907"/>
        <v>1</v>
      </c>
    </row>
    <row r="1070" spans="2:23" x14ac:dyDescent="0.15">
      <c r="B1070" s="107"/>
      <c r="C1070" s="417">
        <v>1</v>
      </c>
      <c r="D1070" s="282" t="s">
        <v>75</v>
      </c>
      <c r="E1070" s="283"/>
      <c r="F1070" s="284"/>
      <c r="G1070" s="267">
        <f t="shared" si="908"/>
        <v>0</v>
      </c>
      <c r="H1070" s="285">
        <v>1</v>
      </c>
      <c r="I1070" s="286"/>
      <c r="J1070" s="287"/>
      <c r="K1070" s="287"/>
      <c r="L1070" s="288">
        <v>1</v>
      </c>
      <c r="M1070" s="289">
        <f t="shared" si="909"/>
        <v>1</v>
      </c>
      <c r="N1070" s="290"/>
      <c r="O1070" s="291"/>
      <c r="P1070" s="291"/>
      <c r="Q1070" s="292"/>
      <c r="R1070" s="369">
        <f>SUM(N1070:Q1070)</f>
        <v>0</v>
      </c>
      <c r="S1070" s="277">
        <f t="shared" si="903"/>
        <v>0</v>
      </c>
      <c r="T1070" s="126">
        <f t="shared" si="904"/>
        <v>0</v>
      </c>
      <c r="U1070" s="127">
        <f t="shared" si="905"/>
        <v>0</v>
      </c>
      <c r="V1070" s="128">
        <f t="shared" si="906"/>
        <v>1</v>
      </c>
      <c r="W1070" s="294">
        <f t="shared" si="907"/>
        <v>1</v>
      </c>
    </row>
    <row r="1071" spans="2:23" x14ac:dyDescent="0.15">
      <c r="B1071" s="107"/>
      <c r="C1071" s="417">
        <v>1</v>
      </c>
      <c r="D1071" s="282" t="s">
        <v>85</v>
      </c>
      <c r="E1071" s="283">
        <v>2</v>
      </c>
      <c r="F1071" s="284">
        <v>100</v>
      </c>
      <c r="G1071" s="267">
        <f>SUM(E1071*F1071)</f>
        <v>200</v>
      </c>
      <c r="H1071" s="285"/>
      <c r="I1071" s="286"/>
      <c r="J1071" s="287"/>
      <c r="K1071" s="287"/>
      <c r="L1071" s="288">
        <v>2</v>
      </c>
      <c r="M1071" s="289">
        <f t="shared" si="909"/>
        <v>2</v>
      </c>
      <c r="N1071" s="290"/>
      <c r="O1071" s="291"/>
      <c r="P1071" s="291"/>
      <c r="Q1071" s="292"/>
      <c r="R1071" s="369">
        <f>SUM(N1071:Q1071)</f>
        <v>0</v>
      </c>
      <c r="S1071" s="277">
        <f t="shared" si="903"/>
        <v>0</v>
      </c>
      <c r="T1071" s="126">
        <f t="shared" si="904"/>
        <v>0</v>
      </c>
      <c r="U1071" s="127">
        <f t="shared" si="905"/>
        <v>0</v>
      </c>
      <c r="V1071" s="128">
        <f t="shared" si="906"/>
        <v>2</v>
      </c>
      <c r="W1071" s="294">
        <f>SUM(S1071:V1071)</f>
        <v>2</v>
      </c>
    </row>
    <row r="1072" spans="2:23" x14ac:dyDescent="0.15">
      <c r="B1072" s="107"/>
      <c r="C1072" s="417">
        <v>1</v>
      </c>
      <c r="D1072" s="282" t="s">
        <v>85</v>
      </c>
      <c r="E1072" s="283">
        <v>1</v>
      </c>
      <c r="F1072" s="284">
        <v>100</v>
      </c>
      <c r="G1072" s="267">
        <f t="shared" si="908"/>
        <v>100</v>
      </c>
      <c r="H1072" s="285"/>
      <c r="I1072" s="286"/>
      <c r="J1072" s="287"/>
      <c r="K1072" s="287"/>
      <c r="L1072" s="288">
        <v>1</v>
      </c>
      <c r="M1072" s="289">
        <f t="shared" si="909"/>
        <v>1</v>
      </c>
      <c r="N1072" s="290"/>
      <c r="O1072" s="291"/>
      <c r="P1072" s="291"/>
      <c r="Q1072" s="292"/>
      <c r="R1072" s="369">
        <f>SUM(N1072:Q1072)</f>
        <v>0</v>
      </c>
      <c r="S1072" s="277">
        <f t="shared" si="903"/>
        <v>0</v>
      </c>
      <c r="T1072" s="126">
        <f t="shared" si="904"/>
        <v>0</v>
      </c>
      <c r="U1072" s="127">
        <f t="shared" si="905"/>
        <v>0</v>
      </c>
      <c r="V1072" s="128">
        <f t="shared" si="906"/>
        <v>1</v>
      </c>
      <c r="W1072" s="294">
        <f>SUM(S1072:V1072)</f>
        <v>1</v>
      </c>
    </row>
    <row r="1073" spans="2:23" x14ac:dyDescent="0.15">
      <c r="B1073" s="107"/>
      <c r="C1073" s="417">
        <v>1</v>
      </c>
      <c r="D1073" s="282" t="s">
        <v>75</v>
      </c>
      <c r="E1073" s="283">
        <v>1</v>
      </c>
      <c r="F1073" s="284">
        <v>50</v>
      </c>
      <c r="G1073" s="267">
        <f>SUM(E1073*F1073)</f>
        <v>50</v>
      </c>
      <c r="H1073" s="285"/>
      <c r="I1073" s="286">
        <v>1</v>
      </c>
      <c r="J1073" s="287"/>
      <c r="K1073" s="287"/>
      <c r="L1073" s="288"/>
      <c r="M1073" s="289">
        <f>SUM(I1073:L1073)</f>
        <v>1</v>
      </c>
      <c r="N1073" s="290"/>
      <c r="O1073" s="291"/>
      <c r="P1073" s="291"/>
      <c r="Q1073" s="292"/>
      <c r="R1073" s="369">
        <f>SUM(N1073:Q1073)</f>
        <v>0</v>
      </c>
      <c r="S1073" s="277">
        <f t="shared" si="903"/>
        <v>1</v>
      </c>
      <c r="T1073" s="126">
        <f t="shared" si="904"/>
        <v>0</v>
      </c>
      <c r="U1073" s="127">
        <f t="shared" si="905"/>
        <v>0</v>
      </c>
      <c r="V1073" s="128">
        <f t="shared" si="906"/>
        <v>0</v>
      </c>
      <c r="W1073" s="294">
        <f t="shared" ref="W1073:W1079" si="911">SUM(S1073:V1073)</f>
        <v>1</v>
      </c>
    </row>
    <row r="1074" spans="2:23" x14ac:dyDescent="0.15">
      <c r="B1074" s="107"/>
      <c r="C1074" s="417">
        <v>1</v>
      </c>
      <c r="D1074" s="282" t="s">
        <v>75</v>
      </c>
      <c r="E1074" s="283"/>
      <c r="F1074" s="284"/>
      <c r="G1074" s="267">
        <f>SUM(E1074*F1074)</f>
        <v>0</v>
      </c>
      <c r="H1074" s="285">
        <v>2</v>
      </c>
      <c r="I1074" s="286"/>
      <c r="J1074" s="287"/>
      <c r="K1074" s="287"/>
      <c r="L1074" s="288">
        <v>2</v>
      </c>
      <c r="M1074" s="289">
        <f t="shared" ref="M1074:M1075" si="912">SUM(I1074:L1074)</f>
        <v>2</v>
      </c>
      <c r="N1074" s="290"/>
      <c r="O1074" s="291"/>
      <c r="P1074" s="291"/>
      <c r="Q1074" s="292"/>
      <c r="R1074" s="369">
        <f t="shared" ref="R1074:R1075" si="913">SUM(N1074:Q1074)</f>
        <v>0</v>
      </c>
      <c r="S1074" s="277">
        <f t="shared" si="903"/>
        <v>0</v>
      </c>
      <c r="T1074" s="126">
        <f t="shared" si="904"/>
        <v>0</v>
      </c>
      <c r="U1074" s="127">
        <f t="shared" si="905"/>
        <v>0</v>
      </c>
      <c r="V1074" s="128">
        <f t="shared" si="906"/>
        <v>2</v>
      </c>
      <c r="W1074" s="294">
        <f t="shared" si="911"/>
        <v>2</v>
      </c>
    </row>
    <row r="1075" spans="2:23" x14ac:dyDescent="0.15">
      <c r="B1075" s="107">
        <v>44280</v>
      </c>
      <c r="C1075" s="417">
        <v>1</v>
      </c>
      <c r="D1075" s="282" t="s">
        <v>79</v>
      </c>
      <c r="E1075" s="283">
        <v>1</v>
      </c>
      <c r="F1075" s="284">
        <v>100</v>
      </c>
      <c r="G1075" s="267">
        <f>SUM(E1075*F1075)</f>
        <v>100</v>
      </c>
      <c r="H1075" s="285">
        <v>3</v>
      </c>
      <c r="I1075" s="286"/>
      <c r="J1075" s="287"/>
      <c r="K1075" s="287"/>
      <c r="L1075" s="288">
        <v>4</v>
      </c>
      <c r="M1075" s="289">
        <f t="shared" si="912"/>
        <v>4</v>
      </c>
      <c r="N1075" s="290"/>
      <c r="O1075" s="291"/>
      <c r="P1075" s="291"/>
      <c r="Q1075" s="292"/>
      <c r="R1075" s="369">
        <f t="shared" si="913"/>
        <v>0</v>
      </c>
      <c r="S1075" s="277">
        <f t="shared" si="903"/>
        <v>0</v>
      </c>
      <c r="T1075" s="126">
        <f t="shared" si="904"/>
        <v>0</v>
      </c>
      <c r="U1075" s="127">
        <f t="shared" si="905"/>
        <v>0</v>
      </c>
      <c r="V1075" s="128">
        <f t="shared" si="906"/>
        <v>4</v>
      </c>
      <c r="W1075" s="294">
        <f t="shared" si="911"/>
        <v>4</v>
      </c>
    </row>
    <row r="1076" spans="2:23" x14ac:dyDescent="0.15">
      <c r="B1076" s="107"/>
      <c r="C1076" s="417">
        <v>1</v>
      </c>
      <c r="D1076" s="282" t="s">
        <v>79</v>
      </c>
      <c r="E1076" s="283">
        <v>1</v>
      </c>
      <c r="F1076" s="284">
        <v>100</v>
      </c>
      <c r="G1076" s="267">
        <v>100</v>
      </c>
      <c r="H1076" s="285"/>
      <c r="I1076" s="286"/>
      <c r="J1076" s="287"/>
      <c r="K1076" s="287"/>
      <c r="L1076" s="288">
        <v>1</v>
      </c>
      <c r="M1076" s="289">
        <f>SUM(I1076:L1076)</f>
        <v>1</v>
      </c>
      <c r="N1076" s="290"/>
      <c r="O1076" s="291"/>
      <c r="P1076" s="291"/>
      <c r="Q1076" s="292"/>
      <c r="R1076" s="369">
        <f>SUM(N1076:Q1076)</f>
        <v>0</v>
      </c>
      <c r="S1076" s="277">
        <f t="shared" si="903"/>
        <v>0</v>
      </c>
      <c r="T1076" s="126">
        <f t="shared" si="904"/>
        <v>0</v>
      </c>
      <c r="U1076" s="127">
        <f t="shared" si="905"/>
        <v>0</v>
      </c>
      <c r="V1076" s="128">
        <f t="shared" si="906"/>
        <v>1</v>
      </c>
      <c r="W1076" s="294">
        <f t="shared" si="911"/>
        <v>1</v>
      </c>
    </row>
    <row r="1077" spans="2:23" x14ac:dyDescent="0.15">
      <c r="B1077" s="107"/>
      <c r="C1077" s="417">
        <v>1</v>
      </c>
      <c r="D1077" s="282" t="s">
        <v>79</v>
      </c>
      <c r="E1077" s="283">
        <v>1</v>
      </c>
      <c r="F1077" s="284">
        <v>100</v>
      </c>
      <c r="G1077" s="267">
        <v>100</v>
      </c>
      <c r="H1077" s="285"/>
      <c r="I1077" s="286"/>
      <c r="J1077" s="287"/>
      <c r="K1077" s="287"/>
      <c r="L1077" s="288">
        <v>1</v>
      </c>
      <c r="M1077" s="289">
        <f t="shared" ref="M1077:M1081" si="914">SUM(I1077:L1077)</f>
        <v>1</v>
      </c>
      <c r="N1077" s="290"/>
      <c r="O1077" s="291"/>
      <c r="P1077" s="291"/>
      <c r="Q1077" s="292"/>
      <c r="R1077" s="369">
        <f t="shared" ref="R1077:R1078" si="915">SUM(N1077:Q1077)</f>
        <v>0</v>
      </c>
      <c r="S1077" s="277">
        <f t="shared" si="903"/>
        <v>0</v>
      </c>
      <c r="T1077" s="126">
        <f t="shared" si="904"/>
        <v>0</v>
      </c>
      <c r="U1077" s="127">
        <f t="shared" si="905"/>
        <v>0</v>
      </c>
      <c r="V1077" s="128">
        <f t="shared" si="906"/>
        <v>1</v>
      </c>
      <c r="W1077" s="294">
        <f t="shared" si="911"/>
        <v>1</v>
      </c>
    </row>
    <row r="1078" spans="2:23" x14ac:dyDescent="0.15">
      <c r="B1078" s="107"/>
      <c r="C1078" s="417">
        <v>1</v>
      </c>
      <c r="D1078" s="282" t="s">
        <v>79</v>
      </c>
      <c r="E1078" s="283"/>
      <c r="F1078" s="284"/>
      <c r="G1078" s="267">
        <f t="shared" ref="G1078" si="916">SUM(E1078*F1078)</f>
        <v>0</v>
      </c>
      <c r="H1078" s="285">
        <v>1</v>
      </c>
      <c r="I1078" s="286"/>
      <c r="J1078" s="287"/>
      <c r="K1078" s="287"/>
      <c r="L1078" s="288">
        <v>1</v>
      </c>
      <c r="M1078" s="289">
        <f t="shared" si="914"/>
        <v>1</v>
      </c>
      <c r="N1078" s="290"/>
      <c r="O1078" s="291"/>
      <c r="P1078" s="291"/>
      <c r="Q1078" s="292"/>
      <c r="R1078" s="369">
        <f t="shared" si="915"/>
        <v>0</v>
      </c>
      <c r="S1078" s="277">
        <f t="shared" si="903"/>
        <v>0</v>
      </c>
      <c r="T1078" s="126">
        <f t="shared" si="904"/>
        <v>0</v>
      </c>
      <c r="U1078" s="127">
        <f t="shared" si="905"/>
        <v>0</v>
      </c>
      <c r="V1078" s="128">
        <f t="shared" si="906"/>
        <v>1</v>
      </c>
      <c r="W1078" s="294">
        <f t="shared" si="911"/>
        <v>1</v>
      </c>
    </row>
    <row r="1079" spans="2:23" x14ac:dyDescent="0.15">
      <c r="B1079" s="107"/>
      <c r="C1079" s="417">
        <v>1</v>
      </c>
      <c r="D1079" s="282" t="s">
        <v>79</v>
      </c>
      <c r="E1079" s="283">
        <v>3</v>
      </c>
      <c r="F1079" s="284">
        <v>50</v>
      </c>
      <c r="G1079" s="267">
        <f>SUM(E1079*F1079)</f>
        <v>150</v>
      </c>
      <c r="H1079" s="285"/>
      <c r="I1079" s="286"/>
      <c r="J1079" s="287">
        <v>3</v>
      </c>
      <c r="K1079" s="287"/>
      <c r="L1079" s="288"/>
      <c r="M1079" s="289">
        <f t="shared" si="914"/>
        <v>3</v>
      </c>
      <c r="N1079" s="290"/>
      <c r="O1079" s="291"/>
      <c r="P1079" s="291"/>
      <c r="Q1079" s="292"/>
      <c r="R1079" s="369">
        <f>SUM(N1079:Q1079)</f>
        <v>0</v>
      </c>
      <c r="S1079" s="277">
        <f t="shared" si="903"/>
        <v>0</v>
      </c>
      <c r="T1079" s="126">
        <f t="shared" si="904"/>
        <v>3</v>
      </c>
      <c r="U1079" s="127">
        <f t="shared" si="905"/>
        <v>0</v>
      </c>
      <c r="V1079" s="128">
        <f t="shared" si="906"/>
        <v>0</v>
      </c>
      <c r="W1079" s="294">
        <f t="shared" si="911"/>
        <v>3</v>
      </c>
    </row>
    <row r="1080" spans="2:23" x14ac:dyDescent="0.15">
      <c r="B1080" s="107"/>
      <c r="C1080" s="417">
        <v>1</v>
      </c>
      <c r="D1080" s="282" t="s">
        <v>79</v>
      </c>
      <c r="E1080" s="283">
        <v>2</v>
      </c>
      <c r="F1080" s="284">
        <v>50</v>
      </c>
      <c r="G1080" s="267">
        <f>SUM(E1080*F1080)</f>
        <v>100</v>
      </c>
      <c r="H1080" s="285"/>
      <c r="I1080" s="286">
        <v>2</v>
      </c>
      <c r="J1080" s="287"/>
      <c r="K1080" s="287"/>
      <c r="L1080" s="288"/>
      <c r="M1080" s="289">
        <f t="shared" si="914"/>
        <v>2</v>
      </c>
      <c r="N1080" s="290"/>
      <c r="O1080" s="291"/>
      <c r="P1080" s="291"/>
      <c r="Q1080" s="292"/>
      <c r="R1080" s="369">
        <f>SUM(N1080:Q1080)</f>
        <v>0</v>
      </c>
      <c r="S1080" s="277">
        <f t="shared" si="903"/>
        <v>2</v>
      </c>
      <c r="T1080" s="126">
        <f t="shared" si="904"/>
        <v>0</v>
      </c>
      <c r="U1080" s="127">
        <f t="shared" si="905"/>
        <v>0</v>
      </c>
      <c r="V1080" s="128">
        <f t="shared" si="906"/>
        <v>0</v>
      </c>
      <c r="W1080" s="294">
        <f>SUM(S1080:V1080)</f>
        <v>2</v>
      </c>
    </row>
    <row r="1081" spans="2:23" x14ac:dyDescent="0.15">
      <c r="B1081" s="107"/>
      <c r="C1081" s="417">
        <v>1</v>
      </c>
      <c r="D1081" s="282" t="s">
        <v>369</v>
      </c>
      <c r="E1081" s="283">
        <v>1</v>
      </c>
      <c r="F1081" s="284">
        <v>100</v>
      </c>
      <c r="G1081" s="267">
        <f t="shared" ref="G1081:G1096" si="917">SUM(E1081*F1081)</f>
        <v>100</v>
      </c>
      <c r="H1081" s="285"/>
      <c r="I1081" s="286"/>
      <c r="J1081" s="287"/>
      <c r="K1081" s="287"/>
      <c r="L1081" s="288">
        <v>1</v>
      </c>
      <c r="M1081" s="289">
        <f t="shared" si="914"/>
        <v>1</v>
      </c>
      <c r="N1081" s="290"/>
      <c r="O1081" s="291"/>
      <c r="P1081" s="291"/>
      <c r="Q1081" s="292"/>
      <c r="R1081" s="369">
        <f>SUM(N1081:Q1081)</f>
        <v>0</v>
      </c>
      <c r="S1081" s="277">
        <f t="shared" si="903"/>
        <v>0</v>
      </c>
      <c r="T1081" s="126">
        <f t="shared" si="904"/>
        <v>0</v>
      </c>
      <c r="U1081" s="127">
        <f t="shared" si="905"/>
        <v>0</v>
      </c>
      <c r="V1081" s="128">
        <f t="shared" si="906"/>
        <v>1</v>
      </c>
      <c r="W1081" s="294">
        <f>SUM(S1081:V1081)</f>
        <v>1</v>
      </c>
    </row>
    <row r="1082" spans="2:23" x14ac:dyDescent="0.15">
      <c r="B1082" s="107"/>
      <c r="C1082" s="417">
        <v>1</v>
      </c>
      <c r="D1082" s="282" t="s">
        <v>79</v>
      </c>
      <c r="E1082" s="283">
        <v>1</v>
      </c>
      <c r="F1082" s="284">
        <v>100</v>
      </c>
      <c r="G1082" s="267">
        <f t="shared" si="917"/>
        <v>100</v>
      </c>
      <c r="H1082" s="285"/>
      <c r="I1082" s="286"/>
      <c r="J1082" s="287"/>
      <c r="K1082" s="287"/>
      <c r="L1082" s="288">
        <v>1</v>
      </c>
      <c r="M1082" s="289">
        <f>SUM(I1082:L1082)</f>
        <v>1</v>
      </c>
      <c r="N1082" s="290"/>
      <c r="O1082" s="291"/>
      <c r="P1082" s="291"/>
      <c r="Q1082" s="292"/>
      <c r="R1082" s="369">
        <f>SUM(N1082:Q1082)</f>
        <v>0</v>
      </c>
      <c r="S1082" s="277">
        <f t="shared" si="903"/>
        <v>0</v>
      </c>
      <c r="T1082" s="126">
        <f t="shared" si="904"/>
        <v>0</v>
      </c>
      <c r="U1082" s="127">
        <f t="shared" si="905"/>
        <v>0</v>
      </c>
      <c r="V1082" s="128">
        <f t="shared" si="906"/>
        <v>1</v>
      </c>
      <c r="W1082" s="294">
        <f t="shared" ref="W1082:W1083" si="918">SUM(S1082:V1082)</f>
        <v>1</v>
      </c>
    </row>
    <row r="1083" spans="2:23" x14ac:dyDescent="0.15">
      <c r="B1083" s="107">
        <v>44281</v>
      </c>
      <c r="C1083" s="417">
        <v>1</v>
      </c>
      <c r="D1083" s="282" t="s">
        <v>75</v>
      </c>
      <c r="E1083" s="283">
        <v>3</v>
      </c>
      <c r="F1083" s="284">
        <v>100</v>
      </c>
      <c r="G1083" s="267">
        <f t="shared" si="917"/>
        <v>300</v>
      </c>
      <c r="H1083" s="285"/>
      <c r="I1083" s="286"/>
      <c r="J1083" s="287"/>
      <c r="K1083" s="287"/>
      <c r="L1083" s="288">
        <v>3</v>
      </c>
      <c r="M1083" s="289">
        <f t="shared" ref="M1083" si="919">SUM(I1083:L1083)</f>
        <v>3</v>
      </c>
      <c r="N1083" s="290"/>
      <c r="O1083" s="291"/>
      <c r="P1083" s="291"/>
      <c r="Q1083" s="292"/>
      <c r="R1083" s="369">
        <f t="shared" ref="R1083" si="920">SUM(N1083:Q1083)</f>
        <v>0</v>
      </c>
      <c r="S1083" s="277">
        <f t="shared" si="903"/>
        <v>0</v>
      </c>
      <c r="T1083" s="126">
        <f t="shared" si="904"/>
        <v>0</v>
      </c>
      <c r="U1083" s="127">
        <f t="shared" si="905"/>
        <v>0</v>
      </c>
      <c r="V1083" s="128">
        <f t="shared" si="906"/>
        <v>3</v>
      </c>
      <c r="W1083" s="294">
        <f t="shared" si="918"/>
        <v>3</v>
      </c>
    </row>
    <row r="1084" spans="2:23" x14ac:dyDescent="0.15">
      <c r="B1084" s="107"/>
      <c r="C1084" s="417">
        <v>1</v>
      </c>
      <c r="D1084" s="282" t="s">
        <v>75</v>
      </c>
      <c r="E1084" s="283">
        <v>1</v>
      </c>
      <c r="F1084" s="284">
        <v>100</v>
      </c>
      <c r="G1084" s="267">
        <f t="shared" si="917"/>
        <v>100</v>
      </c>
      <c r="H1084" s="285"/>
      <c r="I1084" s="286"/>
      <c r="J1084" s="287"/>
      <c r="K1084" s="287"/>
      <c r="L1084" s="288">
        <v>1</v>
      </c>
      <c r="M1084" s="289">
        <f t="shared" ref="M1084" si="921">SUM(I1084:L1084)</f>
        <v>1</v>
      </c>
      <c r="N1084" s="290"/>
      <c r="O1084" s="291"/>
      <c r="P1084" s="291"/>
      <c r="Q1084" s="292"/>
      <c r="R1084" s="369">
        <f t="shared" ref="R1084" si="922">SUM(N1084:Q1084)</f>
        <v>0</v>
      </c>
      <c r="S1084" s="277">
        <f t="shared" si="891"/>
        <v>0</v>
      </c>
      <c r="T1084" s="126">
        <f t="shared" si="892"/>
        <v>0</v>
      </c>
      <c r="U1084" s="127">
        <f t="shared" si="893"/>
        <v>0</v>
      </c>
      <c r="V1084" s="128">
        <f t="shared" si="894"/>
        <v>1</v>
      </c>
      <c r="W1084" s="294">
        <f t="shared" si="899"/>
        <v>1</v>
      </c>
    </row>
    <row r="1085" spans="2:23" x14ac:dyDescent="0.15">
      <c r="B1085" s="107"/>
      <c r="C1085" s="417">
        <v>1</v>
      </c>
      <c r="D1085" s="282" t="s">
        <v>75</v>
      </c>
      <c r="E1085" s="283">
        <v>1</v>
      </c>
      <c r="F1085" s="284">
        <v>100</v>
      </c>
      <c r="G1085" s="267">
        <f t="shared" si="917"/>
        <v>100</v>
      </c>
      <c r="H1085" s="285"/>
      <c r="I1085" s="286"/>
      <c r="J1085" s="287"/>
      <c r="K1085" s="287"/>
      <c r="L1085" s="288">
        <v>1</v>
      </c>
      <c r="M1085" s="289">
        <f>SUM(I1085:L1085)</f>
        <v>1</v>
      </c>
      <c r="N1085" s="290"/>
      <c r="O1085" s="291"/>
      <c r="P1085" s="291"/>
      <c r="Q1085" s="292"/>
      <c r="R1085" s="369">
        <f>SUM(N1085:Q1085)</f>
        <v>0</v>
      </c>
      <c r="S1085" s="277">
        <f t="shared" si="886"/>
        <v>0</v>
      </c>
      <c r="T1085" s="126">
        <f t="shared" si="887"/>
        <v>0</v>
      </c>
      <c r="U1085" s="127">
        <f t="shared" si="888"/>
        <v>0</v>
      </c>
      <c r="V1085" s="128">
        <f t="shared" si="889"/>
        <v>1</v>
      </c>
      <c r="W1085" s="294">
        <f t="shared" ref="W1085:W1088" si="923">SUM(S1085:V1085)</f>
        <v>1</v>
      </c>
    </row>
    <row r="1086" spans="2:23" x14ac:dyDescent="0.15">
      <c r="B1086" s="107"/>
      <c r="C1086" s="417">
        <v>1</v>
      </c>
      <c r="D1086" s="282" t="s">
        <v>75</v>
      </c>
      <c r="E1086" s="283">
        <v>1</v>
      </c>
      <c r="F1086" s="284">
        <v>100</v>
      </c>
      <c r="G1086" s="267">
        <f t="shared" si="917"/>
        <v>100</v>
      </c>
      <c r="H1086" s="285"/>
      <c r="I1086" s="286"/>
      <c r="J1086" s="287"/>
      <c r="K1086" s="287"/>
      <c r="L1086" s="288">
        <v>1</v>
      </c>
      <c r="M1086" s="289">
        <f t="shared" ref="M1086:M1090" si="924">SUM(I1086:L1086)</f>
        <v>1</v>
      </c>
      <c r="N1086" s="290"/>
      <c r="O1086" s="291"/>
      <c r="P1086" s="291"/>
      <c r="Q1086" s="292"/>
      <c r="R1086" s="369">
        <f t="shared" ref="R1086:R1087" si="925">SUM(N1086:Q1086)</f>
        <v>0</v>
      </c>
      <c r="S1086" s="277">
        <f t="shared" si="886"/>
        <v>0</v>
      </c>
      <c r="T1086" s="126">
        <f t="shared" si="887"/>
        <v>0</v>
      </c>
      <c r="U1086" s="127">
        <f t="shared" si="888"/>
        <v>0</v>
      </c>
      <c r="V1086" s="128">
        <f t="shared" si="889"/>
        <v>1</v>
      </c>
      <c r="W1086" s="294">
        <f t="shared" si="923"/>
        <v>1</v>
      </c>
    </row>
    <row r="1087" spans="2:23" x14ac:dyDescent="0.15">
      <c r="B1087" s="107"/>
      <c r="C1087" s="417">
        <v>1</v>
      </c>
      <c r="D1087" s="282" t="s">
        <v>370</v>
      </c>
      <c r="E1087" s="283">
        <v>1</v>
      </c>
      <c r="F1087" s="284">
        <v>100</v>
      </c>
      <c r="G1087" s="267">
        <f t="shared" si="917"/>
        <v>100</v>
      </c>
      <c r="H1087" s="285"/>
      <c r="I1087" s="286"/>
      <c r="J1087" s="287"/>
      <c r="K1087" s="287"/>
      <c r="L1087" s="288">
        <v>1</v>
      </c>
      <c r="M1087" s="289">
        <f t="shared" si="924"/>
        <v>1</v>
      </c>
      <c r="N1087" s="290"/>
      <c r="O1087" s="291"/>
      <c r="P1087" s="291"/>
      <c r="Q1087" s="292"/>
      <c r="R1087" s="369">
        <f t="shared" si="925"/>
        <v>0</v>
      </c>
      <c r="S1087" s="277">
        <f t="shared" si="886"/>
        <v>0</v>
      </c>
      <c r="T1087" s="126">
        <f t="shared" si="887"/>
        <v>0</v>
      </c>
      <c r="U1087" s="127">
        <f t="shared" si="888"/>
        <v>0</v>
      </c>
      <c r="V1087" s="128">
        <f t="shared" si="889"/>
        <v>1</v>
      </c>
      <c r="W1087" s="294">
        <f t="shared" si="923"/>
        <v>1</v>
      </c>
    </row>
    <row r="1088" spans="2:23" x14ac:dyDescent="0.15">
      <c r="B1088" s="107"/>
      <c r="C1088" s="417">
        <v>1</v>
      </c>
      <c r="D1088" s="282" t="s">
        <v>75</v>
      </c>
      <c r="E1088" s="283">
        <v>1</v>
      </c>
      <c r="F1088" s="284">
        <v>100</v>
      </c>
      <c r="G1088" s="267">
        <f t="shared" si="917"/>
        <v>100</v>
      </c>
      <c r="H1088" s="285"/>
      <c r="I1088" s="286"/>
      <c r="J1088" s="287"/>
      <c r="K1088" s="287"/>
      <c r="L1088" s="288">
        <v>1</v>
      </c>
      <c r="M1088" s="289">
        <f t="shared" si="924"/>
        <v>1</v>
      </c>
      <c r="N1088" s="290"/>
      <c r="O1088" s="291"/>
      <c r="P1088" s="291"/>
      <c r="Q1088" s="292"/>
      <c r="R1088" s="369">
        <f>SUM(N1088:Q1088)</f>
        <v>0</v>
      </c>
      <c r="S1088" s="277">
        <f t="shared" si="886"/>
        <v>0</v>
      </c>
      <c r="T1088" s="126">
        <f t="shared" si="887"/>
        <v>0</v>
      </c>
      <c r="U1088" s="127">
        <f t="shared" si="888"/>
        <v>0</v>
      </c>
      <c r="V1088" s="128">
        <f t="shared" si="889"/>
        <v>1</v>
      </c>
      <c r="W1088" s="294">
        <f t="shared" si="923"/>
        <v>1</v>
      </c>
    </row>
    <row r="1089" spans="2:23" x14ac:dyDescent="0.15">
      <c r="B1089" s="107"/>
      <c r="C1089" s="417">
        <v>1</v>
      </c>
      <c r="D1089" s="282" t="s">
        <v>75</v>
      </c>
      <c r="E1089" s="283">
        <v>1</v>
      </c>
      <c r="F1089" s="284">
        <v>100</v>
      </c>
      <c r="G1089" s="267">
        <f t="shared" si="917"/>
        <v>100</v>
      </c>
      <c r="H1089" s="285"/>
      <c r="I1089" s="286"/>
      <c r="J1089" s="287"/>
      <c r="K1089" s="287"/>
      <c r="L1089" s="288">
        <v>1</v>
      </c>
      <c r="M1089" s="289">
        <f t="shared" si="924"/>
        <v>1</v>
      </c>
      <c r="N1089" s="290"/>
      <c r="O1089" s="291"/>
      <c r="P1089" s="291"/>
      <c r="Q1089" s="292"/>
      <c r="R1089" s="369">
        <f>SUM(N1089:Q1089)</f>
        <v>0</v>
      </c>
      <c r="S1089" s="277">
        <f t="shared" si="886"/>
        <v>0</v>
      </c>
      <c r="T1089" s="126">
        <f t="shared" si="887"/>
        <v>0</v>
      </c>
      <c r="U1089" s="127">
        <f t="shared" si="888"/>
        <v>0</v>
      </c>
      <c r="V1089" s="128">
        <f t="shared" si="889"/>
        <v>1</v>
      </c>
      <c r="W1089" s="294">
        <f>SUM(S1089:V1089)</f>
        <v>1</v>
      </c>
    </row>
    <row r="1090" spans="2:23" x14ac:dyDescent="0.15">
      <c r="B1090" s="107"/>
      <c r="C1090" s="417">
        <v>1</v>
      </c>
      <c r="D1090" s="282" t="s">
        <v>75</v>
      </c>
      <c r="E1090" s="283">
        <v>1</v>
      </c>
      <c r="F1090" s="284">
        <v>100</v>
      </c>
      <c r="G1090" s="267">
        <f t="shared" si="917"/>
        <v>100</v>
      </c>
      <c r="H1090" s="285"/>
      <c r="I1090" s="286"/>
      <c r="J1090" s="287"/>
      <c r="K1090" s="287"/>
      <c r="L1090" s="288">
        <v>1</v>
      </c>
      <c r="M1090" s="289">
        <f t="shared" si="924"/>
        <v>1</v>
      </c>
      <c r="N1090" s="290"/>
      <c r="O1090" s="291"/>
      <c r="P1090" s="291"/>
      <c r="Q1090" s="292"/>
      <c r="R1090" s="369">
        <f>SUM(N1090:Q1090)</f>
        <v>0</v>
      </c>
      <c r="S1090" s="277">
        <f t="shared" si="886"/>
        <v>0</v>
      </c>
      <c r="T1090" s="126">
        <f t="shared" si="887"/>
        <v>0</v>
      </c>
      <c r="U1090" s="127">
        <f t="shared" si="888"/>
        <v>0</v>
      </c>
      <c r="V1090" s="128">
        <f t="shared" si="889"/>
        <v>1</v>
      </c>
      <c r="W1090" s="294">
        <f>SUM(S1090:V1090)</f>
        <v>1</v>
      </c>
    </row>
    <row r="1091" spans="2:23" x14ac:dyDescent="0.15">
      <c r="B1091" s="107"/>
      <c r="C1091" s="417">
        <v>1</v>
      </c>
      <c r="D1091" s="282" t="s">
        <v>75</v>
      </c>
      <c r="E1091" s="283"/>
      <c r="F1091" s="284"/>
      <c r="G1091" s="267">
        <f t="shared" si="917"/>
        <v>0</v>
      </c>
      <c r="H1091" s="285"/>
      <c r="I1091" s="286"/>
      <c r="J1091" s="287"/>
      <c r="K1091" s="287"/>
      <c r="L1091" s="288"/>
      <c r="M1091" s="289">
        <f>SUM(I1091:L1091)</f>
        <v>0</v>
      </c>
      <c r="N1091" s="290">
        <v>1</v>
      </c>
      <c r="O1091" s="291"/>
      <c r="P1091" s="291"/>
      <c r="Q1091" s="292"/>
      <c r="R1091" s="369">
        <f>SUM(N1091:Q1091)</f>
        <v>1</v>
      </c>
      <c r="S1091" s="277">
        <f t="shared" si="886"/>
        <v>1</v>
      </c>
      <c r="T1091" s="126">
        <f t="shared" si="887"/>
        <v>0</v>
      </c>
      <c r="U1091" s="127">
        <f t="shared" si="888"/>
        <v>0</v>
      </c>
      <c r="V1091" s="128">
        <f t="shared" si="889"/>
        <v>0</v>
      </c>
      <c r="W1091" s="294">
        <f t="shared" ref="W1091:W1092" si="926">SUM(S1091:V1091)</f>
        <v>1</v>
      </c>
    </row>
    <row r="1092" spans="2:23" x14ac:dyDescent="0.15">
      <c r="B1092" s="107"/>
      <c r="C1092" s="417">
        <v>1</v>
      </c>
      <c r="D1092" s="282" t="s">
        <v>75</v>
      </c>
      <c r="E1092" s="283">
        <v>2</v>
      </c>
      <c r="F1092" s="284">
        <v>100</v>
      </c>
      <c r="G1092" s="267">
        <f t="shared" si="917"/>
        <v>200</v>
      </c>
      <c r="H1092" s="285"/>
      <c r="I1092" s="286"/>
      <c r="J1092" s="287"/>
      <c r="K1092" s="287"/>
      <c r="L1092" s="288">
        <v>2</v>
      </c>
      <c r="M1092" s="289">
        <f t="shared" ref="M1092" si="927">SUM(I1092:L1092)</f>
        <v>2</v>
      </c>
      <c r="N1092" s="290"/>
      <c r="O1092" s="291"/>
      <c r="P1092" s="291"/>
      <c r="Q1092" s="292"/>
      <c r="R1092" s="369">
        <f t="shared" ref="R1092" si="928">SUM(N1092:Q1092)</f>
        <v>0</v>
      </c>
      <c r="S1092" s="277">
        <f t="shared" si="886"/>
        <v>0</v>
      </c>
      <c r="T1092" s="126">
        <f t="shared" si="887"/>
        <v>0</v>
      </c>
      <c r="U1092" s="127">
        <f t="shared" si="888"/>
        <v>0</v>
      </c>
      <c r="V1092" s="128">
        <f t="shared" si="889"/>
        <v>2</v>
      </c>
      <c r="W1092" s="294">
        <f t="shared" si="926"/>
        <v>2</v>
      </c>
    </row>
    <row r="1093" spans="2:23" x14ac:dyDescent="0.15">
      <c r="B1093" s="107"/>
      <c r="C1093" s="417">
        <v>1</v>
      </c>
      <c r="D1093" s="282" t="s">
        <v>371</v>
      </c>
      <c r="E1093" s="283">
        <v>1</v>
      </c>
      <c r="F1093" s="284">
        <v>100</v>
      </c>
      <c r="G1093" s="267">
        <f t="shared" si="917"/>
        <v>100</v>
      </c>
      <c r="H1093" s="285"/>
      <c r="I1093" s="286"/>
      <c r="J1093" s="287"/>
      <c r="K1093" s="287"/>
      <c r="L1093" s="288">
        <v>1</v>
      </c>
      <c r="M1093" s="289">
        <f t="shared" ref="M1093" si="929">SUM(I1093:L1093)</f>
        <v>1</v>
      </c>
      <c r="N1093" s="290"/>
      <c r="O1093" s="291"/>
      <c r="P1093" s="291"/>
      <c r="Q1093" s="292"/>
      <c r="R1093" s="369">
        <f t="shared" ref="R1093" si="930">SUM(N1093:Q1093)</f>
        <v>0</v>
      </c>
      <c r="S1093" s="277">
        <f t="shared" si="844"/>
        <v>0</v>
      </c>
      <c r="T1093" s="126">
        <f t="shared" si="845"/>
        <v>0</v>
      </c>
      <c r="U1093" s="127">
        <f t="shared" si="846"/>
        <v>0</v>
      </c>
      <c r="V1093" s="128">
        <f t="shared" si="847"/>
        <v>1</v>
      </c>
      <c r="W1093" s="294">
        <f t="shared" si="882"/>
        <v>1</v>
      </c>
    </row>
    <row r="1094" spans="2:23" x14ac:dyDescent="0.15">
      <c r="B1094" s="107"/>
      <c r="C1094" s="417">
        <v>1</v>
      </c>
      <c r="D1094" s="282" t="s">
        <v>75</v>
      </c>
      <c r="E1094" s="283">
        <v>2</v>
      </c>
      <c r="F1094" s="284">
        <v>100</v>
      </c>
      <c r="G1094" s="267">
        <f t="shared" si="917"/>
        <v>200</v>
      </c>
      <c r="H1094" s="285"/>
      <c r="I1094" s="286"/>
      <c r="J1094" s="287"/>
      <c r="K1094" s="287"/>
      <c r="L1094" s="288">
        <v>2</v>
      </c>
      <c r="M1094" s="289">
        <f t="shared" si="818"/>
        <v>2</v>
      </c>
      <c r="N1094" s="290"/>
      <c r="O1094" s="291"/>
      <c r="P1094" s="291"/>
      <c r="Q1094" s="292"/>
      <c r="R1094" s="369">
        <f>SUM(N1094:Q1094)</f>
        <v>0</v>
      </c>
      <c r="S1094" s="277">
        <f t="shared" si="821"/>
        <v>0</v>
      </c>
      <c r="T1094" s="126">
        <f t="shared" si="821"/>
        <v>0</v>
      </c>
      <c r="U1094" s="127">
        <f t="shared" si="821"/>
        <v>0</v>
      </c>
      <c r="V1094" s="128">
        <f t="shared" si="821"/>
        <v>2</v>
      </c>
      <c r="W1094" s="294">
        <f t="shared" si="822"/>
        <v>2</v>
      </c>
    </row>
    <row r="1095" spans="2:23" x14ac:dyDescent="0.15">
      <c r="B1095" s="107"/>
      <c r="C1095" s="417">
        <v>1</v>
      </c>
      <c r="D1095" s="282" t="s">
        <v>75</v>
      </c>
      <c r="E1095" s="283">
        <v>2</v>
      </c>
      <c r="F1095" s="284">
        <v>50</v>
      </c>
      <c r="G1095" s="267">
        <f t="shared" si="917"/>
        <v>100</v>
      </c>
      <c r="H1095" s="285"/>
      <c r="I1095" s="286">
        <v>1</v>
      </c>
      <c r="J1095" s="287">
        <v>1</v>
      </c>
      <c r="K1095" s="287"/>
      <c r="L1095" s="288"/>
      <c r="M1095" s="289">
        <f t="shared" ref="M1095:M1096" si="931">SUM(I1095:L1095)</f>
        <v>2</v>
      </c>
      <c r="N1095" s="290"/>
      <c r="O1095" s="291"/>
      <c r="P1095" s="291"/>
      <c r="Q1095" s="292"/>
      <c r="R1095" s="369">
        <f>SUM(N1095:Q1095)</f>
        <v>0</v>
      </c>
      <c r="S1095" s="277">
        <f t="shared" si="821"/>
        <v>1</v>
      </c>
      <c r="T1095" s="126">
        <f t="shared" si="821"/>
        <v>1</v>
      </c>
      <c r="U1095" s="127">
        <f t="shared" si="821"/>
        <v>0</v>
      </c>
      <c r="V1095" s="128">
        <f t="shared" si="821"/>
        <v>0</v>
      </c>
      <c r="W1095" s="294">
        <f>SUM(S1095:V1095)</f>
        <v>2</v>
      </c>
    </row>
    <row r="1096" spans="2:23" x14ac:dyDescent="0.15">
      <c r="B1096" s="107"/>
      <c r="C1096" s="417">
        <v>1</v>
      </c>
      <c r="D1096" s="282" t="s">
        <v>372</v>
      </c>
      <c r="E1096" s="283">
        <v>1</v>
      </c>
      <c r="F1096" s="284">
        <v>100</v>
      </c>
      <c r="G1096" s="267">
        <f t="shared" si="917"/>
        <v>100</v>
      </c>
      <c r="H1096" s="285"/>
      <c r="I1096" s="286"/>
      <c r="J1096" s="287"/>
      <c r="K1096" s="287"/>
      <c r="L1096" s="288">
        <v>1</v>
      </c>
      <c r="M1096" s="289">
        <f t="shared" si="931"/>
        <v>1</v>
      </c>
      <c r="N1096" s="290"/>
      <c r="O1096" s="291"/>
      <c r="P1096" s="291"/>
      <c r="Q1096" s="292"/>
      <c r="R1096" s="369">
        <f>SUM(N1096:Q1096)</f>
        <v>0</v>
      </c>
      <c r="S1096" s="277">
        <f t="shared" si="821"/>
        <v>0</v>
      </c>
      <c r="T1096" s="126">
        <f t="shared" si="821"/>
        <v>0</v>
      </c>
      <c r="U1096" s="127">
        <f t="shared" si="821"/>
        <v>0</v>
      </c>
      <c r="V1096" s="128">
        <f t="shared" si="821"/>
        <v>1</v>
      </c>
      <c r="W1096" s="294">
        <f>SUM(S1096:V1096)</f>
        <v>1</v>
      </c>
    </row>
    <row r="1097" spans="2:23" x14ac:dyDescent="0.15">
      <c r="B1097" s="107">
        <v>44285</v>
      </c>
      <c r="C1097" s="417">
        <v>1</v>
      </c>
      <c r="D1097" s="282" t="s">
        <v>373</v>
      </c>
      <c r="E1097" s="283">
        <v>2</v>
      </c>
      <c r="F1097" s="284">
        <v>100</v>
      </c>
      <c r="G1097" s="267">
        <v>200</v>
      </c>
      <c r="H1097" s="285"/>
      <c r="I1097" s="286"/>
      <c r="J1097" s="287"/>
      <c r="K1097" s="287"/>
      <c r="L1097" s="288">
        <v>2</v>
      </c>
      <c r="M1097" s="289">
        <f>SUM(I1097:L1097)</f>
        <v>2</v>
      </c>
      <c r="N1097" s="290"/>
      <c r="O1097" s="291"/>
      <c r="P1097" s="291"/>
      <c r="Q1097" s="292"/>
      <c r="R1097" s="369">
        <f>SUM(N1097:Q1097)</f>
        <v>0</v>
      </c>
      <c r="S1097" s="277">
        <f t="shared" si="821"/>
        <v>0</v>
      </c>
      <c r="T1097" s="126">
        <f t="shared" si="821"/>
        <v>0</v>
      </c>
      <c r="U1097" s="127">
        <f t="shared" si="821"/>
        <v>0</v>
      </c>
      <c r="V1097" s="128">
        <f t="shared" si="821"/>
        <v>2</v>
      </c>
      <c r="W1097" s="294">
        <f t="shared" ref="W1097:W1098" si="932">SUM(S1097:V1097)</f>
        <v>2</v>
      </c>
    </row>
    <row r="1098" spans="2:23" x14ac:dyDescent="0.15">
      <c r="B1098" s="107"/>
      <c r="C1098" s="417">
        <v>1</v>
      </c>
      <c r="D1098" s="282" t="s">
        <v>373</v>
      </c>
      <c r="E1098" s="283">
        <v>1</v>
      </c>
      <c r="F1098" s="284">
        <v>100</v>
      </c>
      <c r="G1098" s="267">
        <v>100</v>
      </c>
      <c r="H1098" s="285"/>
      <c r="I1098" s="286"/>
      <c r="J1098" s="287"/>
      <c r="K1098" s="287"/>
      <c r="L1098" s="288">
        <v>1</v>
      </c>
      <c r="M1098" s="289">
        <f t="shared" ref="M1098:M1100" si="933">SUM(I1098:L1098)</f>
        <v>1</v>
      </c>
      <c r="N1098" s="290"/>
      <c r="O1098" s="291"/>
      <c r="P1098" s="291"/>
      <c r="Q1098" s="292"/>
      <c r="R1098" s="369">
        <f t="shared" ref="R1098" si="934">SUM(N1098:Q1098)</f>
        <v>0</v>
      </c>
      <c r="S1098" s="277">
        <f t="shared" si="821"/>
        <v>0</v>
      </c>
      <c r="T1098" s="126">
        <f t="shared" si="821"/>
        <v>0</v>
      </c>
      <c r="U1098" s="127">
        <f t="shared" si="821"/>
        <v>0</v>
      </c>
      <c r="V1098" s="128">
        <f t="shared" si="821"/>
        <v>1</v>
      </c>
      <c r="W1098" s="294">
        <f t="shared" si="932"/>
        <v>1</v>
      </c>
    </row>
    <row r="1099" spans="2:23" x14ac:dyDescent="0.15">
      <c r="B1099" s="107"/>
      <c r="C1099" s="417">
        <v>1</v>
      </c>
      <c r="D1099" s="282" t="s">
        <v>379</v>
      </c>
      <c r="E1099" s="283"/>
      <c r="F1099" s="284"/>
      <c r="G1099" s="267">
        <f t="shared" ref="G1099" si="935">SUM(E1099*F1099)</f>
        <v>0</v>
      </c>
      <c r="H1099" s="285">
        <v>2</v>
      </c>
      <c r="I1099" s="286"/>
      <c r="J1099" s="287"/>
      <c r="K1099" s="287"/>
      <c r="L1099" s="288">
        <v>2</v>
      </c>
      <c r="M1099" s="289">
        <f t="shared" si="933"/>
        <v>2</v>
      </c>
      <c r="N1099" s="290"/>
      <c r="O1099" s="291"/>
      <c r="P1099" s="291"/>
      <c r="Q1099" s="292"/>
      <c r="R1099" s="369">
        <f>SUM(N1099:Q1099)</f>
        <v>0</v>
      </c>
      <c r="S1099" s="277">
        <f t="shared" si="821"/>
        <v>0</v>
      </c>
      <c r="T1099" s="126">
        <f t="shared" si="821"/>
        <v>0</v>
      </c>
      <c r="U1099" s="127">
        <f t="shared" si="821"/>
        <v>0</v>
      </c>
      <c r="V1099" s="128">
        <f t="shared" si="821"/>
        <v>2</v>
      </c>
      <c r="W1099" s="294">
        <f>SUM(S1099:V1099)</f>
        <v>2</v>
      </c>
    </row>
    <row r="1100" spans="2:23" x14ac:dyDescent="0.15">
      <c r="B1100" s="107"/>
      <c r="C1100" s="417">
        <v>1</v>
      </c>
      <c r="D1100" s="282" t="s">
        <v>380</v>
      </c>
      <c r="E1100" s="283">
        <v>1</v>
      </c>
      <c r="F1100" s="284">
        <v>50</v>
      </c>
      <c r="G1100" s="267">
        <v>50</v>
      </c>
      <c r="H1100" s="285"/>
      <c r="I1100" s="286"/>
      <c r="J1100" s="287">
        <v>1</v>
      </c>
      <c r="K1100" s="287"/>
      <c r="L1100" s="288"/>
      <c r="M1100" s="289">
        <f t="shared" si="933"/>
        <v>1</v>
      </c>
      <c r="N1100" s="290"/>
      <c r="O1100" s="291"/>
      <c r="P1100" s="291"/>
      <c r="Q1100" s="292"/>
      <c r="R1100" s="369">
        <f>SUM(N1100:Q1100)</f>
        <v>0</v>
      </c>
      <c r="S1100" s="277">
        <f t="shared" si="821"/>
        <v>0</v>
      </c>
      <c r="T1100" s="126">
        <f t="shared" si="821"/>
        <v>1</v>
      </c>
      <c r="U1100" s="127">
        <f t="shared" si="821"/>
        <v>0</v>
      </c>
      <c r="V1100" s="128">
        <f t="shared" si="821"/>
        <v>0</v>
      </c>
      <c r="W1100" s="294">
        <f>SUM(S1100:V1100)</f>
        <v>1</v>
      </c>
    </row>
    <row r="1101" spans="2:23" x14ac:dyDescent="0.15">
      <c r="B1101" s="107"/>
      <c r="C1101" s="417">
        <v>1</v>
      </c>
      <c r="D1101" s="282" t="s">
        <v>373</v>
      </c>
      <c r="E1101" s="283"/>
      <c r="F1101" s="284"/>
      <c r="G1101" s="267">
        <f>SUM(E1101*F1101)</f>
        <v>0</v>
      </c>
      <c r="H1101" s="285">
        <v>1</v>
      </c>
      <c r="I1101" s="286">
        <v>2</v>
      </c>
      <c r="J1101" s="287"/>
      <c r="K1101" s="287"/>
      <c r="L1101" s="288"/>
      <c r="M1101" s="289">
        <f>SUM(I1101:L1101)</f>
        <v>2</v>
      </c>
      <c r="N1101" s="290"/>
      <c r="O1101" s="291"/>
      <c r="P1101" s="291"/>
      <c r="Q1101" s="292"/>
      <c r="R1101" s="369">
        <f>SUM(N1101:Q1101)</f>
        <v>0</v>
      </c>
      <c r="S1101" s="277">
        <f t="shared" ref="S1101:S1109" si="936">I1101+N1101</f>
        <v>2</v>
      </c>
      <c r="T1101" s="126">
        <f t="shared" ref="T1101:T1109" si="937">J1101+O1101</f>
        <v>0</v>
      </c>
      <c r="U1101" s="127">
        <f t="shared" ref="U1101:U1109" si="938">K1101+P1101</f>
        <v>0</v>
      </c>
      <c r="V1101" s="128">
        <f t="shared" ref="V1101:V1109" si="939">L1101+Q1101</f>
        <v>0</v>
      </c>
      <c r="W1101" s="294">
        <f t="shared" ref="W1101:W1109" si="940">SUM(S1101:V1101)</f>
        <v>2</v>
      </c>
    </row>
    <row r="1102" spans="2:23" x14ac:dyDescent="0.15">
      <c r="B1102" s="107"/>
      <c r="C1102" s="417">
        <v>1</v>
      </c>
      <c r="D1102" s="282" t="s">
        <v>373</v>
      </c>
      <c r="E1102" s="283">
        <v>1</v>
      </c>
      <c r="F1102" s="284">
        <v>100</v>
      </c>
      <c r="G1102" s="267">
        <v>100</v>
      </c>
      <c r="H1102" s="285"/>
      <c r="I1102" s="286"/>
      <c r="J1102" s="287"/>
      <c r="K1102" s="287"/>
      <c r="L1102" s="288">
        <v>1</v>
      </c>
      <c r="M1102" s="289">
        <f t="shared" ref="M1102" si="941">SUM(I1102:L1102)</f>
        <v>1</v>
      </c>
      <c r="N1102" s="290"/>
      <c r="O1102" s="291"/>
      <c r="P1102" s="291"/>
      <c r="Q1102" s="292"/>
      <c r="R1102" s="369">
        <f t="shared" ref="R1102" si="942">SUM(N1102:Q1102)</f>
        <v>0</v>
      </c>
      <c r="S1102" s="277">
        <f t="shared" ref="S1102:S1108" si="943">I1102+N1102</f>
        <v>0</v>
      </c>
      <c r="T1102" s="126">
        <f t="shared" ref="T1102:T1108" si="944">J1102+O1102</f>
        <v>0</v>
      </c>
      <c r="U1102" s="127">
        <f t="shared" ref="U1102:U1108" si="945">K1102+P1102</f>
        <v>0</v>
      </c>
      <c r="V1102" s="128">
        <f t="shared" ref="V1102:V1108" si="946">L1102+Q1102</f>
        <v>1</v>
      </c>
      <c r="W1102" s="294">
        <f t="shared" ref="W1102:W1104" si="947">SUM(S1102:V1102)</f>
        <v>1</v>
      </c>
    </row>
    <row r="1103" spans="2:23" x14ac:dyDescent="0.15">
      <c r="B1103" s="107"/>
      <c r="C1103" s="417">
        <v>1</v>
      </c>
      <c r="D1103" s="282" t="s">
        <v>381</v>
      </c>
      <c r="E1103" s="283">
        <v>1</v>
      </c>
      <c r="F1103" s="284">
        <v>100</v>
      </c>
      <c r="G1103" s="267">
        <v>100</v>
      </c>
      <c r="H1103" s="285"/>
      <c r="I1103" s="286"/>
      <c r="J1103" s="287"/>
      <c r="K1103" s="287"/>
      <c r="L1103" s="288">
        <v>1</v>
      </c>
      <c r="M1103" s="289">
        <f>SUM(I1103:L1103)</f>
        <v>1</v>
      </c>
      <c r="N1103" s="290"/>
      <c r="O1103" s="291"/>
      <c r="P1103" s="291"/>
      <c r="Q1103" s="292"/>
      <c r="R1103" s="369">
        <f>SUM(N1103:Q1103)</f>
        <v>0</v>
      </c>
      <c r="S1103" s="277">
        <f t="shared" si="943"/>
        <v>0</v>
      </c>
      <c r="T1103" s="126">
        <f t="shared" si="944"/>
        <v>0</v>
      </c>
      <c r="U1103" s="127">
        <f t="shared" si="945"/>
        <v>0</v>
      </c>
      <c r="V1103" s="128">
        <f t="shared" si="946"/>
        <v>1</v>
      </c>
      <c r="W1103" s="294">
        <f t="shared" si="947"/>
        <v>1</v>
      </c>
    </row>
    <row r="1104" spans="2:23" x14ac:dyDescent="0.15">
      <c r="B1104" s="107"/>
      <c r="C1104" s="417">
        <v>1</v>
      </c>
      <c r="D1104" s="282" t="s">
        <v>382</v>
      </c>
      <c r="E1104" s="283">
        <v>2</v>
      </c>
      <c r="F1104" s="284">
        <v>100</v>
      </c>
      <c r="G1104" s="267">
        <v>200</v>
      </c>
      <c r="H1104" s="285"/>
      <c r="I1104" s="286"/>
      <c r="J1104" s="287"/>
      <c r="K1104" s="287"/>
      <c r="L1104" s="288">
        <v>2</v>
      </c>
      <c r="M1104" s="289">
        <f t="shared" ref="M1104:M1106" si="948">SUM(I1104:L1104)</f>
        <v>2</v>
      </c>
      <c r="N1104" s="290"/>
      <c r="O1104" s="291"/>
      <c r="P1104" s="291"/>
      <c r="Q1104" s="292"/>
      <c r="R1104" s="369">
        <f t="shared" ref="R1104" si="949">SUM(N1104:Q1104)</f>
        <v>0</v>
      </c>
      <c r="S1104" s="277">
        <f t="shared" si="943"/>
        <v>0</v>
      </c>
      <c r="T1104" s="126">
        <f t="shared" si="944"/>
        <v>0</v>
      </c>
      <c r="U1104" s="127">
        <f t="shared" si="945"/>
        <v>0</v>
      </c>
      <c r="V1104" s="128">
        <f t="shared" si="946"/>
        <v>2</v>
      </c>
      <c r="W1104" s="294">
        <f t="shared" si="947"/>
        <v>2</v>
      </c>
    </row>
    <row r="1105" spans="2:23" x14ac:dyDescent="0.15">
      <c r="B1105" s="107"/>
      <c r="C1105" s="176"/>
      <c r="D1105" s="282"/>
      <c r="E1105" s="283"/>
      <c r="F1105" s="284"/>
      <c r="G1105" s="267">
        <f t="shared" ref="G1105:G1106" si="950">SUM(E1105*F1105)</f>
        <v>0</v>
      </c>
      <c r="H1105" s="285"/>
      <c r="I1105" s="286"/>
      <c r="J1105" s="287"/>
      <c r="K1105" s="287"/>
      <c r="L1105" s="288"/>
      <c r="M1105" s="289">
        <f t="shared" si="948"/>
        <v>0</v>
      </c>
      <c r="N1105" s="290"/>
      <c r="O1105" s="291"/>
      <c r="P1105" s="291"/>
      <c r="Q1105" s="292"/>
      <c r="R1105" s="369">
        <f>SUM(N1105:Q1105)</f>
        <v>0</v>
      </c>
      <c r="S1105" s="277">
        <f t="shared" si="943"/>
        <v>0</v>
      </c>
      <c r="T1105" s="126">
        <f t="shared" si="944"/>
        <v>0</v>
      </c>
      <c r="U1105" s="127">
        <f t="shared" si="945"/>
        <v>0</v>
      </c>
      <c r="V1105" s="128">
        <f t="shared" si="946"/>
        <v>0</v>
      </c>
      <c r="W1105" s="294">
        <f>SUM(S1105:V1105)</f>
        <v>0</v>
      </c>
    </row>
    <row r="1106" spans="2:23" x14ac:dyDescent="0.15">
      <c r="B1106" s="107"/>
      <c r="D1106" s="282"/>
      <c r="E1106" s="283"/>
      <c r="F1106" s="284"/>
      <c r="G1106" s="267">
        <f t="shared" si="950"/>
        <v>0</v>
      </c>
      <c r="H1106" s="285"/>
      <c r="I1106" s="286"/>
      <c r="J1106" s="287"/>
      <c r="K1106" s="287"/>
      <c r="L1106" s="288"/>
      <c r="M1106" s="289">
        <f t="shared" si="948"/>
        <v>0</v>
      </c>
      <c r="N1106" s="290"/>
      <c r="O1106" s="291"/>
      <c r="P1106" s="291"/>
      <c r="Q1106" s="292"/>
      <c r="R1106" s="369">
        <f>SUM(N1106:Q1106)</f>
        <v>0</v>
      </c>
      <c r="S1106" s="277">
        <f t="shared" si="943"/>
        <v>0</v>
      </c>
      <c r="T1106" s="126">
        <f t="shared" si="944"/>
        <v>0</v>
      </c>
      <c r="U1106" s="127">
        <f t="shared" si="945"/>
        <v>0</v>
      </c>
      <c r="V1106" s="128">
        <f t="shared" si="946"/>
        <v>0</v>
      </c>
      <c r="W1106" s="294">
        <f>SUM(S1106:V1106)</f>
        <v>0</v>
      </c>
    </row>
    <row r="1107" spans="2:23" x14ac:dyDescent="0.15">
      <c r="B1107" s="107"/>
      <c r="C1107" s="176"/>
      <c r="D1107" s="282"/>
      <c r="E1107" s="283"/>
      <c r="F1107" s="284"/>
      <c r="G1107" s="267">
        <f>SUM(E1107*F1107)</f>
        <v>0</v>
      </c>
      <c r="H1107" s="285"/>
      <c r="I1107" s="286"/>
      <c r="J1107" s="287"/>
      <c r="K1107" s="287"/>
      <c r="L1107" s="288"/>
      <c r="M1107" s="289">
        <f>SUM(I1107:L1107)</f>
        <v>0</v>
      </c>
      <c r="N1107" s="290"/>
      <c r="O1107" s="291"/>
      <c r="P1107" s="291"/>
      <c r="Q1107" s="292"/>
      <c r="R1107" s="369">
        <f>SUM(N1107:Q1107)</f>
        <v>0</v>
      </c>
      <c r="S1107" s="277">
        <f t="shared" si="943"/>
        <v>0</v>
      </c>
      <c r="T1107" s="126">
        <f t="shared" si="944"/>
        <v>0</v>
      </c>
      <c r="U1107" s="127">
        <f t="shared" si="945"/>
        <v>0</v>
      </c>
      <c r="V1107" s="128">
        <f t="shared" si="946"/>
        <v>0</v>
      </c>
      <c r="W1107" s="294">
        <f t="shared" ref="W1107:W1108" si="951">SUM(S1107:V1107)</f>
        <v>0</v>
      </c>
    </row>
    <row r="1108" spans="2:23" x14ac:dyDescent="0.15">
      <c r="B1108" s="107"/>
      <c r="C1108" s="176"/>
      <c r="D1108" s="282"/>
      <c r="E1108" s="283"/>
      <c r="F1108" s="284"/>
      <c r="G1108" s="267">
        <f t="shared" ref="G1108" si="952">SUM(E1108*F1108)</f>
        <v>0</v>
      </c>
      <c r="H1108" s="285"/>
      <c r="I1108" s="286"/>
      <c r="J1108" s="287"/>
      <c r="K1108" s="287"/>
      <c r="L1108" s="288"/>
      <c r="M1108" s="289">
        <f t="shared" ref="M1108" si="953">SUM(I1108:L1108)</f>
        <v>0</v>
      </c>
      <c r="N1108" s="290"/>
      <c r="O1108" s="291"/>
      <c r="P1108" s="291"/>
      <c r="Q1108" s="292"/>
      <c r="R1108" s="369">
        <f t="shared" ref="R1108" si="954">SUM(N1108:Q1108)</f>
        <v>0</v>
      </c>
      <c r="S1108" s="277">
        <f t="shared" si="943"/>
        <v>0</v>
      </c>
      <c r="T1108" s="126">
        <f t="shared" si="944"/>
        <v>0</v>
      </c>
      <c r="U1108" s="127">
        <f t="shared" si="945"/>
        <v>0</v>
      </c>
      <c r="V1108" s="128">
        <f t="shared" si="946"/>
        <v>0</v>
      </c>
      <c r="W1108" s="294">
        <f t="shared" si="951"/>
        <v>0</v>
      </c>
    </row>
    <row r="1109" spans="2:23" x14ac:dyDescent="0.15">
      <c r="B1109" s="107"/>
      <c r="C1109" s="176"/>
      <c r="D1109" s="282"/>
      <c r="E1109" s="283"/>
      <c r="F1109" s="284"/>
      <c r="G1109" s="267">
        <f t="shared" ref="G1109" si="955">SUM(E1109*F1109)</f>
        <v>0</v>
      </c>
      <c r="H1109" s="285"/>
      <c r="I1109" s="286"/>
      <c r="J1109" s="287"/>
      <c r="K1109" s="287"/>
      <c r="L1109" s="288"/>
      <c r="M1109" s="289">
        <f t="shared" ref="M1109" si="956">SUM(I1109:L1109)</f>
        <v>0</v>
      </c>
      <c r="N1109" s="290"/>
      <c r="O1109" s="291"/>
      <c r="P1109" s="291"/>
      <c r="Q1109" s="292"/>
      <c r="R1109" s="369">
        <f t="shared" ref="R1109" si="957">SUM(N1109:Q1109)</f>
        <v>0</v>
      </c>
      <c r="S1109" s="277">
        <f t="shared" si="936"/>
        <v>0</v>
      </c>
      <c r="T1109" s="126">
        <f t="shared" si="937"/>
        <v>0</v>
      </c>
      <c r="U1109" s="127">
        <f t="shared" si="938"/>
        <v>0</v>
      </c>
      <c r="V1109" s="128">
        <f t="shared" si="939"/>
        <v>0</v>
      </c>
      <c r="W1109" s="294">
        <f t="shared" si="940"/>
        <v>0</v>
      </c>
    </row>
    <row r="1110" spans="2:23" x14ac:dyDescent="0.15">
      <c r="B1110" s="107"/>
      <c r="C1110" s="176"/>
      <c r="D1110" s="282"/>
      <c r="E1110" s="283"/>
      <c r="F1110" s="284"/>
      <c r="G1110" s="267">
        <f>SUM(E1110*F1110)</f>
        <v>0</v>
      </c>
      <c r="H1110" s="285"/>
      <c r="I1110" s="286"/>
      <c r="J1110" s="287"/>
      <c r="K1110" s="287"/>
      <c r="L1110" s="288"/>
      <c r="M1110" s="289">
        <f>SUM(I1110:L1110)</f>
        <v>0</v>
      </c>
      <c r="N1110" s="290"/>
      <c r="O1110" s="291"/>
      <c r="P1110" s="291"/>
      <c r="Q1110" s="292"/>
      <c r="R1110" s="369">
        <f>SUM(N1110:Q1110)</f>
        <v>0</v>
      </c>
      <c r="S1110" s="277">
        <f t="shared" ref="S1110:S1111" si="958">I1110+N1110</f>
        <v>0</v>
      </c>
      <c r="T1110" s="126">
        <f t="shared" ref="T1110:T1111" si="959">J1110+O1110</f>
        <v>0</v>
      </c>
      <c r="U1110" s="127">
        <f t="shared" ref="U1110:U1111" si="960">K1110+P1110</f>
        <v>0</v>
      </c>
      <c r="V1110" s="128">
        <f t="shared" ref="V1110:V1111" si="961">L1110+Q1110</f>
        <v>0</v>
      </c>
      <c r="W1110" s="294">
        <f t="shared" ref="W1110:W1111" si="962">SUM(S1110:V1110)</f>
        <v>0</v>
      </c>
    </row>
    <row r="1111" spans="2:23" x14ac:dyDescent="0.15">
      <c r="B1111" s="107"/>
      <c r="C1111" s="176"/>
      <c r="D1111" s="282"/>
      <c r="E1111" s="283"/>
      <c r="F1111" s="284"/>
      <c r="G1111" s="267">
        <f t="shared" ref="G1111" si="963">SUM(E1111*F1111)</f>
        <v>0</v>
      </c>
      <c r="H1111" s="285"/>
      <c r="I1111" s="286"/>
      <c r="J1111" s="287"/>
      <c r="K1111" s="287"/>
      <c r="L1111" s="288"/>
      <c r="M1111" s="289">
        <f t="shared" ref="M1111" si="964">SUM(I1111:L1111)</f>
        <v>0</v>
      </c>
      <c r="N1111" s="290"/>
      <c r="O1111" s="291"/>
      <c r="P1111" s="291"/>
      <c r="Q1111" s="292"/>
      <c r="R1111" s="369">
        <f t="shared" ref="R1111" si="965">SUM(N1111:Q1111)</f>
        <v>0</v>
      </c>
      <c r="S1111" s="277">
        <f t="shared" si="958"/>
        <v>0</v>
      </c>
      <c r="T1111" s="126">
        <f t="shared" si="959"/>
        <v>0</v>
      </c>
      <c r="U1111" s="127">
        <f t="shared" si="960"/>
        <v>0</v>
      </c>
      <c r="V1111" s="128">
        <f t="shared" si="961"/>
        <v>0</v>
      </c>
      <c r="W1111" s="294">
        <f t="shared" si="962"/>
        <v>0</v>
      </c>
    </row>
    <row r="1112" spans="2:23" x14ac:dyDescent="0.15">
      <c r="B1112" s="107"/>
      <c r="C1112" s="176"/>
      <c r="D1112" s="282"/>
      <c r="E1112" s="283"/>
      <c r="F1112" s="284"/>
      <c r="G1112" s="267">
        <f t="shared" si="817"/>
        <v>0</v>
      </c>
      <c r="H1112" s="285"/>
      <c r="I1112" s="286"/>
      <c r="J1112" s="287"/>
      <c r="K1112" s="287"/>
      <c r="L1112" s="288"/>
      <c r="M1112" s="289">
        <f t="shared" si="818"/>
        <v>0</v>
      </c>
      <c r="N1112" s="290"/>
      <c r="O1112" s="291"/>
      <c r="P1112" s="291"/>
      <c r="Q1112" s="292"/>
      <c r="R1112" s="369">
        <f>SUM(N1112:Q1112)</f>
        <v>0</v>
      </c>
      <c r="S1112" s="277">
        <f t="shared" ref="S1112:V1113" si="966">I1112+N1112</f>
        <v>0</v>
      </c>
      <c r="T1112" s="126">
        <f t="shared" si="966"/>
        <v>0</v>
      </c>
      <c r="U1112" s="127">
        <f t="shared" si="966"/>
        <v>0</v>
      </c>
      <c r="V1112" s="128">
        <f t="shared" si="966"/>
        <v>0</v>
      </c>
      <c r="W1112" s="294">
        <f>SUM(S1112:V1112)</f>
        <v>0</v>
      </c>
    </row>
    <row r="1113" spans="2:23" x14ac:dyDescent="0.15">
      <c r="B1113" s="107"/>
      <c r="D1113" s="282"/>
      <c r="E1113" s="283"/>
      <c r="F1113" s="284"/>
      <c r="G1113" s="267">
        <f t="shared" si="817"/>
        <v>0</v>
      </c>
      <c r="H1113" s="285"/>
      <c r="I1113" s="286"/>
      <c r="J1113" s="287"/>
      <c r="K1113" s="287"/>
      <c r="L1113" s="288"/>
      <c r="M1113" s="289">
        <f t="shared" si="818"/>
        <v>0</v>
      </c>
      <c r="N1113" s="290"/>
      <c r="O1113" s="291"/>
      <c r="P1113" s="291"/>
      <c r="Q1113" s="292"/>
      <c r="R1113" s="369">
        <f>SUM(N1113:Q1113)</f>
        <v>0</v>
      </c>
      <c r="S1113" s="277">
        <f t="shared" si="966"/>
        <v>0</v>
      </c>
      <c r="T1113" s="126">
        <f t="shared" si="966"/>
        <v>0</v>
      </c>
      <c r="U1113" s="127">
        <f t="shared" si="966"/>
        <v>0</v>
      </c>
      <c r="V1113" s="128">
        <f t="shared" si="966"/>
        <v>0</v>
      </c>
      <c r="W1113" s="294">
        <f>SUM(S1113:V1113)</f>
        <v>0</v>
      </c>
    </row>
    <row r="1114" spans="2:23" x14ac:dyDescent="0.15">
      <c r="B1114" s="107"/>
      <c r="C1114" s="176"/>
      <c r="D1114" s="282"/>
      <c r="E1114" s="283"/>
      <c r="F1114" s="284"/>
      <c r="G1114" s="267">
        <f>SUM(E1114*F1114)</f>
        <v>0</v>
      </c>
      <c r="H1114" s="285"/>
      <c r="I1114" s="286"/>
      <c r="J1114" s="287"/>
      <c r="K1114" s="287"/>
      <c r="L1114" s="288"/>
      <c r="M1114" s="289">
        <f>SUM(I1114:L1114)</f>
        <v>0</v>
      </c>
      <c r="N1114" s="290"/>
      <c r="O1114" s="291"/>
      <c r="P1114" s="291"/>
      <c r="Q1114" s="292"/>
      <c r="R1114" s="369">
        <f>SUM(N1114:Q1114)</f>
        <v>0</v>
      </c>
      <c r="S1114" s="277">
        <f t="shared" si="821"/>
        <v>0</v>
      </c>
      <c r="T1114" s="126">
        <f t="shared" si="821"/>
        <v>0</v>
      </c>
      <c r="U1114" s="127">
        <f t="shared" si="821"/>
        <v>0</v>
      </c>
      <c r="V1114" s="128">
        <f t="shared" si="821"/>
        <v>0</v>
      </c>
      <c r="W1114" s="294">
        <f t="shared" si="822"/>
        <v>0</v>
      </c>
    </row>
    <row r="1115" spans="2:23" x14ac:dyDescent="0.15">
      <c r="B1115" s="107"/>
      <c r="C1115" s="176"/>
      <c r="D1115" s="282"/>
      <c r="E1115" s="283"/>
      <c r="F1115" s="284"/>
      <c r="G1115" s="267">
        <f t="shared" si="817"/>
        <v>0</v>
      </c>
      <c r="H1115" s="285"/>
      <c r="I1115" s="286"/>
      <c r="J1115" s="287"/>
      <c r="K1115" s="287"/>
      <c r="L1115" s="288"/>
      <c r="M1115" s="289">
        <f t="shared" si="818"/>
        <v>0</v>
      </c>
      <c r="N1115" s="290"/>
      <c r="O1115" s="291"/>
      <c r="P1115" s="291"/>
      <c r="Q1115" s="292"/>
      <c r="R1115" s="369">
        <f t="shared" si="820"/>
        <v>0</v>
      </c>
      <c r="S1115" s="277">
        <f t="shared" si="811"/>
        <v>0</v>
      </c>
      <c r="T1115" s="126">
        <f t="shared" si="812"/>
        <v>0</v>
      </c>
      <c r="U1115" s="127">
        <f t="shared" si="813"/>
        <v>0</v>
      </c>
      <c r="V1115" s="128">
        <f t="shared" si="814"/>
        <v>0</v>
      </c>
      <c r="W1115" s="294">
        <f t="shared" si="815"/>
        <v>0</v>
      </c>
    </row>
    <row r="1116" spans="2:23" ht="14.25" thickBot="1" x14ac:dyDescent="0.2">
      <c r="B1116" s="153">
        <f>COUNTA(B988:B1115)</f>
        <v>14</v>
      </c>
      <c r="C1116" s="153">
        <f>COUNTA(C988:C1115)</f>
        <v>117</v>
      </c>
      <c r="D1116" s="298" t="s">
        <v>44</v>
      </c>
      <c r="E1116" s="299">
        <f>SUM(E988:E1115)</f>
        <v>114</v>
      </c>
      <c r="F1116" s="322"/>
      <c r="G1116" s="323">
        <f t="shared" ref="G1116:R1116" si="967">SUM(G988:G1115)</f>
        <v>10550</v>
      </c>
      <c r="H1116" s="299">
        <f t="shared" si="967"/>
        <v>41</v>
      </c>
      <c r="I1116" s="324">
        <f t="shared" si="967"/>
        <v>20</v>
      </c>
      <c r="J1116" s="325">
        <f t="shared" si="967"/>
        <v>15</v>
      </c>
      <c r="K1116" s="325">
        <f t="shared" si="967"/>
        <v>0</v>
      </c>
      <c r="L1116" s="323">
        <f t="shared" si="967"/>
        <v>130</v>
      </c>
      <c r="M1116" s="326">
        <f t="shared" si="967"/>
        <v>165</v>
      </c>
      <c r="N1116" s="327">
        <f t="shared" si="967"/>
        <v>3</v>
      </c>
      <c r="O1116" s="328">
        <f t="shared" si="967"/>
        <v>0</v>
      </c>
      <c r="P1116" s="328">
        <f t="shared" si="967"/>
        <v>0</v>
      </c>
      <c r="Q1116" s="329">
        <f t="shared" si="967"/>
        <v>0</v>
      </c>
      <c r="R1116" s="330">
        <f t="shared" si="967"/>
        <v>3</v>
      </c>
      <c r="S1116" s="331">
        <f t="shared" si="811"/>
        <v>23</v>
      </c>
      <c r="T1116" s="332">
        <f t="shared" si="812"/>
        <v>15</v>
      </c>
      <c r="U1116" s="333">
        <f t="shared" si="813"/>
        <v>0</v>
      </c>
      <c r="V1116" s="334">
        <f t="shared" si="814"/>
        <v>130</v>
      </c>
      <c r="W1116" s="335">
        <f>SUM(S1116:V1116)</f>
        <v>168</v>
      </c>
    </row>
    <row r="1117" spans="2:23" x14ac:dyDescent="0.15">
      <c r="E1117" s="420">
        <f>COUNT(E988:E1115)</f>
        <v>82</v>
      </c>
    </row>
    <row r="1118" spans="2:23" x14ac:dyDescent="0.15">
      <c r="E1118" s="446"/>
      <c r="F1118" s="446"/>
    </row>
    <row r="1119" spans="2:23" ht="12.75" thickBot="1" x14ac:dyDescent="0.2">
      <c r="E1119" s="419"/>
      <c r="F1119" s="419"/>
    </row>
    <row r="1120" spans="2:23" ht="14.25" thickBot="1" x14ac:dyDescent="0.2">
      <c r="B1120" s="223">
        <f>SUM(B40,B67,B156,B268,B342,B463,B605,B724,B833,B908,B983,B1116)</f>
        <v>189</v>
      </c>
      <c r="C1120" s="223">
        <f>SUM(C40,C67,C156,C268,C342,C463,C605,C724,C833,C908,C983,C1116)</f>
        <v>1015</v>
      </c>
      <c r="D1120" s="444"/>
      <c r="E1120" s="418">
        <f>SUM(E40,E67,E156,E268,E342,E463,E605,E724,E833,E908,E983,E1116)</f>
        <v>1018</v>
      </c>
      <c r="F1120" s="445"/>
      <c r="G1120" s="346">
        <f t="shared" ref="G1120:W1120" si="968">SUM(G40,G67,G156,G268,G342,G463,G605,G724,G833,G908,G983,G1116)</f>
        <v>97800</v>
      </c>
      <c r="H1120" s="347">
        <f t="shared" si="968"/>
        <v>303</v>
      </c>
      <c r="I1120" s="348">
        <f t="shared" si="968"/>
        <v>84</v>
      </c>
      <c r="J1120" s="349">
        <f t="shared" si="968"/>
        <v>53</v>
      </c>
      <c r="K1120" s="349">
        <f t="shared" si="968"/>
        <v>22</v>
      </c>
      <c r="L1120" s="346">
        <f t="shared" si="968"/>
        <v>1185</v>
      </c>
      <c r="M1120" s="347">
        <f t="shared" si="968"/>
        <v>1344</v>
      </c>
      <c r="N1120" s="350">
        <f t="shared" si="968"/>
        <v>21</v>
      </c>
      <c r="O1120" s="229">
        <f t="shared" si="968"/>
        <v>163</v>
      </c>
      <c r="P1120" s="229">
        <f t="shared" si="968"/>
        <v>30</v>
      </c>
      <c r="Q1120" s="351">
        <f t="shared" si="968"/>
        <v>0</v>
      </c>
      <c r="R1120" s="352">
        <f t="shared" si="968"/>
        <v>214</v>
      </c>
      <c r="S1120" s="353">
        <f t="shared" si="968"/>
        <v>105</v>
      </c>
      <c r="T1120" s="232">
        <f t="shared" si="968"/>
        <v>216</v>
      </c>
      <c r="U1120" s="232">
        <f t="shared" si="968"/>
        <v>52</v>
      </c>
      <c r="V1120" s="354">
        <f t="shared" si="968"/>
        <v>1185</v>
      </c>
      <c r="W1120" s="525">
        <f t="shared" si="968"/>
        <v>1558</v>
      </c>
    </row>
    <row r="1121" spans="5:5" ht="14.25" thickBot="1" x14ac:dyDescent="0.2">
      <c r="E1121" s="345">
        <f>E41+E68+E157+E269+E343+E464+E606+E725+E834+E909+E984+E1117</f>
        <v>639</v>
      </c>
    </row>
  </sheetData>
  <mergeCells count="108">
    <mergeCell ref="N836:R836"/>
    <mergeCell ref="N835:R835"/>
    <mergeCell ref="I836:M836"/>
    <mergeCell ref="B835:B837"/>
    <mergeCell ref="C835:C837"/>
    <mergeCell ref="B607:B609"/>
    <mergeCell ref="C607:C609"/>
    <mergeCell ref="B726:B728"/>
    <mergeCell ref="C726:C728"/>
    <mergeCell ref="D835:D837"/>
    <mergeCell ref="N727:R727"/>
    <mergeCell ref="D726:D728"/>
    <mergeCell ref="E727:H727"/>
    <mergeCell ref="I727:M727"/>
    <mergeCell ref="B270:B272"/>
    <mergeCell ref="C270:C272"/>
    <mergeCell ref="D607:D609"/>
    <mergeCell ref="E607:M607"/>
    <mergeCell ref="B344:B346"/>
    <mergeCell ref="B465:B467"/>
    <mergeCell ref="C465:C467"/>
    <mergeCell ref="I608:M608"/>
    <mergeCell ref="D465:D467"/>
    <mergeCell ref="E465:M465"/>
    <mergeCell ref="E466:H466"/>
    <mergeCell ref="I466:M466"/>
    <mergeCell ref="S835:W836"/>
    <mergeCell ref="S69:W70"/>
    <mergeCell ref="S158:W159"/>
    <mergeCell ref="S270:W271"/>
    <mergeCell ref="S607:W608"/>
    <mergeCell ref="S726:W727"/>
    <mergeCell ref="E911:H911"/>
    <mergeCell ref="C344:C346"/>
    <mergeCell ref="D344:D346"/>
    <mergeCell ref="E344:M344"/>
    <mergeCell ref="E345:H345"/>
    <mergeCell ref="I70:M70"/>
    <mergeCell ref="E835:M835"/>
    <mergeCell ref="E836:H836"/>
    <mergeCell ref="N607:R607"/>
    <mergeCell ref="N344:R344"/>
    <mergeCell ref="E270:M270"/>
    <mergeCell ref="N726:R726"/>
    <mergeCell ref="N465:R465"/>
    <mergeCell ref="N270:R270"/>
    <mergeCell ref="N608:R608"/>
    <mergeCell ref="N345:R345"/>
    <mergeCell ref="N466:R466"/>
    <mergeCell ref="E608:H608"/>
    <mergeCell ref="S3:W4"/>
    <mergeCell ref="S42:W43"/>
    <mergeCell ref="N70:R70"/>
    <mergeCell ref="N271:R271"/>
    <mergeCell ref="N42:R42"/>
    <mergeCell ref="B985:B987"/>
    <mergeCell ref="C985:C987"/>
    <mergeCell ref="D985:D987"/>
    <mergeCell ref="E986:H986"/>
    <mergeCell ref="I345:M345"/>
    <mergeCell ref="S344:W345"/>
    <mergeCell ref="S465:W466"/>
    <mergeCell ref="B910:B912"/>
    <mergeCell ref="C910:C912"/>
    <mergeCell ref="D910:D912"/>
    <mergeCell ref="I43:M43"/>
    <mergeCell ref="E726:M726"/>
    <mergeCell ref="E271:H271"/>
    <mergeCell ref="I271:M271"/>
    <mergeCell ref="D270:D272"/>
    <mergeCell ref="N158:R158"/>
    <mergeCell ref="D69:D71"/>
    <mergeCell ref="E69:M69"/>
    <mergeCell ref="N43:R43"/>
    <mergeCell ref="N3:R3"/>
    <mergeCell ref="I4:M4"/>
    <mergeCell ref="N4:R4"/>
    <mergeCell ref="E3:M3"/>
    <mergeCell ref="E4:H4"/>
    <mergeCell ref="N69:R69"/>
    <mergeCell ref="E43:H43"/>
    <mergeCell ref="E42:M42"/>
    <mergeCell ref="B158:B160"/>
    <mergeCell ref="C158:C160"/>
    <mergeCell ref="B69:B71"/>
    <mergeCell ref="C69:C71"/>
    <mergeCell ref="E70:H70"/>
    <mergeCell ref="N159:R159"/>
    <mergeCell ref="D158:D160"/>
    <mergeCell ref="E158:M158"/>
    <mergeCell ref="E159:H159"/>
    <mergeCell ref="I159:M159"/>
    <mergeCell ref="B3:B5"/>
    <mergeCell ref="C3:C5"/>
    <mergeCell ref="D3:D5"/>
    <mergeCell ref="B42:B44"/>
    <mergeCell ref="C42:C44"/>
    <mergeCell ref="D42:D44"/>
    <mergeCell ref="S910:W911"/>
    <mergeCell ref="E985:M985"/>
    <mergeCell ref="N985:R985"/>
    <mergeCell ref="S985:W986"/>
    <mergeCell ref="I986:M986"/>
    <mergeCell ref="N986:R986"/>
    <mergeCell ref="N911:R911"/>
    <mergeCell ref="N910:R910"/>
    <mergeCell ref="E910:M910"/>
    <mergeCell ref="I911:M911"/>
  </mergeCells>
  <phoneticPr fontId="3"/>
  <conditionalFormatting sqref="M929 R913:W930 S908:W908 D983 D605 D463 R347:W348 D342 D268 M10:M17 C41:D41 D67 R68:W68 B72:D72 D156 R72:W86 R161:W171 I6:W7 R839:W855 S67:W67 S268:W268 R273:W288 S463:W463 D724 R610:W621 S724:W724 D833 D908 R1025 D1116 S1115:W1116 R988:W1010 S1011:W1011 R1115 M8 I8:L17 R8:W8 N8:Q17 M161:M171 M273:M285 M347:M348 B6:D6 B39 B45:D45 B266:D266 D275:D276 M287:M288 C341:D341 B347:D347 S605:W605 R723:W723 B929:B930 R10:W17 D285 S342:W342 B357:B367 B19:B26 I19:W26 B73:B86 R91:W92 R155:W155 B161:B171 D278:D280 M308 R308:W308 R470:W479 M470:M479 S833:W833 S983:W983 B1113 D1113 C1112 B13:B17 B9 I39:M39 R39:W41 B66:D66 M66 R66:W66 M604 R604:W604 B59:D64 M45:M64 S93:S155 B155:D155 R93:R154 T93:W154 B198:B205 M198:M205 R198:W205 R266:W267 M266:M267 B266:B267 R341:W341 M341 M357:M367 R357:W367 R374:W374 M374 B374 M490 R490:W490 R499:W499 M499 M507:M508 R507:W508 R644:W644 B642 D642 R761:W761 M72:M155 R729:W746 R45:W64 R828:W832 R822:W823 B823 M823 D823 B1031 S156:W156 D13:D15 D39:D40 D20 D17 B7 D7 C7:C39 D54:D58 D48:D51 D46 B46:C58 B93:B154 D93:D154 C73:C154 D201 D198:D199 D203:D204 D170:D171 D166 D163 D358:D362 D364:D366 B348 D348 C348:C459">
    <cfRule type="cellIs" dxfId="2525" priority="2060" stopIfTrue="1" operator="equal">
      <formula>"半面"</formula>
    </cfRule>
  </conditionalFormatting>
  <conditionalFormatting sqref="M9 R9:W9">
    <cfRule type="cellIs" dxfId="2524" priority="2059" stopIfTrue="1" operator="equal">
      <formula>"半面"</formula>
    </cfRule>
  </conditionalFormatting>
  <conditionalFormatting sqref="D76:D77 D73:D74 D86 D79:D80 D82:D83">
    <cfRule type="cellIs" dxfId="2523" priority="2054" stopIfTrue="1" operator="equal">
      <formula>"半面"</formula>
    </cfRule>
  </conditionalFormatting>
  <conditionalFormatting sqref="B273:B288 B308 B341">
    <cfRule type="cellIs" dxfId="2522" priority="2037" stopIfTrue="1" operator="equal">
      <formula>"半面"</formula>
    </cfRule>
  </conditionalFormatting>
  <conditionalFormatting sqref="R1017:W1017 R1015:R1016 S1025:W1025">
    <cfRule type="cellIs" dxfId="2521" priority="1986" stopIfTrue="1" operator="equal">
      <formula>"半面"</formula>
    </cfRule>
  </conditionalFormatting>
  <conditionalFormatting sqref="R1014:W1014 R1013 S1015:W1016">
    <cfRule type="cellIs" dxfId="2520" priority="1985" stopIfTrue="1" operator="equal">
      <formula>"半面"</formula>
    </cfRule>
  </conditionalFormatting>
  <conditionalFormatting sqref="R1012:W1012 R1011 S1013:W1013">
    <cfRule type="cellIs" dxfId="2519" priority="1984" stopIfTrue="1" operator="equal">
      <formula>"半面"</formula>
    </cfRule>
  </conditionalFormatting>
  <conditionalFormatting sqref="R1094:W1094">
    <cfRule type="cellIs" dxfId="2518" priority="1976" stopIfTrue="1" operator="equal">
      <formula>"半面"</formula>
    </cfRule>
  </conditionalFormatting>
  <conditionalFormatting sqref="B470 B604 B473:B479 B490 B499 B507:B508 D507 D499 D604 D475">
    <cfRule type="cellIs" dxfId="2517" priority="1973" stopIfTrue="1" operator="equal">
      <formula>"半面"</formula>
    </cfRule>
  </conditionalFormatting>
  <conditionalFormatting sqref="M610:M621 B610:C610 B723:D723 M723 B611:B621 B644 M644 C611:C717">
    <cfRule type="cellIs" dxfId="2516" priority="1972" stopIfTrue="1" operator="equal">
      <formula>"半面"</formula>
    </cfRule>
  </conditionalFormatting>
  <conditionalFormatting sqref="M729:M746 B729:B746 D738 B761 M761 M822 B822 B828:B832 M828:M832">
    <cfRule type="cellIs" dxfId="2515" priority="1971" stopIfTrue="1" operator="equal">
      <formula>"半面"</formula>
    </cfRule>
  </conditionalFormatting>
  <conditionalFormatting sqref="M839:M855 B841:B856 D849 D844">
    <cfRule type="cellIs" dxfId="2514" priority="1970" stopIfTrue="1" operator="equal">
      <formula>"半面"</formula>
    </cfRule>
  </conditionalFormatting>
  <conditionalFormatting sqref="M913:M917 M919:M924 M926:M927 B913:B928 D921:D922 D916">
    <cfRule type="cellIs" dxfId="2513" priority="1969" stopIfTrue="1" operator="equal">
      <formula>"半面"</formula>
    </cfRule>
  </conditionalFormatting>
  <conditionalFormatting sqref="M988:M993 M995:M1017 B1115:D1115 M1094 B1094 M1115 B1025 M1025 B988:B1017 D992:D993 D1014:D1015 D1007:D1009 D1002:D1003 D999 D995">
    <cfRule type="cellIs" dxfId="2512" priority="1968" stopIfTrue="1" operator="equal">
      <formula>"半面"</formula>
    </cfRule>
  </conditionalFormatting>
  <conditionalFormatting sqref="D16">
    <cfRule type="cellIs" dxfId="2511" priority="1967" stopIfTrue="1" operator="equal">
      <formula>"半面"</formula>
    </cfRule>
  </conditionalFormatting>
  <conditionalFormatting sqref="D19">
    <cfRule type="cellIs" dxfId="2510" priority="1966" stopIfTrue="1" operator="equal">
      <formula>"半面"</formula>
    </cfRule>
  </conditionalFormatting>
  <conditionalFormatting sqref="D21:D22">
    <cfRule type="cellIs" dxfId="2509" priority="1964" stopIfTrue="1" operator="equal">
      <formula>"半面"</formula>
    </cfRule>
  </conditionalFormatting>
  <conditionalFormatting sqref="D47">
    <cfRule type="cellIs" dxfId="2508" priority="1960" stopIfTrue="1" operator="equal">
      <formula>"半面"</formula>
    </cfRule>
  </conditionalFormatting>
  <conditionalFormatting sqref="D53">
    <cfRule type="cellIs" dxfId="2507" priority="1958" stopIfTrue="1" operator="equal">
      <formula>"半面"</formula>
    </cfRule>
  </conditionalFormatting>
  <conditionalFormatting sqref="D52">
    <cfRule type="cellIs" dxfId="2506" priority="1959" stopIfTrue="1" operator="equal">
      <formula>"半面"</formula>
    </cfRule>
  </conditionalFormatting>
  <conditionalFormatting sqref="D75">
    <cfRule type="cellIs" dxfId="2505" priority="1957" stopIfTrue="1" operator="equal">
      <formula>"半面"</formula>
    </cfRule>
  </conditionalFormatting>
  <conditionalFormatting sqref="D81">
    <cfRule type="cellIs" dxfId="2504" priority="1955" stopIfTrue="1" operator="equal">
      <formula>"半面"</formula>
    </cfRule>
  </conditionalFormatting>
  <conditionalFormatting sqref="D91:D92">
    <cfRule type="cellIs" dxfId="2503" priority="1954" stopIfTrue="1" operator="equal">
      <formula>"半面"</formula>
    </cfRule>
  </conditionalFormatting>
  <conditionalFormatting sqref="D167">
    <cfRule type="cellIs" dxfId="2502" priority="1949" stopIfTrue="1" operator="equal">
      <formula>"半面"</formula>
    </cfRule>
  </conditionalFormatting>
  <conditionalFormatting sqref="D168">
    <cfRule type="cellIs" dxfId="2501" priority="1948" stopIfTrue="1" operator="equal">
      <formula>"半面"</formula>
    </cfRule>
  </conditionalFormatting>
  <conditionalFormatting sqref="D169">
    <cfRule type="cellIs" dxfId="2500" priority="1947" stopIfTrue="1" operator="equal">
      <formula>"半面"</formula>
    </cfRule>
  </conditionalFormatting>
  <conditionalFormatting sqref="C267:D267">
    <cfRule type="cellIs" dxfId="2499" priority="1944" stopIfTrue="1" operator="equal">
      <formula>"半面"</formula>
    </cfRule>
  </conditionalFormatting>
  <conditionalFormatting sqref="M286">
    <cfRule type="cellIs" dxfId="2498" priority="1937" stopIfTrue="1" operator="equal">
      <formula>"半面"</formula>
    </cfRule>
  </conditionalFormatting>
  <conditionalFormatting sqref="D286">
    <cfRule type="cellIs" dxfId="2497" priority="1936" stopIfTrue="1" operator="equal">
      <formula>"半面"</formula>
    </cfRule>
  </conditionalFormatting>
  <conditionalFormatting sqref="D287">
    <cfRule type="cellIs" dxfId="2496" priority="1935" stopIfTrue="1" operator="equal">
      <formula>"半面"</formula>
    </cfRule>
  </conditionalFormatting>
  <conditionalFormatting sqref="D308">
    <cfRule type="cellIs" dxfId="2495" priority="1934" stopIfTrue="1" operator="equal">
      <formula>"半面"</formula>
    </cfRule>
  </conditionalFormatting>
  <conditionalFormatting sqref="D357">
    <cfRule type="cellIs" dxfId="2494" priority="1912" stopIfTrue="1" operator="equal">
      <formula>"半面"</formula>
    </cfRule>
  </conditionalFormatting>
  <conditionalFormatting sqref="D363">
    <cfRule type="cellIs" dxfId="2493" priority="1911" stopIfTrue="1" operator="equal">
      <formula>"半面"</formula>
    </cfRule>
  </conditionalFormatting>
  <conditionalFormatting sqref="D367">
    <cfRule type="cellIs" dxfId="2492" priority="1909" stopIfTrue="1" operator="equal">
      <formula>"半面"</formula>
    </cfRule>
  </conditionalFormatting>
  <conditionalFormatting sqref="D374">
    <cfRule type="cellIs" dxfId="2491" priority="1910" stopIfTrue="1" operator="equal">
      <formula>"半面"</formula>
    </cfRule>
  </conditionalFormatting>
  <conditionalFormatting sqref="M461 R461:W461 D461">
    <cfRule type="cellIs" dxfId="2490" priority="1907" stopIfTrue="1" operator="equal">
      <formula>"半面"</formula>
    </cfRule>
  </conditionalFormatting>
  <conditionalFormatting sqref="B460:D460 M460 R460:W460 B461">
    <cfRule type="cellIs" dxfId="2489" priority="1906" stopIfTrue="1" operator="equal">
      <formula>"半面"</formula>
    </cfRule>
  </conditionalFormatting>
  <conditionalFormatting sqref="B459 M459 R459:W459 D459">
    <cfRule type="cellIs" dxfId="2488" priority="1905" stopIfTrue="1" operator="equal">
      <formula>"半面"</formula>
    </cfRule>
  </conditionalFormatting>
  <conditionalFormatting sqref="B458 M458 R458:W458">
    <cfRule type="cellIs" dxfId="2487" priority="1904" stopIfTrue="1" operator="equal">
      <formula>"半面"</formula>
    </cfRule>
  </conditionalFormatting>
  <conditionalFormatting sqref="D458">
    <cfRule type="cellIs" dxfId="2486" priority="1903" stopIfTrue="1" operator="equal">
      <formula>"半面"</formula>
    </cfRule>
  </conditionalFormatting>
  <conditionalFormatting sqref="B462 M462 R462:W462 D462">
    <cfRule type="cellIs" dxfId="2485" priority="1901" stopIfTrue="1" operator="equal">
      <formula>"半面"</formula>
    </cfRule>
  </conditionalFormatting>
  <conditionalFormatting sqref="D470">
    <cfRule type="cellIs" dxfId="2484" priority="1891" stopIfTrue="1" operator="equal">
      <formula>"半面"</formula>
    </cfRule>
  </conditionalFormatting>
  <conditionalFormatting sqref="D478">
    <cfRule type="cellIs" dxfId="2483" priority="1887" stopIfTrue="1" operator="equal">
      <formula>"半面"</formula>
    </cfRule>
  </conditionalFormatting>
  <conditionalFormatting sqref="D620">
    <cfRule type="cellIs" dxfId="2481" priority="1878" stopIfTrue="1" operator="equal">
      <formula>"半面"</formula>
    </cfRule>
  </conditionalFormatting>
  <conditionalFormatting sqref="D644">
    <cfRule type="cellIs" dxfId="2480" priority="1876" stopIfTrue="1" operator="equal">
      <formula>"半面"</formula>
    </cfRule>
  </conditionalFormatting>
  <conditionalFormatting sqref="B722:D722 M722">
    <cfRule type="cellIs" dxfId="2479" priority="1874" stopIfTrue="1" operator="equal">
      <formula>"半面"</formula>
    </cfRule>
  </conditionalFormatting>
  <conditionalFormatting sqref="R722:W722">
    <cfRule type="cellIs" dxfId="2478" priority="1875" stopIfTrue="1" operator="equal">
      <formula>"半面"</formula>
    </cfRule>
  </conditionalFormatting>
  <conditionalFormatting sqref="R721:W721">
    <cfRule type="cellIs" dxfId="2477" priority="1873" stopIfTrue="1" operator="equal">
      <formula>"半面"</formula>
    </cfRule>
  </conditionalFormatting>
  <conditionalFormatting sqref="M721 B721">
    <cfRule type="cellIs" dxfId="2476" priority="1872" stopIfTrue="1" operator="equal">
      <formula>"半面"</formula>
    </cfRule>
  </conditionalFormatting>
  <conditionalFormatting sqref="B645 M645">
    <cfRule type="cellIs" dxfId="2475" priority="1870" stopIfTrue="1" operator="equal">
      <formula>"半面"</formula>
    </cfRule>
  </conditionalFormatting>
  <conditionalFormatting sqref="R645:W645">
    <cfRule type="cellIs" dxfId="2474" priority="1871" stopIfTrue="1" operator="equal">
      <formula>"半面"</formula>
    </cfRule>
  </conditionalFormatting>
  <conditionalFormatting sqref="R706:W706">
    <cfRule type="cellIs" dxfId="2473" priority="1866" stopIfTrue="1" operator="equal">
      <formula>"半面"</formula>
    </cfRule>
  </conditionalFormatting>
  <conditionalFormatting sqref="C720:D720 M720">
    <cfRule type="cellIs" dxfId="2472" priority="1867" stopIfTrue="1" operator="equal">
      <formula>"半面"</formula>
    </cfRule>
  </conditionalFormatting>
  <conditionalFormatting sqref="R720:W720">
    <cfRule type="cellIs" dxfId="2471" priority="1868" stopIfTrue="1" operator="equal">
      <formula>"半面"</formula>
    </cfRule>
  </conditionalFormatting>
  <conditionalFormatting sqref="M706 B706 B720">
    <cfRule type="cellIs" dxfId="2470" priority="1865" stopIfTrue="1" operator="equal">
      <formula>"半面"</formula>
    </cfRule>
  </conditionalFormatting>
  <conditionalFormatting sqref="D731:D732">
    <cfRule type="cellIs" dxfId="2469" priority="1853" stopIfTrue="1" operator="equal">
      <formula>"半面"</formula>
    </cfRule>
  </conditionalFormatting>
  <conditionalFormatting sqref="D735">
    <cfRule type="cellIs" dxfId="2468" priority="1851" stopIfTrue="1" operator="equal">
      <formula>"半面"</formula>
    </cfRule>
  </conditionalFormatting>
  <conditionalFormatting sqref="D736">
    <cfRule type="cellIs" dxfId="2467" priority="1850" stopIfTrue="1" operator="equal">
      <formula>"半面"</formula>
    </cfRule>
  </conditionalFormatting>
  <conditionalFormatting sqref="D742:D746 D761">
    <cfRule type="cellIs" dxfId="2466" priority="1847" stopIfTrue="1" operator="equal">
      <formula>"半面"</formula>
    </cfRule>
  </conditionalFormatting>
  <conditionalFormatting sqref="D822">
    <cfRule type="cellIs" dxfId="2465" priority="1846" stopIfTrue="1" operator="equal">
      <formula>"半面"</formula>
    </cfRule>
  </conditionalFormatting>
  <conditionalFormatting sqref="D830:D831">
    <cfRule type="cellIs" dxfId="2464" priority="1845" stopIfTrue="1" operator="equal">
      <formula>"半面"</formula>
    </cfRule>
  </conditionalFormatting>
  <conditionalFormatting sqref="R856:W857">
    <cfRule type="cellIs" dxfId="2463" priority="1826" stopIfTrue="1" operator="equal">
      <formula>"半面"</formula>
    </cfRule>
  </conditionalFormatting>
  <conditionalFormatting sqref="D845">
    <cfRule type="cellIs" dxfId="2462" priority="1829" stopIfTrue="1" operator="equal">
      <formula>"半面"</formula>
    </cfRule>
  </conditionalFormatting>
  <conditionalFormatting sqref="M856:M857 B857 B907">
    <cfRule type="cellIs" dxfId="2461" priority="1825" stopIfTrue="1" operator="equal">
      <formula>"半面"</formula>
    </cfRule>
  </conditionalFormatting>
  <conditionalFormatting sqref="R907:W907">
    <cfRule type="cellIs" dxfId="2460" priority="1823" stopIfTrue="1" operator="equal">
      <formula>"半面"</formula>
    </cfRule>
  </conditionalFormatting>
  <conditionalFormatting sqref="M907">
    <cfRule type="cellIs" dxfId="2459" priority="1822" stopIfTrue="1" operator="equal">
      <formula>"半面"</formula>
    </cfRule>
  </conditionalFormatting>
  <conditionalFormatting sqref="D915">
    <cfRule type="cellIs" dxfId="2458" priority="1808" stopIfTrue="1" operator="equal">
      <formula>"半面"</formula>
    </cfRule>
  </conditionalFormatting>
  <conditionalFormatting sqref="M918">
    <cfRule type="cellIs" dxfId="2457" priority="1806" stopIfTrue="1" operator="equal">
      <formula>"半面"</formula>
    </cfRule>
  </conditionalFormatting>
  <conditionalFormatting sqref="D920">
    <cfRule type="cellIs" dxfId="2456" priority="1805" stopIfTrue="1" operator="equal">
      <formula>"半面"</formula>
    </cfRule>
  </conditionalFormatting>
  <conditionalFormatting sqref="M925 D925">
    <cfRule type="cellIs" dxfId="2455" priority="1803" stopIfTrue="1" operator="equal">
      <formula>"半面"</formula>
    </cfRule>
  </conditionalFormatting>
  <conditionalFormatting sqref="D929">
    <cfRule type="cellIs" dxfId="2454" priority="1801" stopIfTrue="1" operator="equal">
      <formula>"半面"</formula>
    </cfRule>
  </conditionalFormatting>
  <conditionalFormatting sqref="B965 R965:W965 M965 M982 R982:W982 B982:D982">
    <cfRule type="cellIs" dxfId="2453" priority="1800" stopIfTrue="1" operator="equal">
      <formula>"半面"</formula>
    </cfRule>
  </conditionalFormatting>
  <conditionalFormatting sqref="B949 R949:W949 M949 B964 M964 R964:W964 D949">
    <cfRule type="cellIs" dxfId="2452" priority="1799" stopIfTrue="1" operator="equal">
      <formula>"半面"</formula>
    </cfRule>
  </conditionalFormatting>
  <conditionalFormatting sqref="R931:W932 M931:M932 B931:B932">
    <cfRule type="cellIs" dxfId="2451" priority="1798" stopIfTrue="1" operator="equal">
      <formula>"半面"</formula>
    </cfRule>
  </conditionalFormatting>
  <conditionalFormatting sqref="R979:W979 M979">
    <cfRule type="cellIs" dxfId="2450" priority="1796" stopIfTrue="1" operator="equal">
      <formula>"半面"</formula>
    </cfRule>
  </conditionalFormatting>
  <conditionalFormatting sqref="M966 R966:W966 B966 B979:B981">
    <cfRule type="cellIs" dxfId="2449" priority="1795" stopIfTrue="1" operator="equal">
      <formula>"半面"</formula>
    </cfRule>
  </conditionalFormatting>
  <conditionalFormatting sqref="D966 D979">
    <cfRule type="cellIs" dxfId="2448" priority="1794" stopIfTrue="1" operator="equal">
      <formula>"半面"</formula>
    </cfRule>
  </conditionalFormatting>
  <conditionalFormatting sqref="R981:W981 M981">
    <cfRule type="cellIs" dxfId="2447" priority="1793" stopIfTrue="1" operator="equal">
      <formula>"半面"</formula>
    </cfRule>
  </conditionalFormatting>
  <conditionalFormatting sqref="M980 R980:W980">
    <cfRule type="cellIs" dxfId="2446" priority="1792" stopIfTrue="1" operator="equal">
      <formula>"半面"</formula>
    </cfRule>
  </conditionalFormatting>
  <conditionalFormatting sqref="D980">
    <cfRule type="cellIs" dxfId="2445" priority="1791" stopIfTrue="1" operator="equal">
      <formula>"半面"</formula>
    </cfRule>
  </conditionalFormatting>
  <conditionalFormatting sqref="M994">
    <cfRule type="cellIs" dxfId="2444" priority="1788" stopIfTrue="1" operator="equal">
      <formula>"半面"</formula>
    </cfRule>
  </conditionalFormatting>
  <conditionalFormatting sqref="D998">
    <cfRule type="cellIs" dxfId="2443" priority="1786" stopIfTrue="1" operator="equal">
      <formula>"半面"</formula>
    </cfRule>
  </conditionalFormatting>
  <conditionalFormatting sqref="D1006">
    <cfRule type="cellIs" dxfId="2442" priority="1784" stopIfTrue="1" operator="equal">
      <formula>"半面"</formula>
    </cfRule>
  </conditionalFormatting>
  <conditionalFormatting sqref="D1011">
    <cfRule type="cellIs" dxfId="2441" priority="1783" stopIfTrue="1" operator="equal">
      <formula>"半面"</formula>
    </cfRule>
  </conditionalFormatting>
  <conditionalFormatting sqref="D23">
    <cfRule type="cellIs" dxfId="2438" priority="1777" stopIfTrue="1" operator="equal">
      <formula>"半面"</formula>
    </cfRule>
  </conditionalFormatting>
  <conditionalFormatting sqref="D24">
    <cfRule type="cellIs" dxfId="2436" priority="1775" stopIfTrue="1" operator="equal">
      <formula>"半面"</formula>
    </cfRule>
  </conditionalFormatting>
  <conditionalFormatting sqref="D85">
    <cfRule type="cellIs" dxfId="2435" priority="1771" stopIfTrue="1" operator="equal">
      <formula>"半面"</formula>
    </cfRule>
  </conditionalFormatting>
  <conditionalFormatting sqref="C273:D273 C274:C340">
    <cfRule type="cellIs" dxfId="5" priority="1769" stopIfTrue="1" operator="equal">
      <formula>"半面"</formula>
    </cfRule>
  </conditionalFormatting>
  <conditionalFormatting sqref="D274">
    <cfRule type="cellIs" dxfId="2434" priority="1768" stopIfTrue="1" operator="equal">
      <formula>"半面"</formula>
    </cfRule>
  </conditionalFormatting>
  <conditionalFormatting sqref="D277">
    <cfRule type="cellIs" dxfId="2433" priority="1767" stopIfTrue="1" operator="equal">
      <formula>"半面"</formula>
    </cfRule>
  </conditionalFormatting>
  <conditionalFormatting sqref="C462">
    <cfRule type="cellIs" dxfId="2432" priority="1766" stopIfTrue="1" operator="equal">
      <formula>"半面"</formula>
    </cfRule>
  </conditionalFormatting>
  <conditionalFormatting sqref="C461">
    <cfRule type="cellIs" dxfId="2431" priority="1765" stopIfTrue="1" operator="equal">
      <formula>"半面"</formula>
    </cfRule>
  </conditionalFormatting>
  <conditionalFormatting sqref="B469 M469 R469:W469">
    <cfRule type="cellIs" dxfId="2430" priority="1760" stopIfTrue="1" operator="equal">
      <formula>"半面"</formula>
    </cfRule>
  </conditionalFormatting>
  <conditionalFormatting sqref="B468 M468 R468:W468">
    <cfRule type="cellIs" dxfId="2429" priority="1759" stopIfTrue="1" operator="equal">
      <formula>"半面"</formula>
    </cfRule>
  </conditionalFormatting>
  <conditionalFormatting sqref="D468">
    <cfRule type="cellIs" dxfId="2428" priority="1758" stopIfTrue="1" operator="equal">
      <formula>"半面"</formula>
    </cfRule>
  </conditionalFormatting>
  <conditionalFormatting sqref="D469">
    <cfRule type="cellIs" dxfId="2427" priority="1757" stopIfTrue="1" operator="equal">
      <formula>"半面"</formula>
    </cfRule>
  </conditionalFormatting>
  <conditionalFormatting sqref="C468:C604">
    <cfRule type="cellIs" dxfId="2425" priority="1755" stopIfTrue="1" operator="equal">
      <formula>"半面"</formula>
    </cfRule>
  </conditionalFormatting>
  <conditionalFormatting sqref="B472">
    <cfRule type="cellIs" dxfId="2424" priority="1754" stopIfTrue="1" operator="equal">
      <formula>"半面"</formula>
    </cfRule>
  </conditionalFormatting>
  <conditionalFormatting sqref="B471">
    <cfRule type="cellIs" dxfId="2423" priority="1753" stopIfTrue="1" operator="equal">
      <formula>"半面"</formula>
    </cfRule>
  </conditionalFormatting>
  <conditionalFormatting sqref="D471">
    <cfRule type="cellIs" dxfId="2422" priority="1752" stopIfTrue="1" operator="equal">
      <formula>"半面"</formula>
    </cfRule>
  </conditionalFormatting>
  <conditionalFormatting sqref="D472 D474">
    <cfRule type="cellIs" dxfId="2421" priority="1751" stopIfTrue="1" operator="equal">
      <formula>"半面"</formula>
    </cfRule>
  </conditionalFormatting>
  <conditionalFormatting sqref="D477">
    <cfRule type="cellIs" dxfId="2418" priority="1747" stopIfTrue="1" operator="equal">
      <formula>"半面"</formula>
    </cfRule>
  </conditionalFormatting>
  <conditionalFormatting sqref="D508">
    <cfRule type="cellIs" dxfId="2416" priority="1743" stopIfTrue="1" operator="equal">
      <formula>"半面"</formula>
    </cfRule>
  </conditionalFormatting>
  <conditionalFormatting sqref="D619">
    <cfRule type="cellIs" dxfId="2412" priority="1731" stopIfTrue="1" operator="equal">
      <formula>"半面"</formula>
    </cfRule>
  </conditionalFormatting>
  <conditionalFormatting sqref="C721:D721">
    <cfRule type="cellIs" dxfId="2409" priority="1728" stopIfTrue="1" operator="equal">
      <formula>"半面"</formula>
    </cfRule>
  </conditionalFormatting>
  <conditionalFormatting sqref="D729">
    <cfRule type="cellIs" dxfId="2408" priority="1722" stopIfTrue="1" operator="equal">
      <formula>"半面"</formula>
    </cfRule>
  </conditionalFormatting>
  <conditionalFormatting sqref="C729:C832">
    <cfRule type="cellIs" dxfId="2407" priority="1720" stopIfTrue="1" operator="equal">
      <formula>"半面"</formula>
    </cfRule>
  </conditionalFormatting>
  <conditionalFormatting sqref="D733">
    <cfRule type="cellIs" dxfId="2406" priority="1719" stopIfTrue="1" operator="equal">
      <formula>"半面"</formula>
    </cfRule>
  </conditionalFormatting>
  <conditionalFormatting sqref="D847">
    <cfRule type="cellIs" dxfId="2404" priority="1709" stopIfTrue="1" operator="equal">
      <formula>"半面"</formula>
    </cfRule>
  </conditionalFormatting>
  <conditionalFormatting sqref="B18 I18:W18 D18">
    <cfRule type="cellIs" dxfId="2399" priority="1703" stopIfTrue="1" operator="equal">
      <formula>"半面"</formula>
    </cfRule>
  </conditionalFormatting>
  <conditionalFormatting sqref="D25">
    <cfRule type="cellIs" dxfId="2398" priority="1702" stopIfTrue="1" operator="equal">
      <formula>"半面"</formula>
    </cfRule>
  </conditionalFormatting>
  <conditionalFormatting sqref="D26">
    <cfRule type="cellIs" dxfId="2397" priority="1701" stopIfTrue="1" operator="equal">
      <formula>"半面"</formula>
    </cfRule>
  </conditionalFormatting>
  <conditionalFormatting sqref="B90 R90:W90">
    <cfRule type="cellIs" dxfId="2396" priority="1695" stopIfTrue="1" operator="equal">
      <formula>"半面"</formula>
    </cfRule>
  </conditionalFormatting>
  <conditionalFormatting sqref="D78">
    <cfRule type="cellIs" dxfId="2395" priority="1699" stopIfTrue="1" operator="equal">
      <formula>"半面"</formula>
    </cfRule>
  </conditionalFormatting>
  <conditionalFormatting sqref="D84">
    <cfRule type="cellIs" dxfId="2394" priority="1698" stopIfTrue="1" operator="equal">
      <formula>"半面"</formula>
    </cfRule>
  </conditionalFormatting>
  <conditionalFormatting sqref="B87 R87:W87">
    <cfRule type="cellIs" dxfId="2393" priority="1697" stopIfTrue="1" operator="equal">
      <formula>"半面"</formula>
    </cfRule>
  </conditionalFormatting>
  <conditionalFormatting sqref="D87">
    <cfRule type="cellIs" dxfId="2392" priority="1696" stopIfTrue="1" operator="equal">
      <formula>"半面"</formula>
    </cfRule>
  </conditionalFormatting>
  <conditionalFormatting sqref="B89 R89:W89">
    <cfRule type="cellIs" dxfId="2391" priority="1693" stopIfTrue="1" operator="equal">
      <formula>"半面"</formula>
    </cfRule>
  </conditionalFormatting>
  <conditionalFormatting sqref="B88 R88:W88">
    <cfRule type="cellIs" dxfId="2390" priority="1691" stopIfTrue="1" operator="equal">
      <formula>"半面"</formula>
    </cfRule>
  </conditionalFormatting>
  <conditionalFormatting sqref="D88">
    <cfRule type="cellIs" dxfId="2389" priority="1690" stopIfTrue="1" operator="equal">
      <formula>"半面"</formula>
    </cfRule>
  </conditionalFormatting>
  <conditionalFormatting sqref="D89:D90">
    <cfRule type="cellIs" dxfId="2388" priority="1689" stopIfTrue="1" operator="equal">
      <formula>"半面"</formula>
    </cfRule>
  </conditionalFormatting>
  <conditionalFormatting sqref="B91:B92">
    <cfRule type="cellIs" dxfId="2387" priority="1688" stopIfTrue="1" operator="equal">
      <formula>"半面"</formula>
    </cfRule>
  </conditionalFormatting>
  <conditionalFormatting sqref="C161:D161 D162 C162:C262">
    <cfRule type="cellIs" dxfId="2386" priority="1684" stopIfTrue="1" operator="equal">
      <formula>"半面"</formula>
    </cfRule>
  </conditionalFormatting>
  <conditionalFormatting sqref="D164:D165">
    <cfRule type="cellIs" dxfId="2385" priority="1683" stopIfTrue="1" operator="equal">
      <formula>"半面"</formula>
    </cfRule>
  </conditionalFormatting>
  <conditionalFormatting sqref="D205">
    <cfRule type="cellIs" dxfId="2384" priority="1682" stopIfTrue="1" operator="equal">
      <formula>"半面"</formula>
    </cfRule>
  </conditionalFormatting>
  <conditionalFormatting sqref="D281">
    <cfRule type="cellIs" dxfId="2383" priority="1681" stopIfTrue="1" operator="equal">
      <formula>"半面"</formula>
    </cfRule>
  </conditionalFormatting>
  <conditionalFormatting sqref="D282">
    <cfRule type="cellIs" dxfId="2382" priority="1680" stopIfTrue="1" operator="equal">
      <formula>"半面"</formula>
    </cfRule>
  </conditionalFormatting>
  <conditionalFormatting sqref="D283:D284">
    <cfRule type="cellIs" dxfId="2381" priority="1679" stopIfTrue="1" operator="equal">
      <formula>"半面"</formula>
    </cfRule>
  </conditionalFormatting>
  <conditionalFormatting sqref="D288:D289">
    <cfRule type="cellIs" dxfId="2380" priority="1678" stopIfTrue="1" operator="equal">
      <formula>"半面"</formula>
    </cfRule>
  </conditionalFormatting>
  <conditionalFormatting sqref="M307 R307:W307">
    <cfRule type="cellIs" dxfId="2379" priority="1677" stopIfTrue="1" operator="equal">
      <formula>"半面"</formula>
    </cfRule>
  </conditionalFormatting>
  <conditionalFormatting sqref="B307">
    <cfRule type="cellIs" dxfId="2378" priority="1676" stopIfTrue="1" operator="equal">
      <formula>"半面"</formula>
    </cfRule>
  </conditionalFormatting>
  <conditionalFormatting sqref="D307">
    <cfRule type="cellIs" dxfId="2377" priority="1675" stopIfTrue="1" operator="equal">
      <formula>"半面"</formula>
    </cfRule>
  </conditionalFormatting>
  <conditionalFormatting sqref="M306 R306:W306">
    <cfRule type="cellIs" dxfId="2376" priority="1674" stopIfTrue="1" operator="equal">
      <formula>"半面"</formula>
    </cfRule>
  </conditionalFormatting>
  <conditionalFormatting sqref="B306">
    <cfRule type="cellIs" dxfId="2375" priority="1673" stopIfTrue="1" operator="equal">
      <formula>"半面"</formula>
    </cfRule>
  </conditionalFormatting>
  <conditionalFormatting sqref="D306">
    <cfRule type="cellIs" dxfId="2374" priority="1672" stopIfTrue="1" operator="equal">
      <formula>"半面"</formula>
    </cfRule>
  </conditionalFormatting>
  <conditionalFormatting sqref="M289 R289:W289">
    <cfRule type="cellIs" dxfId="2373" priority="1671" stopIfTrue="1" operator="equal">
      <formula>"半面"</formula>
    </cfRule>
  </conditionalFormatting>
  <conditionalFormatting sqref="B289:B290">
    <cfRule type="cellIs" dxfId="2372" priority="1670" stopIfTrue="1" operator="equal">
      <formula>"半面"</formula>
    </cfRule>
  </conditionalFormatting>
  <conditionalFormatting sqref="M297 R297:W297">
    <cfRule type="cellIs" dxfId="2371" priority="1659" stopIfTrue="1" operator="equal">
      <formula>"半面"</formula>
    </cfRule>
  </conditionalFormatting>
  <conditionalFormatting sqref="D297">
    <cfRule type="cellIs" dxfId="2370" priority="1657" stopIfTrue="1" operator="equal">
      <formula>"半面"</formula>
    </cfRule>
  </conditionalFormatting>
  <conditionalFormatting sqref="R291:W291">
    <cfRule type="cellIs" dxfId="2369" priority="1656" stopIfTrue="1" operator="equal">
      <formula>"半面"</formula>
    </cfRule>
  </conditionalFormatting>
  <conditionalFormatting sqref="B291 B297">
    <cfRule type="cellIs" dxfId="2368" priority="1655" stopIfTrue="1" operator="equal">
      <formula>"半面"</formula>
    </cfRule>
  </conditionalFormatting>
  <conditionalFormatting sqref="D291">
    <cfRule type="cellIs" dxfId="2367" priority="1654" stopIfTrue="1" operator="equal">
      <formula>"半面"</formula>
    </cfRule>
  </conditionalFormatting>
  <conditionalFormatting sqref="M290 R290:W290">
    <cfRule type="cellIs" dxfId="2366" priority="1653" stopIfTrue="1" operator="equal">
      <formula>"半面"</formula>
    </cfRule>
  </conditionalFormatting>
  <conditionalFormatting sqref="D290">
    <cfRule type="cellIs" dxfId="2365" priority="1650" stopIfTrue="1" operator="equal">
      <formula>"半面"</formula>
    </cfRule>
  </conditionalFormatting>
  <conditionalFormatting sqref="D473">
    <cfRule type="cellIs" dxfId="2364" priority="1649" stopIfTrue="1" operator="equal">
      <formula>"半面"</formula>
    </cfRule>
  </conditionalFormatting>
  <conditionalFormatting sqref="D476">
    <cfRule type="cellIs" dxfId="2363" priority="1648" stopIfTrue="1" operator="equal">
      <formula>"半面"</formula>
    </cfRule>
  </conditionalFormatting>
  <conditionalFormatting sqref="D479">
    <cfRule type="cellIs" dxfId="2362" priority="1647" stopIfTrue="1" operator="equal">
      <formula>"半面"</formula>
    </cfRule>
  </conditionalFormatting>
  <conditionalFormatting sqref="D490">
    <cfRule type="cellIs" dxfId="2360" priority="1645" stopIfTrue="1" operator="equal">
      <formula>"半面"</formula>
    </cfRule>
  </conditionalFormatting>
  <conditionalFormatting sqref="D621">
    <cfRule type="cellIs" dxfId="2359" priority="1644" stopIfTrue="1" operator="equal">
      <formula>"半面"</formula>
    </cfRule>
  </conditionalFormatting>
  <conditionalFormatting sqref="D645">
    <cfRule type="cellIs" dxfId="2358" priority="1643" stopIfTrue="1" operator="equal">
      <formula>"半面"</formula>
    </cfRule>
  </conditionalFormatting>
  <conditionalFormatting sqref="D706">
    <cfRule type="cellIs" dxfId="2357" priority="1642" stopIfTrue="1" operator="equal">
      <formula>"半面"</formula>
    </cfRule>
  </conditionalFormatting>
  <conditionalFormatting sqref="D730">
    <cfRule type="cellIs" dxfId="2355" priority="1640" stopIfTrue="1" operator="equal">
      <formula>"半面"</formula>
    </cfRule>
  </conditionalFormatting>
  <conditionalFormatting sqref="D734">
    <cfRule type="cellIs" dxfId="2354" priority="1639" stopIfTrue="1" operator="equal">
      <formula>"半面"</formula>
    </cfRule>
  </conditionalFormatting>
  <conditionalFormatting sqref="D737">
    <cfRule type="cellIs" dxfId="2350" priority="1635" stopIfTrue="1" operator="equal">
      <formula>"半面"</formula>
    </cfRule>
  </conditionalFormatting>
  <conditionalFormatting sqref="D739">
    <cfRule type="cellIs" dxfId="2349" priority="1634" stopIfTrue="1" operator="equal">
      <formula>"半面"</formula>
    </cfRule>
  </conditionalFormatting>
  <conditionalFormatting sqref="D740">
    <cfRule type="cellIs" dxfId="2347" priority="1632" stopIfTrue="1" operator="equal">
      <formula>"半面"</formula>
    </cfRule>
  </conditionalFormatting>
  <conditionalFormatting sqref="D741">
    <cfRule type="cellIs" dxfId="2345" priority="1630" stopIfTrue="1" operator="equal">
      <formula>"半面"</formula>
    </cfRule>
  </conditionalFormatting>
  <conditionalFormatting sqref="D828:D829">
    <cfRule type="cellIs" dxfId="2344" priority="1629" stopIfTrue="1" operator="equal">
      <formula>"半面"</formula>
    </cfRule>
  </conditionalFormatting>
  <conditionalFormatting sqref="D832">
    <cfRule type="cellIs" dxfId="2342" priority="1627" stopIfTrue="1" operator="equal">
      <formula>"半面"</formula>
    </cfRule>
  </conditionalFormatting>
  <conditionalFormatting sqref="B839:B840">
    <cfRule type="cellIs" dxfId="2340" priority="1624" stopIfTrue="1" operator="equal">
      <formula>"半面"</formula>
    </cfRule>
  </conditionalFormatting>
  <conditionalFormatting sqref="D839">
    <cfRule type="cellIs" dxfId="2339" priority="1623" stopIfTrue="1" operator="equal">
      <formula>"半面"</formula>
    </cfRule>
  </conditionalFormatting>
  <conditionalFormatting sqref="D840">
    <cfRule type="cellIs" dxfId="2338" priority="1622" stopIfTrue="1" operator="equal">
      <formula>"半面"</formula>
    </cfRule>
  </conditionalFormatting>
  <conditionalFormatting sqref="D841">
    <cfRule type="cellIs" dxfId="2337" priority="1620" stopIfTrue="1" operator="equal">
      <formula>"半面"</formula>
    </cfRule>
  </conditionalFormatting>
  <conditionalFormatting sqref="D842">
    <cfRule type="cellIs" dxfId="2335" priority="1618" stopIfTrue="1" operator="equal">
      <formula>"半面"</formula>
    </cfRule>
  </conditionalFormatting>
  <conditionalFormatting sqref="D843">
    <cfRule type="cellIs" dxfId="2333" priority="1616" stopIfTrue="1" operator="equal">
      <formula>"半面"</formula>
    </cfRule>
  </conditionalFormatting>
  <conditionalFormatting sqref="D846">
    <cfRule type="cellIs" dxfId="2332" priority="1615" stopIfTrue="1" operator="equal">
      <formula>"半面"</formula>
    </cfRule>
  </conditionalFormatting>
  <conditionalFormatting sqref="D848">
    <cfRule type="cellIs" dxfId="2330" priority="1613" stopIfTrue="1" operator="equal">
      <formula>"半面"</formula>
    </cfRule>
  </conditionalFormatting>
  <conditionalFormatting sqref="D850">
    <cfRule type="cellIs" dxfId="2328" priority="1611" stopIfTrue="1" operator="equal">
      <formula>"半面"</formula>
    </cfRule>
  </conditionalFormatting>
  <conditionalFormatting sqref="D913">
    <cfRule type="cellIs" dxfId="2327" priority="1604" stopIfTrue="1" operator="equal">
      <formula>"半面"</formula>
    </cfRule>
  </conditionalFormatting>
  <conditionalFormatting sqref="D907">
    <cfRule type="cellIs" dxfId="2324" priority="1606" stopIfTrue="1" operator="equal">
      <formula>"半面"</formula>
    </cfRule>
  </conditionalFormatting>
  <conditionalFormatting sqref="C907">
    <cfRule type="cellIs" dxfId="2323" priority="1605" stopIfTrue="1" operator="equal">
      <formula>"半面"</formula>
    </cfRule>
  </conditionalFormatting>
  <conditionalFormatting sqref="D919">
    <cfRule type="cellIs" dxfId="2322" priority="1599" stopIfTrue="1" operator="equal">
      <formula>"半面"</formula>
    </cfRule>
  </conditionalFormatting>
  <conditionalFormatting sqref="C913:C981">
    <cfRule type="cellIs" dxfId="2321" priority="1603" stopIfTrue="1" operator="equal">
      <formula>"半面"</formula>
    </cfRule>
  </conditionalFormatting>
  <conditionalFormatting sqref="D914">
    <cfRule type="cellIs" dxfId="2320" priority="1602" stopIfTrue="1" operator="equal">
      <formula>"半面"</formula>
    </cfRule>
  </conditionalFormatting>
  <conditionalFormatting sqref="D917:D918">
    <cfRule type="cellIs" dxfId="2319" priority="1601" stopIfTrue="1" operator="equal">
      <formula>"半面"</formula>
    </cfRule>
  </conditionalFormatting>
  <conditionalFormatting sqref="D964">
    <cfRule type="cellIs" dxfId="2317" priority="1589" stopIfTrue="1" operator="equal">
      <formula>"半面"</formula>
    </cfRule>
  </conditionalFormatting>
  <conditionalFormatting sqref="D923">
    <cfRule type="cellIs" dxfId="2316" priority="1598" stopIfTrue="1" operator="equal">
      <formula>"半面"</formula>
    </cfRule>
  </conditionalFormatting>
  <conditionalFormatting sqref="D924">
    <cfRule type="cellIs" dxfId="2315" priority="1597" stopIfTrue="1" operator="equal">
      <formula>"半面"</formula>
    </cfRule>
  </conditionalFormatting>
  <conditionalFormatting sqref="D926:D927">
    <cfRule type="cellIs" dxfId="2314" priority="1596" stopIfTrue="1" operator="equal">
      <formula>"半面"</formula>
    </cfRule>
  </conditionalFormatting>
  <conditionalFormatting sqref="M928 D928">
    <cfRule type="cellIs" dxfId="2312" priority="1594" stopIfTrue="1" operator="equal">
      <formula>"半面"</formula>
    </cfRule>
  </conditionalFormatting>
  <conditionalFormatting sqref="M930 D930">
    <cfRule type="cellIs" dxfId="2311" priority="1593" stopIfTrue="1" operator="equal">
      <formula>"半面"</formula>
    </cfRule>
  </conditionalFormatting>
  <conditionalFormatting sqref="D931">
    <cfRule type="cellIs" dxfId="2310" priority="1592" stopIfTrue="1" operator="equal">
      <formula>"半面"</formula>
    </cfRule>
  </conditionalFormatting>
  <conditionalFormatting sqref="D932">
    <cfRule type="cellIs" dxfId="2309" priority="1591" stopIfTrue="1" operator="equal">
      <formula>"半面"</formula>
    </cfRule>
  </conditionalFormatting>
  <conditionalFormatting sqref="D965">
    <cfRule type="cellIs" dxfId="2306" priority="1587" stopIfTrue="1" operator="equal">
      <formula>"半面"</formula>
    </cfRule>
  </conditionalFormatting>
  <conditionalFormatting sqref="D981">
    <cfRule type="cellIs" dxfId="2305" priority="1586" stopIfTrue="1" operator="equal">
      <formula>"半面"</formula>
    </cfRule>
  </conditionalFormatting>
  <conditionalFormatting sqref="D988">
    <cfRule type="cellIs" dxfId="2303" priority="1584" stopIfTrue="1" operator="equal">
      <formula>"半面"</formula>
    </cfRule>
  </conditionalFormatting>
  <conditionalFormatting sqref="C988:C1104">
    <cfRule type="cellIs" dxfId="2302" priority="1583" stopIfTrue="1" operator="equal">
      <formula>"半面"</formula>
    </cfRule>
  </conditionalFormatting>
  <conditionalFormatting sqref="D989">
    <cfRule type="cellIs" dxfId="2301" priority="1582" stopIfTrue="1" operator="equal">
      <formula>"半面"</formula>
    </cfRule>
  </conditionalFormatting>
  <conditionalFormatting sqref="D990">
    <cfRule type="cellIs" dxfId="2300" priority="1581" stopIfTrue="1" operator="equal">
      <formula>"半面"</formula>
    </cfRule>
  </conditionalFormatting>
  <conditionalFormatting sqref="D991">
    <cfRule type="cellIs" dxfId="2299" priority="1580" stopIfTrue="1" operator="equal">
      <formula>"半面"</formula>
    </cfRule>
  </conditionalFormatting>
  <conditionalFormatting sqref="D994">
    <cfRule type="cellIs" dxfId="2298" priority="1579" stopIfTrue="1" operator="equal">
      <formula>"半面"</formula>
    </cfRule>
  </conditionalFormatting>
  <conditionalFormatting sqref="D996">
    <cfRule type="cellIs" dxfId="2296" priority="1577" stopIfTrue="1" operator="equal">
      <formula>"半面"</formula>
    </cfRule>
  </conditionalFormatting>
  <conditionalFormatting sqref="D997">
    <cfRule type="cellIs" dxfId="2294" priority="1575" stopIfTrue="1" operator="equal">
      <formula>"半面"</formula>
    </cfRule>
  </conditionalFormatting>
  <conditionalFormatting sqref="D1000">
    <cfRule type="cellIs" dxfId="2293" priority="1574" stopIfTrue="1" operator="equal">
      <formula>"半面"</formula>
    </cfRule>
  </conditionalFormatting>
  <conditionalFormatting sqref="D1001">
    <cfRule type="cellIs" dxfId="2292" priority="1573" stopIfTrue="1" operator="equal">
      <formula>"半面"</formula>
    </cfRule>
  </conditionalFormatting>
  <conditionalFormatting sqref="D1004">
    <cfRule type="cellIs" dxfId="2290" priority="1571" stopIfTrue="1" operator="equal">
      <formula>"半面"</formula>
    </cfRule>
  </conditionalFormatting>
  <conditionalFormatting sqref="D1005">
    <cfRule type="cellIs" dxfId="2288" priority="1569" stopIfTrue="1" operator="equal">
      <formula>"半面"</formula>
    </cfRule>
  </conditionalFormatting>
  <conditionalFormatting sqref="D1010">
    <cfRule type="cellIs" dxfId="2287" priority="1568" stopIfTrue="1" operator="equal">
      <formula>"半面"</formula>
    </cfRule>
  </conditionalFormatting>
  <conditionalFormatting sqref="D1012">
    <cfRule type="cellIs" dxfId="2285" priority="1566" stopIfTrue="1" operator="equal">
      <formula>"半面"</formula>
    </cfRule>
  </conditionalFormatting>
  <conditionalFormatting sqref="D1013">
    <cfRule type="cellIs" dxfId="2283" priority="1564" stopIfTrue="1" operator="equal">
      <formula>"半面"</formula>
    </cfRule>
  </conditionalFormatting>
  <conditionalFormatting sqref="D1016">
    <cfRule type="cellIs" dxfId="2282" priority="1563" stopIfTrue="1" operator="equal">
      <formula>"半面"</formula>
    </cfRule>
  </conditionalFormatting>
  <conditionalFormatting sqref="D1017">
    <cfRule type="cellIs" dxfId="2281" priority="1562" stopIfTrue="1" operator="equal">
      <formula>"半面"</formula>
    </cfRule>
  </conditionalFormatting>
  <conditionalFormatting sqref="R1026:W1026">
    <cfRule type="cellIs" dxfId="2280" priority="1561" stopIfTrue="1" operator="equal">
      <formula>"半面"</formula>
    </cfRule>
  </conditionalFormatting>
  <conditionalFormatting sqref="B1026 M1026">
    <cfRule type="cellIs" dxfId="2279" priority="1560" stopIfTrue="1" operator="equal">
      <formula>"半面"</formula>
    </cfRule>
  </conditionalFormatting>
  <conditionalFormatting sqref="D1025">
    <cfRule type="cellIs" dxfId="2278" priority="1559" stopIfTrue="1" operator="equal">
      <formula>"半面"</formula>
    </cfRule>
  </conditionalFormatting>
  <conditionalFormatting sqref="D1026">
    <cfRule type="cellIs" dxfId="2276" priority="1557" stopIfTrue="1" operator="equal">
      <formula>"半面"</formula>
    </cfRule>
  </conditionalFormatting>
  <conditionalFormatting sqref="D1094">
    <cfRule type="cellIs" dxfId="2275" priority="1556" stopIfTrue="1" operator="equal">
      <formula>"半面"</formula>
    </cfRule>
  </conditionalFormatting>
  <conditionalFormatting sqref="R1114:W1114">
    <cfRule type="cellIs" dxfId="2274" priority="1555" stopIfTrue="1" operator="equal">
      <formula>"半面"</formula>
    </cfRule>
  </conditionalFormatting>
  <conditionalFormatting sqref="B1114:D1114 M1114">
    <cfRule type="cellIs" dxfId="2273" priority="1554" stopIfTrue="1" operator="equal">
      <formula>"半面"</formula>
    </cfRule>
  </conditionalFormatting>
  <conditionalFormatting sqref="R1112:W1112">
    <cfRule type="cellIs" dxfId="2272" priority="1553" stopIfTrue="1" operator="equal">
      <formula>"半面"</formula>
    </cfRule>
  </conditionalFormatting>
  <conditionalFormatting sqref="B1112 M1112 D1112">
    <cfRule type="cellIs" dxfId="2271" priority="1552" stopIfTrue="1" operator="equal">
      <formula>"半面"</formula>
    </cfRule>
  </conditionalFormatting>
  <conditionalFormatting sqref="R1113:W1113">
    <cfRule type="cellIs" dxfId="2270" priority="1551" stopIfTrue="1" operator="equal">
      <formula>"半面"</formula>
    </cfRule>
  </conditionalFormatting>
  <conditionalFormatting sqref="M1113">
    <cfRule type="cellIs" dxfId="2269" priority="1550" stopIfTrue="1" operator="equal">
      <formula>"半面"</formula>
    </cfRule>
  </conditionalFormatting>
  <conditionalFormatting sqref="B8">
    <cfRule type="cellIs" dxfId="2268" priority="1549" stopIfTrue="1" operator="equal">
      <formula>"半面"</formula>
    </cfRule>
  </conditionalFormatting>
  <conditionalFormatting sqref="D8">
    <cfRule type="cellIs" dxfId="2267" priority="1548" stopIfTrue="1" operator="equal">
      <formula>"半面"</formula>
    </cfRule>
  </conditionalFormatting>
  <conditionalFormatting sqref="D9">
    <cfRule type="cellIs" dxfId="2266" priority="1547" stopIfTrue="1" operator="equal">
      <formula>"半面"</formula>
    </cfRule>
  </conditionalFormatting>
  <conditionalFormatting sqref="B10:B11 D10:D11">
    <cfRule type="cellIs" dxfId="2265" priority="1546" stopIfTrue="1" operator="equal">
      <formula>"半面"</formula>
    </cfRule>
  </conditionalFormatting>
  <conditionalFormatting sqref="B12 D12">
    <cfRule type="cellIs" dxfId="2264" priority="1545" stopIfTrue="1" operator="equal">
      <formula>"半面"</formula>
    </cfRule>
  </conditionalFormatting>
  <conditionalFormatting sqref="B28 I28:W28">
    <cfRule type="cellIs" dxfId="2263" priority="1544" stopIfTrue="1" operator="equal">
      <formula>"半面"</formula>
    </cfRule>
  </conditionalFormatting>
  <conditionalFormatting sqref="D28">
    <cfRule type="cellIs" dxfId="2262" priority="1543" stopIfTrue="1" operator="equal">
      <formula>"半面"</formula>
    </cfRule>
  </conditionalFormatting>
  <conditionalFormatting sqref="B27 I27:M27 R27:W27 D27">
    <cfRule type="cellIs" dxfId="2260" priority="1541" stopIfTrue="1" operator="equal">
      <formula>"半面"</formula>
    </cfRule>
  </conditionalFormatting>
  <conditionalFormatting sqref="B65:D65 M65 R65:W65">
    <cfRule type="cellIs" dxfId="2259" priority="1540" stopIfTrue="1" operator="equal">
      <formula>"半面"</formula>
    </cfRule>
  </conditionalFormatting>
  <conditionalFormatting sqref="M509 R509:W509">
    <cfRule type="cellIs" dxfId="2258" priority="1539" stopIfTrue="1" operator="equal">
      <formula>"半面"</formula>
    </cfRule>
  </conditionalFormatting>
  <conditionalFormatting sqref="B509 D509">
    <cfRule type="cellIs" dxfId="2257" priority="1538" stopIfTrue="1" operator="equal">
      <formula>"半面"</formula>
    </cfRule>
  </conditionalFormatting>
  <conditionalFormatting sqref="M601 R601:W601">
    <cfRule type="cellIs" dxfId="2256" priority="1537" stopIfTrue="1" operator="equal">
      <formula>"半面"</formula>
    </cfRule>
  </conditionalFormatting>
  <conditionalFormatting sqref="B601 D601">
    <cfRule type="cellIs" dxfId="2255" priority="1536" stopIfTrue="1" operator="equal">
      <formula>"半面"</formula>
    </cfRule>
  </conditionalFormatting>
  <conditionalFormatting sqref="M602 R602:W602">
    <cfRule type="cellIs" dxfId="2254" priority="1535" stopIfTrue="1" operator="equal">
      <formula>"半面"</formula>
    </cfRule>
  </conditionalFormatting>
  <conditionalFormatting sqref="B602 D602">
    <cfRule type="cellIs" dxfId="2253" priority="1534" stopIfTrue="1" operator="equal">
      <formula>"半面"</formula>
    </cfRule>
  </conditionalFormatting>
  <conditionalFormatting sqref="M603 R603:W603">
    <cfRule type="cellIs" dxfId="2252" priority="1533" stopIfTrue="1" operator="equal">
      <formula>"半面"</formula>
    </cfRule>
  </conditionalFormatting>
  <conditionalFormatting sqref="B603 D603">
    <cfRule type="cellIs" dxfId="2251" priority="1532" stopIfTrue="1" operator="equal">
      <formula>"半面"</formula>
    </cfRule>
  </conditionalFormatting>
  <conditionalFormatting sqref="M291">
    <cfRule type="cellIs" dxfId="2250" priority="1531" stopIfTrue="1" operator="equal">
      <formula>"半面"</formula>
    </cfRule>
  </conditionalFormatting>
  <conditionalFormatting sqref="B29 I29:M29 R29:W29 D29">
    <cfRule type="cellIs" dxfId="2249" priority="1530" stopIfTrue="1" operator="equal">
      <formula>"半面"</formula>
    </cfRule>
  </conditionalFormatting>
  <conditionalFormatting sqref="B30 I30:M30 R30:W30 D30">
    <cfRule type="cellIs" dxfId="2248" priority="1529" stopIfTrue="1" operator="equal">
      <formula>"半面"</formula>
    </cfRule>
  </conditionalFormatting>
  <conditionalFormatting sqref="B32 I32:M32 R32:W32 D32">
    <cfRule type="cellIs" dxfId="2247" priority="1528" stopIfTrue="1" operator="equal">
      <formula>"半面"</formula>
    </cfRule>
  </conditionalFormatting>
  <conditionalFormatting sqref="B31 I31:M31 R31:W31 D31">
    <cfRule type="cellIs" dxfId="2246" priority="1527" stopIfTrue="1" operator="equal">
      <formula>"半面"</formula>
    </cfRule>
  </conditionalFormatting>
  <conditionalFormatting sqref="B33 I33:M33 R33:W33 D33">
    <cfRule type="cellIs" dxfId="2245" priority="1526" stopIfTrue="1" operator="equal">
      <formula>"半面"</formula>
    </cfRule>
  </conditionalFormatting>
  <conditionalFormatting sqref="B34 I34:M34 R34:W34 D34">
    <cfRule type="cellIs" dxfId="2244" priority="1525" stopIfTrue="1" operator="equal">
      <formula>"半面"</formula>
    </cfRule>
  </conditionalFormatting>
  <conditionalFormatting sqref="B35 I35:M35 R35:W35 D35">
    <cfRule type="cellIs" dxfId="2243" priority="1524" stopIfTrue="1" operator="equal">
      <formula>"半面"</formula>
    </cfRule>
  </conditionalFormatting>
  <conditionalFormatting sqref="B36 I36:M36 R36:W36 D36">
    <cfRule type="cellIs" dxfId="2242" priority="1523" stopIfTrue="1" operator="equal">
      <formula>"半面"</formula>
    </cfRule>
  </conditionalFormatting>
  <conditionalFormatting sqref="B37 I37:M37 R37:W37 D37">
    <cfRule type="cellIs" dxfId="2241" priority="1522" stopIfTrue="1" operator="equal">
      <formula>"半面"</formula>
    </cfRule>
  </conditionalFormatting>
  <conditionalFormatting sqref="B38 I38:M38 R38:W38 D38">
    <cfRule type="cellIs" dxfId="2240" priority="1521" stopIfTrue="1" operator="equal">
      <formula>"半面"</formula>
    </cfRule>
  </conditionalFormatting>
  <conditionalFormatting sqref="B172:B176 M172:M176 R172:W176 D175">
    <cfRule type="cellIs" dxfId="2239" priority="1520" stopIfTrue="1" operator="equal">
      <formula>"半面"</formula>
    </cfRule>
  </conditionalFormatting>
  <conditionalFormatting sqref="D174">
    <cfRule type="cellIs" dxfId="2238" priority="1519" stopIfTrue="1" operator="equal">
      <formula>"半面"</formula>
    </cfRule>
  </conditionalFormatting>
  <conditionalFormatting sqref="D176">
    <cfRule type="cellIs" dxfId="2237" priority="1518" stopIfTrue="1" operator="equal">
      <formula>"半面"</formula>
    </cfRule>
  </conditionalFormatting>
  <conditionalFormatting sqref="D173">
    <cfRule type="cellIs" dxfId="2236" priority="1517" stopIfTrue="1" operator="equal">
      <formula>"半面"</formula>
    </cfRule>
  </conditionalFormatting>
  <conditionalFormatting sqref="D172">
    <cfRule type="cellIs" dxfId="2235" priority="1516" stopIfTrue="1" operator="equal">
      <formula>"半面"</formula>
    </cfRule>
  </conditionalFormatting>
  <conditionalFormatting sqref="B177:B179 B196:B202 M177:M179 R177:W179 R196:W202 M196:M202 D196">
    <cfRule type="cellIs" dxfId="2234" priority="1515" stopIfTrue="1" operator="equal">
      <formula>"半面"</formula>
    </cfRule>
  </conditionalFormatting>
  <conditionalFormatting sqref="D179">
    <cfRule type="cellIs" dxfId="2233" priority="1514" stopIfTrue="1" operator="equal">
      <formula>"半面"</formula>
    </cfRule>
  </conditionalFormatting>
  <conditionalFormatting sqref="D197:D202">
    <cfRule type="cellIs" dxfId="2232" priority="1513" stopIfTrue="1" operator="equal">
      <formula>"半面"</formula>
    </cfRule>
  </conditionalFormatting>
  <conditionalFormatting sqref="D178">
    <cfRule type="cellIs" dxfId="2231" priority="1512" stopIfTrue="1" operator="equal">
      <formula>"半面"</formula>
    </cfRule>
  </conditionalFormatting>
  <conditionalFormatting sqref="D177">
    <cfRule type="cellIs" dxfId="2230" priority="1511" stopIfTrue="1" operator="equal">
      <formula>"半面"</formula>
    </cfRule>
  </conditionalFormatting>
  <conditionalFormatting sqref="D205">
    <cfRule type="cellIs" dxfId="2229" priority="1510" stopIfTrue="1" operator="equal">
      <formula>"半面"</formula>
    </cfRule>
  </conditionalFormatting>
  <conditionalFormatting sqref="D204">
    <cfRule type="cellIs" dxfId="2228" priority="1508" stopIfTrue="1" operator="equal">
      <formula>"半面"</formula>
    </cfRule>
  </conditionalFormatting>
  <conditionalFormatting sqref="D203">
    <cfRule type="cellIs" dxfId="2227" priority="1507" stopIfTrue="1" operator="equal">
      <formula>"半面"</formula>
    </cfRule>
  </conditionalFormatting>
  <conditionalFormatting sqref="B182:B184 B194:B195 M182:M184 R182:W184 R194:W195 M194:M195 D194 D182:D183">
    <cfRule type="cellIs" dxfId="2226" priority="1506" stopIfTrue="1" operator="equal">
      <formula>"半面"</formula>
    </cfRule>
  </conditionalFormatting>
  <conditionalFormatting sqref="D195">
    <cfRule type="cellIs" dxfId="2225" priority="1505" stopIfTrue="1" operator="equal">
      <formula>"半面"</formula>
    </cfRule>
  </conditionalFormatting>
  <conditionalFormatting sqref="D194">
    <cfRule type="cellIs" dxfId="2224" priority="1504" stopIfTrue="1" operator="equal">
      <formula>"半面"</formula>
    </cfRule>
  </conditionalFormatting>
  <conditionalFormatting sqref="D184">
    <cfRule type="cellIs" dxfId="2223" priority="1503" stopIfTrue="1" operator="equal">
      <formula>"半面"</formula>
    </cfRule>
  </conditionalFormatting>
  <conditionalFormatting sqref="B180:B181 R180:W181 M180:M181 D180">
    <cfRule type="cellIs" dxfId="2222" priority="1502" stopIfTrue="1" operator="equal">
      <formula>"半面"</formula>
    </cfRule>
  </conditionalFormatting>
  <conditionalFormatting sqref="D181">
    <cfRule type="cellIs" dxfId="2221" priority="1501" stopIfTrue="1" operator="equal">
      <formula>"半面"</formula>
    </cfRule>
  </conditionalFormatting>
  <conditionalFormatting sqref="D184">
    <cfRule type="cellIs" dxfId="2220" priority="1500" stopIfTrue="1" operator="equal">
      <formula>"半面"</formula>
    </cfRule>
  </conditionalFormatting>
  <conditionalFormatting sqref="D195">
    <cfRule type="cellIs" dxfId="2219" priority="1499" stopIfTrue="1" operator="equal">
      <formula>"半面"</formula>
    </cfRule>
  </conditionalFormatting>
  <conditionalFormatting sqref="D183">
    <cfRule type="cellIs" dxfId="2218" priority="1498" stopIfTrue="1" operator="equal">
      <formula>"半面"</formula>
    </cfRule>
  </conditionalFormatting>
  <conditionalFormatting sqref="D182">
    <cfRule type="cellIs" dxfId="2217" priority="1497" stopIfTrue="1" operator="equal">
      <formula>"半面"</formula>
    </cfRule>
  </conditionalFormatting>
  <conditionalFormatting sqref="B189:B193 M189:M193 R189:W193 D192 D189:D190">
    <cfRule type="cellIs" dxfId="2216" priority="1496" stopIfTrue="1" operator="equal">
      <formula>"半面"</formula>
    </cfRule>
  </conditionalFormatting>
  <conditionalFormatting sqref="D193">
    <cfRule type="cellIs" dxfId="2215" priority="1495" stopIfTrue="1" operator="equal">
      <formula>"半面"</formula>
    </cfRule>
  </conditionalFormatting>
  <conditionalFormatting sqref="D192">
    <cfRule type="cellIs" dxfId="2214" priority="1494" stopIfTrue="1" operator="equal">
      <formula>"半面"</formula>
    </cfRule>
  </conditionalFormatting>
  <conditionalFormatting sqref="D191">
    <cfRule type="cellIs" dxfId="2213" priority="1493" stopIfTrue="1" operator="equal">
      <formula>"半面"</formula>
    </cfRule>
  </conditionalFormatting>
  <conditionalFormatting sqref="B187:B188 R187:W188 M187:M188 D187">
    <cfRule type="cellIs" dxfId="2212" priority="1492" stopIfTrue="1" operator="equal">
      <formula>"半面"</formula>
    </cfRule>
  </conditionalFormatting>
  <conditionalFormatting sqref="D188">
    <cfRule type="cellIs" dxfId="2211" priority="1491" stopIfTrue="1" operator="equal">
      <formula>"半面"</formula>
    </cfRule>
  </conditionalFormatting>
  <conditionalFormatting sqref="D191">
    <cfRule type="cellIs" dxfId="2210" priority="1490" stopIfTrue="1" operator="equal">
      <formula>"半面"</formula>
    </cfRule>
  </conditionalFormatting>
  <conditionalFormatting sqref="D193">
    <cfRule type="cellIs" dxfId="2209" priority="1489" stopIfTrue="1" operator="equal">
      <formula>"半面"</formula>
    </cfRule>
  </conditionalFormatting>
  <conditionalFormatting sqref="D190">
    <cfRule type="cellIs" dxfId="2208" priority="1488" stopIfTrue="1" operator="equal">
      <formula>"半面"</formula>
    </cfRule>
  </conditionalFormatting>
  <conditionalFormatting sqref="D189">
    <cfRule type="cellIs" dxfId="2207" priority="1487" stopIfTrue="1" operator="equal">
      <formula>"半面"</formula>
    </cfRule>
  </conditionalFormatting>
  <conditionalFormatting sqref="B185:B186 R185:W186 M185:M186 D185">
    <cfRule type="cellIs" dxfId="2206" priority="1486" stopIfTrue="1" operator="equal">
      <formula>"半面"</formula>
    </cfRule>
  </conditionalFormatting>
  <conditionalFormatting sqref="D186">
    <cfRule type="cellIs" dxfId="2205" priority="1485" stopIfTrue="1" operator="equal">
      <formula>"半面"</formula>
    </cfRule>
  </conditionalFormatting>
  <conditionalFormatting sqref="D185">
    <cfRule type="cellIs" dxfId="2204" priority="1484" stopIfTrue="1" operator="equal">
      <formula>"半面"</formula>
    </cfRule>
  </conditionalFormatting>
  <conditionalFormatting sqref="D186">
    <cfRule type="cellIs" dxfId="2203" priority="1483" stopIfTrue="1" operator="equal">
      <formula>"半面"</formula>
    </cfRule>
  </conditionalFormatting>
  <conditionalFormatting sqref="D202">
    <cfRule type="cellIs" dxfId="2202" priority="1482" stopIfTrue="1" operator="equal">
      <formula>"半面"</formula>
    </cfRule>
  </conditionalFormatting>
  <conditionalFormatting sqref="D201">
    <cfRule type="cellIs" dxfId="2201" priority="1481" stopIfTrue="1" operator="equal">
      <formula>"半面"</formula>
    </cfRule>
  </conditionalFormatting>
  <conditionalFormatting sqref="D200">
    <cfRule type="cellIs" dxfId="2200" priority="1480" stopIfTrue="1" operator="equal">
      <formula>"半面"</formula>
    </cfRule>
  </conditionalFormatting>
  <conditionalFormatting sqref="D200">
    <cfRule type="cellIs" dxfId="2199" priority="1479" stopIfTrue="1" operator="equal">
      <formula>"半面"</formula>
    </cfRule>
  </conditionalFormatting>
  <conditionalFormatting sqref="D202">
    <cfRule type="cellIs" dxfId="2198" priority="1478" stopIfTrue="1" operator="equal">
      <formula>"半面"</formula>
    </cfRule>
  </conditionalFormatting>
  <conditionalFormatting sqref="D199">
    <cfRule type="cellIs" dxfId="2197" priority="1477" stopIfTrue="1" operator="equal">
      <formula>"半面"</formula>
    </cfRule>
  </conditionalFormatting>
  <conditionalFormatting sqref="D198">
    <cfRule type="cellIs" dxfId="2196" priority="1476" stopIfTrue="1" operator="equal">
      <formula>"半面"</formula>
    </cfRule>
  </conditionalFormatting>
  <conditionalFormatting sqref="B220:B228 R220:W220 M220 B258:B259 M258:M259 R258:W259 D220:D228 D259">
    <cfRule type="cellIs" dxfId="2195" priority="1475" stopIfTrue="1" operator="equal">
      <formula>"半面"</formula>
    </cfRule>
  </conditionalFormatting>
  <conditionalFormatting sqref="D258">
    <cfRule type="cellIs" dxfId="2194" priority="1474" stopIfTrue="1" operator="equal">
      <formula>"半面"</formula>
    </cfRule>
  </conditionalFormatting>
  <conditionalFormatting sqref="D220:D228">
    <cfRule type="cellIs" dxfId="2193" priority="1473" stopIfTrue="1" operator="equal">
      <formula>"半面"</formula>
    </cfRule>
  </conditionalFormatting>
  <conditionalFormatting sqref="D258">
    <cfRule type="cellIs" dxfId="2192" priority="1472" stopIfTrue="1" operator="equal">
      <formula>"半面"</formula>
    </cfRule>
  </conditionalFormatting>
  <conditionalFormatting sqref="R218:W219 M218:M219 B218:B219 D218">
    <cfRule type="cellIs" dxfId="2191" priority="1471" stopIfTrue="1" operator="equal">
      <formula>"半面"</formula>
    </cfRule>
  </conditionalFormatting>
  <conditionalFormatting sqref="D219">
    <cfRule type="cellIs" dxfId="2190" priority="1470" stopIfTrue="1" operator="equal">
      <formula>"半面"</formula>
    </cfRule>
  </conditionalFormatting>
  <conditionalFormatting sqref="D218">
    <cfRule type="cellIs" dxfId="2189" priority="1469" stopIfTrue="1" operator="equal">
      <formula>"半面"</formula>
    </cfRule>
  </conditionalFormatting>
  <conditionalFormatting sqref="D219">
    <cfRule type="cellIs" dxfId="2188" priority="1468" stopIfTrue="1" operator="equal">
      <formula>"半面"</formula>
    </cfRule>
  </conditionalFormatting>
  <conditionalFormatting sqref="R215:W217 M215:M217 B215:B217 D215 D217">
    <cfRule type="cellIs" dxfId="2187" priority="1467" stopIfTrue="1" operator="equal">
      <formula>"半面"</formula>
    </cfRule>
  </conditionalFormatting>
  <conditionalFormatting sqref="D216">
    <cfRule type="cellIs" dxfId="2186" priority="1466" stopIfTrue="1" operator="equal">
      <formula>"半面"</formula>
    </cfRule>
  </conditionalFormatting>
  <conditionalFormatting sqref="D215">
    <cfRule type="cellIs" dxfId="2185" priority="1465" stopIfTrue="1" operator="equal">
      <formula>"半面"</formula>
    </cfRule>
  </conditionalFormatting>
  <conditionalFormatting sqref="D216">
    <cfRule type="cellIs" dxfId="2184" priority="1464" stopIfTrue="1" operator="equal">
      <formula>"半面"</formula>
    </cfRule>
  </conditionalFormatting>
  <conditionalFormatting sqref="B213 R213:W213 M213 D213">
    <cfRule type="cellIs" dxfId="2183" priority="1463" stopIfTrue="1" operator="equal">
      <formula>"半面"</formula>
    </cfRule>
  </conditionalFormatting>
  <conditionalFormatting sqref="D213">
    <cfRule type="cellIs" dxfId="2182" priority="1462" stopIfTrue="1" operator="equal">
      <formula>"半面"</formula>
    </cfRule>
  </conditionalFormatting>
  <conditionalFormatting sqref="R210:W212 M210:M212 B210:B212 D210 D212">
    <cfRule type="cellIs" dxfId="2181" priority="1461" stopIfTrue="1" operator="equal">
      <formula>"半面"</formula>
    </cfRule>
  </conditionalFormatting>
  <conditionalFormatting sqref="D211">
    <cfRule type="cellIs" dxfId="2180" priority="1460" stopIfTrue="1" operator="equal">
      <formula>"半面"</formula>
    </cfRule>
  </conditionalFormatting>
  <conditionalFormatting sqref="D210">
    <cfRule type="cellIs" dxfId="2179" priority="1459" stopIfTrue="1" operator="equal">
      <formula>"半面"</formula>
    </cfRule>
  </conditionalFormatting>
  <conditionalFormatting sqref="D211">
    <cfRule type="cellIs" dxfId="2178" priority="1458" stopIfTrue="1" operator="equal">
      <formula>"半面"</formula>
    </cfRule>
  </conditionalFormatting>
  <conditionalFormatting sqref="R208:W209 M208:M209 B208:B209 D208">
    <cfRule type="cellIs" dxfId="2177" priority="1457" stopIfTrue="1" operator="equal">
      <formula>"半面"</formula>
    </cfRule>
  </conditionalFormatting>
  <conditionalFormatting sqref="D209">
    <cfRule type="cellIs" dxfId="2176" priority="1456" stopIfTrue="1" operator="equal">
      <formula>"半面"</formula>
    </cfRule>
  </conditionalFormatting>
  <conditionalFormatting sqref="D208">
    <cfRule type="cellIs" dxfId="2175" priority="1455" stopIfTrue="1" operator="equal">
      <formula>"半面"</formula>
    </cfRule>
  </conditionalFormatting>
  <conditionalFormatting sqref="D209">
    <cfRule type="cellIs" dxfId="2174" priority="1454" stopIfTrue="1" operator="equal">
      <formula>"半面"</formula>
    </cfRule>
  </conditionalFormatting>
  <conditionalFormatting sqref="R206:W207 M206:M207 B206:B207 D207">
    <cfRule type="cellIs" dxfId="2173" priority="1453" stopIfTrue="1" operator="equal">
      <formula>"半面"</formula>
    </cfRule>
  </conditionalFormatting>
  <conditionalFormatting sqref="D206">
    <cfRule type="cellIs" dxfId="2172" priority="1452" stopIfTrue="1" operator="equal">
      <formula>"半面"</formula>
    </cfRule>
  </conditionalFormatting>
  <conditionalFormatting sqref="D206">
    <cfRule type="cellIs" dxfId="2171" priority="1451" stopIfTrue="1" operator="equal">
      <formula>"半面"</formula>
    </cfRule>
  </conditionalFormatting>
  <conditionalFormatting sqref="R214:W214 M214 B214">
    <cfRule type="cellIs" dxfId="2170" priority="1450" stopIfTrue="1" operator="equal">
      <formula>"半面"</formula>
    </cfRule>
  </conditionalFormatting>
  <conditionalFormatting sqref="D214">
    <cfRule type="cellIs" dxfId="2169" priority="1449" stopIfTrue="1" operator="equal">
      <formula>"半面"</formula>
    </cfRule>
  </conditionalFormatting>
  <conditionalFormatting sqref="D214">
    <cfRule type="cellIs" dxfId="2168" priority="1448" stopIfTrue="1" operator="equal">
      <formula>"半面"</formula>
    </cfRule>
  </conditionalFormatting>
  <conditionalFormatting sqref="R231:W233 M231:M233 B231:B233 B257 M257 R257:W257 D231 D233">
    <cfRule type="cellIs" dxfId="2167" priority="1447" stopIfTrue="1" operator="equal">
      <formula>"半面"</formula>
    </cfRule>
  </conditionalFormatting>
  <conditionalFormatting sqref="D232">
    <cfRule type="cellIs" dxfId="2166" priority="1446" stopIfTrue="1" operator="equal">
      <formula>"半面"</formula>
    </cfRule>
  </conditionalFormatting>
  <conditionalFormatting sqref="D257">
    <cfRule type="cellIs" dxfId="2165" priority="1445" stopIfTrue="1" operator="equal">
      <formula>"半面"</formula>
    </cfRule>
  </conditionalFormatting>
  <conditionalFormatting sqref="D231">
    <cfRule type="cellIs" dxfId="2164" priority="1444" stopIfTrue="1" operator="equal">
      <formula>"半面"</formula>
    </cfRule>
  </conditionalFormatting>
  <conditionalFormatting sqref="D232">
    <cfRule type="cellIs" dxfId="2163" priority="1443" stopIfTrue="1" operator="equal">
      <formula>"半面"</formula>
    </cfRule>
  </conditionalFormatting>
  <conditionalFormatting sqref="B229:B230 M229:M230 R229:W230 D230">
    <cfRule type="cellIs" dxfId="2162" priority="1442" stopIfTrue="1" operator="equal">
      <formula>"半面"</formula>
    </cfRule>
  </conditionalFormatting>
  <conditionalFormatting sqref="D229">
    <cfRule type="cellIs" dxfId="2161" priority="1441" stopIfTrue="1" operator="equal">
      <formula>"半面"</formula>
    </cfRule>
  </conditionalFormatting>
  <conditionalFormatting sqref="D229">
    <cfRule type="cellIs" dxfId="2160" priority="1440" stopIfTrue="1" operator="equal">
      <formula>"半面"</formula>
    </cfRule>
  </conditionalFormatting>
  <conditionalFormatting sqref="M227 R227:W227">
    <cfRule type="cellIs" dxfId="2159" priority="1439" stopIfTrue="1" operator="equal">
      <formula>"半面"</formula>
    </cfRule>
  </conditionalFormatting>
  <conditionalFormatting sqref="R223:W226 M223:M226">
    <cfRule type="cellIs" dxfId="2158" priority="1438" stopIfTrue="1" operator="equal">
      <formula>"半面"</formula>
    </cfRule>
  </conditionalFormatting>
  <conditionalFormatting sqref="M221:M222 R221:W222">
    <cfRule type="cellIs" dxfId="2157" priority="1437" stopIfTrue="1" operator="equal">
      <formula>"半面"</formula>
    </cfRule>
  </conditionalFormatting>
  <conditionalFormatting sqref="M228 R228:W228">
    <cfRule type="cellIs" dxfId="2156" priority="1436" stopIfTrue="1" operator="equal">
      <formula>"半面"</formula>
    </cfRule>
  </conditionalFormatting>
  <conditionalFormatting sqref="R243:W251 M243:M251 B243:B251 D243 D245">
    <cfRule type="cellIs" dxfId="2155" priority="1435" stopIfTrue="1" operator="equal">
      <formula>"半面"</formula>
    </cfRule>
  </conditionalFormatting>
  <conditionalFormatting sqref="D244">
    <cfRule type="cellIs" dxfId="2154" priority="1434" stopIfTrue="1" operator="equal">
      <formula>"半面"</formula>
    </cfRule>
  </conditionalFormatting>
  <conditionalFormatting sqref="D246:D251">
    <cfRule type="cellIs" dxfId="2153" priority="1433" stopIfTrue="1" operator="equal">
      <formula>"半面"</formula>
    </cfRule>
  </conditionalFormatting>
  <conditionalFormatting sqref="D243">
    <cfRule type="cellIs" dxfId="2152" priority="1432" stopIfTrue="1" operator="equal">
      <formula>"半面"</formula>
    </cfRule>
  </conditionalFormatting>
  <conditionalFormatting sqref="D244">
    <cfRule type="cellIs" dxfId="2151" priority="1431" stopIfTrue="1" operator="equal">
      <formula>"半面"</formula>
    </cfRule>
  </conditionalFormatting>
  <conditionalFormatting sqref="B242 B235 M235 R235:W235 R242:W242 M242 D242">
    <cfRule type="cellIs" dxfId="2150" priority="1430" stopIfTrue="1" operator="equal">
      <formula>"半面"</formula>
    </cfRule>
  </conditionalFormatting>
  <conditionalFormatting sqref="D235">
    <cfRule type="cellIs" dxfId="2149" priority="1429" stopIfTrue="1" operator="equal">
      <formula>"半面"</formula>
    </cfRule>
  </conditionalFormatting>
  <conditionalFormatting sqref="D235">
    <cfRule type="cellIs" dxfId="2148" priority="1428" stopIfTrue="1" operator="equal">
      <formula>"半面"</formula>
    </cfRule>
  </conditionalFormatting>
  <conditionalFormatting sqref="B234 M234 R234:W234">
    <cfRule type="cellIs" dxfId="2147" priority="1427" stopIfTrue="1" operator="equal">
      <formula>"半面"</formula>
    </cfRule>
  </conditionalFormatting>
  <conditionalFormatting sqref="D234">
    <cfRule type="cellIs" dxfId="2146" priority="1426" stopIfTrue="1" operator="equal">
      <formula>"半面"</formula>
    </cfRule>
  </conditionalFormatting>
  <conditionalFormatting sqref="B241 M241 R241:W241">
    <cfRule type="cellIs" dxfId="2145" priority="1425" stopIfTrue="1" operator="equal">
      <formula>"半面"</formula>
    </cfRule>
  </conditionalFormatting>
  <conditionalFormatting sqref="D241">
    <cfRule type="cellIs" dxfId="2144" priority="1424" stopIfTrue="1" operator="equal">
      <formula>"半面"</formula>
    </cfRule>
  </conditionalFormatting>
  <conditionalFormatting sqref="R237:W240 M237:M240 B237:B240 D237 D239">
    <cfRule type="cellIs" dxfId="2143" priority="1423" stopIfTrue="1" operator="equal">
      <formula>"半面"</formula>
    </cfRule>
  </conditionalFormatting>
  <conditionalFormatting sqref="D238">
    <cfRule type="cellIs" dxfId="2142" priority="1422" stopIfTrue="1" operator="equal">
      <formula>"半面"</formula>
    </cfRule>
  </conditionalFormatting>
  <conditionalFormatting sqref="D240">
    <cfRule type="cellIs" dxfId="2141" priority="1421" stopIfTrue="1" operator="equal">
      <formula>"半面"</formula>
    </cfRule>
  </conditionalFormatting>
  <conditionalFormatting sqref="D237">
    <cfRule type="cellIs" dxfId="2140" priority="1420" stopIfTrue="1" operator="equal">
      <formula>"半面"</formula>
    </cfRule>
  </conditionalFormatting>
  <conditionalFormatting sqref="D238">
    <cfRule type="cellIs" dxfId="2139" priority="1419" stopIfTrue="1" operator="equal">
      <formula>"半面"</formula>
    </cfRule>
  </conditionalFormatting>
  <conditionalFormatting sqref="B236 R236:W236 M236 D236">
    <cfRule type="cellIs" dxfId="2138" priority="1418" stopIfTrue="1" operator="equal">
      <formula>"半面"</formula>
    </cfRule>
  </conditionalFormatting>
  <conditionalFormatting sqref="B257 R250:W251 M250:M251 B250:B251 M257 R257:W257 D250 D257">
    <cfRule type="cellIs" dxfId="2137" priority="1417" stopIfTrue="1" operator="equal">
      <formula>"半面"</formula>
    </cfRule>
  </conditionalFormatting>
  <conditionalFormatting sqref="D251">
    <cfRule type="cellIs" dxfId="2136" priority="1416" stopIfTrue="1" operator="equal">
      <formula>"半面"</formula>
    </cfRule>
  </conditionalFormatting>
  <conditionalFormatting sqref="D250">
    <cfRule type="cellIs" dxfId="2135" priority="1415" stopIfTrue="1" operator="equal">
      <formula>"半面"</formula>
    </cfRule>
  </conditionalFormatting>
  <conditionalFormatting sqref="D251">
    <cfRule type="cellIs" dxfId="2134" priority="1414" stopIfTrue="1" operator="equal">
      <formula>"半面"</formula>
    </cfRule>
  </conditionalFormatting>
  <conditionalFormatting sqref="B248:B249 M248:M249 R248:W249 D249">
    <cfRule type="cellIs" dxfId="2133" priority="1413" stopIfTrue="1" operator="equal">
      <formula>"半面"</formula>
    </cfRule>
  </conditionalFormatting>
  <conditionalFormatting sqref="D248">
    <cfRule type="cellIs" dxfId="2132" priority="1412" stopIfTrue="1" operator="equal">
      <formula>"半面"</formula>
    </cfRule>
  </conditionalFormatting>
  <conditionalFormatting sqref="D248">
    <cfRule type="cellIs" dxfId="2131" priority="1411" stopIfTrue="1" operator="equal">
      <formula>"半面"</formula>
    </cfRule>
  </conditionalFormatting>
  <conditionalFormatting sqref="B247 M247 R247:W247">
    <cfRule type="cellIs" dxfId="2130" priority="1410" stopIfTrue="1" operator="equal">
      <formula>"半面"</formula>
    </cfRule>
  </conditionalFormatting>
  <conditionalFormatting sqref="D247">
    <cfRule type="cellIs" dxfId="2129" priority="1409" stopIfTrue="1" operator="equal">
      <formula>"半面"</formula>
    </cfRule>
  </conditionalFormatting>
  <conditionalFormatting sqref="R255:W256 M255:M256 B255:B256 D255">
    <cfRule type="cellIs" dxfId="2128" priority="1408" stopIfTrue="1" operator="equal">
      <formula>"半面"</formula>
    </cfRule>
  </conditionalFormatting>
  <conditionalFormatting sqref="D256">
    <cfRule type="cellIs" dxfId="2127" priority="1407" stopIfTrue="1" operator="equal">
      <formula>"半面"</formula>
    </cfRule>
  </conditionalFormatting>
  <conditionalFormatting sqref="D255">
    <cfRule type="cellIs" dxfId="2126" priority="1406" stopIfTrue="1" operator="equal">
      <formula>"半面"</formula>
    </cfRule>
  </conditionalFormatting>
  <conditionalFormatting sqref="D256">
    <cfRule type="cellIs" dxfId="2125" priority="1405" stopIfTrue="1" operator="equal">
      <formula>"半面"</formula>
    </cfRule>
  </conditionalFormatting>
  <conditionalFormatting sqref="B253:B254 M253:M254 R253:W254 D254">
    <cfRule type="cellIs" dxfId="2124" priority="1404" stopIfTrue="1" operator="equal">
      <formula>"半面"</formula>
    </cfRule>
  </conditionalFormatting>
  <conditionalFormatting sqref="D253">
    <cfRule type="cellIs" dxfId="2123" priority="1403" stopIfTrue="1" operator="equal">
      <formula>"半面"</formula>
    </cfRule>
  </conditionalFormatting>
  <conditionalFormatting sqref="D253">
    <cfRule type="cellIs" dxfId="2122" priority="1402" stopIfTrue="1" operator="equal">
      <formula>"半面"</formula>
    </cfRule>
  </conditionalFormatting>
  <conditionalFormatting sqref="B252 M252 R252:W252">
    <cfRule type="cellIs" dxfId="2121" priority="1401" stopIfTrue="1" operator="equal">
      <formula>"半面"</formula>
    </cfRule>
  </conditionalFormatting>
  <conditionalFormatting sqref="D252">
    <cfRule type="cellIs" dxfId="2120" priority="1400" stopIfTrue="1" operator="equal">
      <formula>"半面"</formula>
    </cfRule>
  </conditionalFormatting>
  <conditionalFormatting sqref="B252 M252 R252:W252 D252">
    <cfRule type="cellIs" dxfId="2119" priority="1399" stopIfTrue="1" operator="equal">
      <formula>"半面"</formula>
    </cfRule>
  </conditionalFormatting>
  <conditionalFormatting sqref="B265:D265 B264 M264:M265 R264:W265">
    <cfRule type="cellIs" dxfId="2118" priority="1393" stopIfTrue="1" operator="equal">
      <formula>"半面"</formula>
    </cfRule>
  </conditionalFormatting>
  <conditionalFormatting sqref="C264:D264">
    <cfRule type="cellIs" dxfId="2117" priority="1392" stopIfTrue="1" operator="equal">
      <formula>"半面"</formula>
    </cfRule>
  </conditionalFormatting>
  <conditionalFormatting sqref="C264:D264">
    <cfRule type="cellIs" dxfId="2116" priority="1391" stopIfTrue="1" operator="equal">
      <formula>"半面"</formula>
    </cfRule>
  </conditionalFormatting>
  <conditionalFormatting sqref="B263 M263 R263:W263">
    <cfRule type="cellIs" dxfId="2115" priority="1390" stopIfTrue="1" operator="equal">
      <formula>"半面"</formula>
    </cfRule>
  </conditionalFormatting>
  <conditionalFormatting sqref="C263:D263">
    <cfRule type="cellIs" dxfId="2114" priority="1389" stopIfTrue="1" operator="equal">
      <formula>"半面"</formula>
    </cfRule>
  </conditionalFormatting>
  <conditionalFormatting sqref="B263:D263 M263 R263:W263">
    <cfRule type="cellIs" dxfId="2113" priority="1388" stopIfTrue="1" operator="equal">
      <formula>"半面"</formula>
    </cfRule>
  </conditionalFormatting>
  <conditionalFormatting sqref="R261:W262 M261:M262 B261:B262 D261">
    <cfRule type="cellIs" dxfId="2112" priority="1387" stopIfTrue="1" operator="equal">
      <formula>"半面"</formula>
    </cfRule>
  </conditionalFormatting>
  <conditionalFormatting sqref="D262">
    <cfRule type="cellIs" dxfId="2111" priority="1386" stopIfTrue="1" operator="equal">
      <formula>"半面"</formula>
    </cfRule>
  </conditionalFormatting>
  <conditionalFormatting sqref="D261">
    <cfRule type="cellIs" dxfId="2110" priority="1385" stopIfTrue="1" operator="equal">
      <formula>"半面"</formula>
    </cfRule>
  </conditionalFormatting>
  <conditionalFormatting sqref="D262">
    <cfRule type="cellIs" dxfId="2109" priority="1384" stopIfTrue="1" operator="equal">
      <formula>"半面"</formula>
    </cfRule>
  </conditionalFormatting>
  <conditionalFormatting sqref="B260 M260 R260:W260 D260">
    <cfRule type="cellIs" dxfId="2108" priority="1383" stopIfTrue="1" operator="equal">
      <formula>"半面"</formula>
    </cfRule>
  </conditionalFormatting>
  <conditionalFormatting sqref="D296 M295:M296 R295:W296">
    <cfRule type="cellIs" dxfId="2107" priority="1382" stopIfTrue="1" operator="equal">
      <formula>"半面"</formula>
    </cfRule>
  </conditionalFormatting>
  <conditionalFormatting sqref="B295:B296">
    <cfRule type="cellIs" dxfId="2106" priority="1381" stopIfTrue="1" operator="equal">
      <formula>"半面"</formula>
    </cfRule>
  </conditionalFormatting>
  <conditionalFormatting sqref="D295">
    <cfRule type="cellIs" dxfId="2105" priority="1380" stopIfTrue="1" operator="equal">
      <formula>"半面"</formula>
    </cfRule>
  </conditionalFormatting>
  <conditionalFormatting sqref="M294 R294:W294">
    <cfRule type="cellIs" dxfId="2104" priority="1379" stopIfTrue="1" operator="equal">
      <formula>"半面"</formula>
    </cfRule>
  </conditionalFormatting>
  <conditionalFormatting sqref="B294">
    <cfRule type="cellIs" dxfId="2103" priority="1378" stopIfTrue="1" operator="equal">
      <formula>"半面"</formula>
    </cfRule>
  </conditionalFormatting>
  <conditionalFormatting sqref="D294">
    <cfRule type="cellIs" dxfId="2102" priority="1377" stopIfTrue="1" operator="equal">
      <formula>"半面"</formula>
    </cfRule>
  </conditionalFormatting>
  <conditionalFormatting sqref="M293 R293:W293">
    <cfRule type="cellIs" dxfId="2101" priority="1376" stopIfTrue="1" operator="equal">
      <formula>"半面"</formula>
    </cfRule>
  </conditionalFormatting>
  <conditionalFormatting sqref="B293">
    <cfRule type="cellIs" dxfId="2100" priority="1375" stopIfTrue="1" operator="equal">
      <formula>"半面"</formula>
    </cfRule>
  </conditionalFormatting>
  <conditionalFormatting sqref="D293">
    <cfRule type="cellIs" dxfId="2099" priority="1374" stopIfTrue="1" operator="equal">
      <formula>"半面"</formula>
    </cfRule>
  </conditionalFormatting>
  <conditionalFormatting sqref="M292 R292:W292">
    <cfRule type="cellIs" dxfId="2098" priority="1373" stopIfTrue="1" operator="equal">
      <formula>"半面"</formula>
    </cfRule>
  </conditionalFormatting>
  <conditionalFormatting sqref="D292">
    <cfRule type="cellIs" dxfId="2097" priority="1372" stopIfTrue="1" operator="equal">
      <formula>"半面"</formula>
    </cfRule>
  </conditionalFormatting>
  <conditionalFormatting sqref="B292">
    <cfRule type="cellIs" dxfId="2096" priority="1371" stopIfTrue="1" operator="equal">
      <formula>"半面"</formula>
    </cfRule>
  </conditionalFormatting>
  <conditionalFormatting sqref="D301 M300:M301 R300:W301">
    <cfRule type="cellIs" dxfId="2088" priority="1363" stopIfTrue="1" operator="equal">
      <formula>"半面"</formula>
    </cfRule>
  </conditionalFormatting>
  <conditionalFormatting sqref="B300:B301">
    <cfRule type="cellIs" dxfId="2087" priority="1362" stopIfTrue="1" operator="equal">
      <formula>"半面"</formula>
    </cfRule>
  </conditionalFormatting>
  <conditionalFormatting sqref="D300">
    <cfRule type="cellIs" dxfId="2086" priority="1361" stopIfTrue="1" operator="equal">
      <formula>"半面"</formula>
    </cfRule>
  </conditionalFormatting>
  <conditionalFormatting sqref="M299 R299:W299">
    <cfRule type="cellIs" dxfId="2085" priority="1360" stopIfTrue="1" operator="equal">
      <formula>"半面"</formula>
    </cfRule>
  </conditionalFormatting>
  <conditionalFormatting sqref="B299">
    <cfRule type="cellIs" dxfId="2084" priority="1359" stopIfTrue="1" operator="equal">
      <formula>"半面"</formula>
    </cfRule>
  </conditionalFormatting>
  <conditionalFormatting sqref="D299">
    <cfRule type="cellIs" dxfId="2083" priority="1358" stopIfTrue="1" operator="equal">
      <formula>"半面"</formula>
    </cfRule>
  </conditionalFormatting>
  <conditionalFormatting sqref="M298 R298:W298">
    <cfRule type="cellIs" dxfId="2082" priority="1357" stopIfTrue="1" operator="equal">
      <formula>"半面"</formula>
    </cfRule>
  </conditionalFormatting>
  <conditionalFormatting sqref="B298">
    <cfRule type="cellIs" dxfId="2081" priority="1356" stopIfTrue="1" operator="equal">
      <formula>"半面"</formula>
    </cfRule>
  </conditionalFormatting>
  <conditionalFormatting sqref="D298">
    <cfRule type="cellIs" dxfId="2080" priority="1355" stopIfTrue="1" operator="equal">
      <formula>"半面"</formula>
    </cfRule>
  </conditionalFormatting>
  <conditionalFormatting sqref="D305 M304:M305 R304:W305">
    <cfRule type="cellIs" dxfId="2079" priority="1354" stopIfTrue="1" operator="equal">
      <formula>"半面"</formula>
    </cfRule>
  </conditionalFormatting>
  <conditionalFormatting sqref="B304:B305">
    <cfRule type="cellIs" dxfId="2078" priority="1353" stopIfTrue="1" operator="equal">
      <formula>"半面"</formula>
    </cfRule>
  </conditionalFormatting>
  <conditionalFormatting sqref="D304">
    <cfRule type="cellIs" dxfId="2077" priority="1352" stopIfTrue="1" operator="equal">
      <formula>"半面"</formula>
    </cfRule>
  </conditionalFormatting>
  <conditionalFormatting sqref="M303 R303:W303">
    <cfRule type="cellIs" dxfId="2076" priority="1351" stopIfTrue="1" operator="equal">
      <formula>"半面"</formula>
    </cfRule>
  </conditionalFormatting>
  <conditionalFormatting sqref="B303">
    <cfRule type="cellIs" dxfId="2075" priority="1350" stopIfTrue="1" operator="equal">
      <formula>"半面"</formula>
    </cfRule>
  </conditionalFormatting>
  <conditionalFormatting sqref="D303">
    <cfRule type="cellIs" dxfId="2074" priority="1349" stopIfTrue="1" operator="equal">
      <formula>"半面"</formula>
    </cfRule>
  </conditionalFormatting>
  <conditionalFormatting sqref="M302 R302:W302">
    <cfRule type="cellIs" dxfId="2073" priority="1348" stopIfTrue="1" operator="equal">
      <formula>"半面"</formula>
    </cfRule>
  </conditionalFormatting>
  <conditionalFormatting sqref="B302">
    <cfRule type="cellIs" dxfId="2072" priority="1347" stopIfTrue="1" operator="equal">
      <formula>"半面"</formula>
    </cfRule>
  </conditionalFormatting>
  <conditionalFormatting sqref="D302">
    <cfRule type="cellIs" dxfId="2071" priority="1346" stopIfTrue="1" operator="equal">
      <formula>"半面"</formula>
    </cfRule>
  </conditionalFormatting>
  <conditionalFormatting sqref="D340 R340:W340 M340">
    <cfRule type="cellIs" dxfId="2070" priority="1345" stopIfTrue="1" operator="equal">
      <formula>"半面"</formula>
    </cfRule>
  </conditionalFormatting>
  <conditionalFormatting sqref="B340">
    <cfRule type="cellIs" dxfId="2069" priority="1344" stopIfTrue="1" operator="equal">
      <formula>"半面"</formula>
    </cfRule>
  </conditionalFormatting>
  <conditionalFormatting sqref="D314 R314:W314 M314">
    <cfRule type="cellIs" dxfId="2068" priority="1343" stopIfTrue="1" operator="equal">
      <formula>"半面"</formula>
    </cfRule>
  </conditionalFormatting>
  <conditionalFormatting sqref="B314">
    <cfRule type="cellIs" dxfId="2067" priority="1342" stopIfTrue="1" operator="equal">
      <formula>"半面"</formula>
    </cfRule>
  </conditionalFormatting>
  <conditionalFormatting sqref="D313 R313:W313 M313">
    <cfRule type="cellIs" dxfId="2066" priority="1341" stopIfTrue="1" operator="equal">
      <formula>"半面"</formula>
    </cfRule>
  </conditionalFormatting>
  <conditionalFormatting sqref="B313">
    <cfRule type="cellIs" dxfId="2065" priority="1340" stopIfTrue="1" operator="equal">
      <formula>"半面"</formula>
    </cfRule>
  </conditionalFormatting>
  <conditionalFormatting sqref="D312 R312:W312 M312">
    <cfRule type="cellIs" dxfId="2064" priority="1339" stopIfTrue="1" operator="equal">
      <formula>"半面"</formula>
    </cfRule>
  </conditionalFormatting>
  <conditionalFormatting sqref="B312">
    <cfRule type="cellIs" dxfId="2063" priority="1338" stopIfTrue="1" operator="equal">
      <formula>"半面"</formula>
    </cfRule>
  </conditionalFormatting>
  <conditionalFormatting sqref="D311 R311:W311 M311">
    <cfRule type="cellIs" dxfId="2062" priority="1337" stopIfTrue="1" operator="equal">
      <formula>"半面"</formula>
    </cfRule>
  </conditionalFormatting>
  <conditionalFormatting sqref="B311">
    <cfRule type="cellIs" dxfId="2061" priority="1336" stopIfTrue="1" operator="equal">
      <formula>"半面"</formula>
    </cfRule>
  </conditionalFormatting>
  <conditionalFormatting sqref="D310 R310:W310 M310">
    <cfRule type="cellIs" dxfId="2060" priority="1335" stopIfTrue="1" operator="equal">
      <formula>"半面"</formula>
    </cfRule>
  </conditionalFormatting>
  <conditionalFormatting sqref="B310">
    <cfRule type="cellIs" dxfId="2059" priority="1334" stopIfTrue="1" operator="equal">
      <formula>"半面"</formula>
    </cfRule>
  </conditionalFormatting>
  <conditionalFormatting sqref="D309 R309:W309 M309">
    <cfRule type="cellIs" dxfId="2058" priority="1333" stopIfTrue="1" operator="equal">
      <formula>"半面"</formula>
    </cfRule>
  </conditionalFormatting>
  <conditionalFormatting sqref="B309">
    <cfRule type="cellIs" dxfId="2057" priority="1332" stopIfTrue="1" operator="equal">
      <formula>"半面"</formula>
    </cfRule>
  </conditionalFormatting>
  <conditionalFormatting sqref="D339 R339:W339 M339">
    <cfRule type="cellIs" dxfId="2056" priority="1331" stopIfTrue="1" operator="equal">
      <formula>"半面"</formula>
    </cfRule>
  </conditionalFormatting>
  <conditionalFormatting sqref="B339">
    <cfRule type="cellIs" dxfId="2055" priority="1330" stopIfTrue="1" operator="equal">
      <formula>"半面"</formula>
    </cfRule>
  </conditionalFormatting>
  <conditionalFormatting sqref="D335 R335:W335 M335">
    <cfRule type="cellIs" dxfId="2054" priority="1329" stopIfTrue="1" operator="equal">
      <formula>"半面"</formula>
    </cfRule>
  </conditionalFormatting>
  <conditionalFormatting sqref="B335">
    <cfRule type="cellIs" dxfId="2053" priority="1328" stopIfTrue="1" operator="equal">
      <formula>"半面"</formula>
    </cfRule>
  </conditionalFormatting>
  <conditionalFormatting sqref="D326 R326:W326 M326">
    <cfRule type="cellIs" dxfId="2052" priority="1327" stopIfTrue="1" operator="equal">
      <formula>"半面"</formula>
    </cfRule>
  </conditionalFormatting>
  <conditionalFormatting sqref="B326">
    <cfRule type="cellIs" dxfId="2051" priority="1326" stopIfTrue="1" operator="equal">
      <formula>"半面"</formula>
    </cfRule>
  </conditionalFormatting>
  <conditionalFormatting sqref="D325 R325:W325 M325">
    <cfRule type="cellIs" dxfId="2050" priority="1325" stopIfTrue="1" operator="equal">
      <formula>"半面"</formula>
    </cfRule>
  </conditionalFormatting>
  <conditionalFormatting sqref="B325">
    <cfRule type="cellIs" dxfId="2049" priority="1324" stopIfTrue="1" operator="equal">
      <formula>"半面"</formula>
    </cfRule>
  </conditionalFormatting>
  <conditionalFormatting sqref="R324:W324 M324">
    <cfRule type="cellIs" dxfId="2048" priority="1323" stopIfTrue="1" operator="equal">
      <formula>"半面"</formula>
    </cfRule>
  </conditionalFormatting>
  <conditionalFormatting sqref="B324">
    <cfRule type="cellIs" dxfId="2047" priority="1322" stopIfTrue="1" operator="equal">
      <formula>"半面"</formula>
    </cfRule>
  </conditionalFormatting>
  <conditionalFormatting sqref="D323 R323:W323 M323">
    <cfRule type="cellIs" dxfId="2046" priority="1321" stopIfTrue="1" operator="equal">
      <formula>"半面"</formula>
    </cfRule>
  </conditionalFormatting>
  <conditionalFormatting sqref="D324">
    <cfRule type="cellIs" dxfId="2045" priority="1320" stopIfTrue="1" operator="equal">
      <formula>"半面"</formula>
    </cfRule>
  </conditionalFormatting>
  <conditionalFormatting sqref="D322 R322:W322 M322">
    <cfRule type="cellIs" dxfId="2044" priority="1319" stopIfTrue="1" operator="equal">
      <formula>"半面"</formula>
    </cfRule>
  </conditionalFormatting>
  <conditionalFormatting sqref="B322">
    <cfRule type="cellIs" dxfId="2043" priority="1318" stopIfTrue="1" operator="equal">
      <formula>"半面"</formula>
    </cfRule>
  </conditionalFormatting>
  <conditionalFormatting sqref="D321 R321:W321 M321">
    <cfRule type="cellIs" dxfId="2042" priority="1317" stopIfTrue="1" operator="equal">
      <formula>"半面"</formula>
    </cfRule>
  </conditionalFormatting>
  <conditionalFormatting sqref="B321">
    <cfRule type="cellIs" dxfId="2041" priority="1316" stopIfTrue="1" operator="equal">
      <formula>"半面"</formula>
    </cfRule>
  </conditionalFormatting>
  <conditionalFormatting sqref="D320 R320:W320 M320">
    <cfRule type="cellIs" dxfId="2040" priority="1315" stopIfTrue="1" operator="equal">
      <formula>"半面"</formula>
    </cfRule>
  </conditionalFormatting>
  <conditionalFormatting sqref="B320">
    <cfRule type="cellIs" dxfId="2039" priority="1314" stopIfTrue="1" operator="equal">
      <formula>"半面"</formula>
    </cfRule>
  </conditionalFormatting>
  <conditionalFormatting sqref="D319 R319:W319 M319">
    <cfRule type="cellIs" dxfId="2038" priority="1313" stopIfTrue="1" operator="equal">
      <formula>"半面"</formula>
    </cfRule>
  </conditionalFormatting>
  <conditionalFormatting sqref="B319">
    <cfRule type="cellIs" dxfId="2037" priority="1312" stopIfTrue="1" operator="equal">
      <formula>"半面"</formula>
    </cfRule>
  </conditionalFormatting>
  <conditionalFormatting sqref="D318 R318:W318 M318">
    <cfRule type="cellIs" dxfId="2036" priority="1311" stopIfTrue="1" operator="equal">
      <formula>"半面"</formula>
    </cfRule>
  </conditionalFormatting>
  <conditionalFormatting sqref="B318">
    <cfRule type="cellIs" dxfId="2035" priority="1310" stopIfTrue="1" operator="equal">
      <formula>"半面"</formula>
    </cfRule>
  </conditionalFormatting>
  <conditionalFormatting sqref="D317 R317:W317 M317">
    <cfRule type="cellIs" dxfId="2034" priority="1309" stopIfTrue="1" operator="equal">
      <formula>"半面"</formula>
    </cfRule>
  </conditionalFormatting>
  <conditionalFormatting sqref="B317">
    <cfRule type="cellIs" dxfId="2033" priority="1308" stopIfTrue="1" operator="equal">
      <formula>"半面"</formula>
    </cfRule>
  </conditionalFormatting>
  <conditionalFormatting sqref="R316:W316 M316">
    <cfRule type="cellIs" dxfId="2032" priority="1307" stopIfTrue="1" operator="equal">
      <formula>"半面"</formula>
    </cfRule>
  </conditionalFormatting>
  <conditionalFormatting sqref="B316">
    <cfRule type="cellIs" dxfId="2031" priority="1306" stopIfTrue="1" operator="equal">
      <formula>"半面"</formula>
    </cfRule>
  </conditionalFormatting>
  <conditionalFormatting sqref="D315 R315:W315 M315">
    <cfRule type="cellIs" dxfId="2030" priority="1305" stopIfTrue="1" operator="equal">
      <formula>"半面"</formula>
    </cfRule>
  </conditionalFormatting>
  <conditionalFormatting sqref="D316">
    <cfRule type="cellIs" dxfId="2029" priority="1304" stopIfTrue="1" operator="equal">
      <formula>"半面"</formula>
    </cfRule>
  </conditionalFormatting>
  <conditionalFormatting sqref="D330 R330:W330 M330">
    <cfRule type="cellIs" dxfId="2028" priority="1303" stopIfTrue="1" operator="equal">
      <formula>"半面"</formula>
    </cfRule>
  </conditionalFormatting>
  <conditionalFormatting sqref="B330">
    <cfRule type="cellIs" dxfId="2027" priority="1302" stopIfTrue="1" operator="equal">
      <formula>"半面"</formula>
    </cfRule>
  </conditionalFormatting>
  <conditionalFormatting sqref="D329 R329:W329 M329">
    <cfRule type="cellIs" dxfId="2026" priority="1301" stopIfTrue="1" operator="equal">
      <formula>"半面"</formula>
    </cfRule>
  </conditionalFormatting>
  <conditionalFormatting sqref="B329">
    <cfRule type="cellIs" dxfId="2025" priority="1300" stopIfTrue="1" operator="equal">
      <formula>"半面"</formula>
    </cfRule>
  </conditionalFormatting>
  <conditionalFormatting sqref="D328 R328:W328 M328">
    <cfRule type="cellIs" dxfId="2024" priority="1299" stopIfTrue="1" operator="equal">
      <formula>"半面"</formula>
    </cfRule>
  </conditionalFormatting>
  <conditionalFormatting sqref="B328">
    <cfRule type="cellIs" dxfId="2023" priority="1298" stopIfTrue="1" operator="equal">
      <formula>"半面"</formula>
    </cfRule>
  </conditionalFormatting>
  <conditionalFormatting sqref="D327 R327:W327 M327">
    <cfRule type="cellIs" dxfId="2022" priority="1297" stopIfTrue="1" operator="equal">
      <formula>"半面"</formula>
    </cfRule>
  </conditionalFormatting>
  <conditionalFormatting sqref="B327">
    <cfRule type="cellIs" dxfId="2021" priority="1296" stopIfTrue="1" operator="equal">
      <formula>"半面"</formula>
    </cfRule>
  </conditionalFormatting>
  <conditionalFormatting sqref="D334 R334:W334 M334">
    <cfRule type="cellIs" dxfId="2017" priority="1292" stopIfTrue="1" operator="equal">
      <formula>"半面"</formula>
    </cfRule>
  </conditionalFormatting>
  <conditionalFormatting sqref="B334">
    <cfRule type="cellIs" dxfId="2016" priority="1291" stopIfTrue="1" operator="equal">
      <formula>"半面"</formula>
    </cfRule>
  </conditionalFormatting>
  <conditionalFormatting sqref="D333 R333:W333 M333">
    <cfRule type="cellIs" dxfId="2015" priority="1290" stopIfTrue="1" operator="equal">
      <formula>"半面"</formula>
    </cfRule>
  </conditionalFormatting>
  <conditionalFormatting sqref="B333">
    <cfRule type="cellIs" dxfId="2014" priority="1289" stopIfTrue="1" operator="equal">
      <formula>"半面"</formula>
    </cfRule>
  </conditionalFormatting>
  <conditionalFormatting sqref="D332 R332:W332 M332">
    <cfRule type="cellIs" dxfId="2013" priority="1288" stopIfTrue="1" operator="equal">
      <formula>"半面"</formula>
    </cfRule>
  </conditionalFormatting>
  <conditionalFormatting sqref="B332">
    <cfRule type="cellIs" dxfId="2012" priority="1287" stopIfTrue="1" operator="equal">
      <formula>"半面"</formula>
    </cfRule>
  </conditionalFormatting>
  <conditionalFormatting sqref="D331 R331:W331 M331">
    <cfRule type="cellIs" dxfId="2011" priority="1286" stopIfTrue="1" operator="equal">
      <formula>"半面"</formula>
    </cfRule>
  </conditionalFormatting>
  <conditionalFormatting sqref="B331">
    <cfRule type="cellIs" dxfId="2010" priority="1285" stopIfTrue="1" operator="equal">
      <formula>"半面"</formula>
    </cfRule>
  </conditionalFormatting>
  <conditionalFormatting sqref="D338 R338:W338 M338">
    <cfRule type="cellIs" dxfId="2008" priority="1283" stopIfTrue="1" operator="equal">
      <formula>"半面"</formula>
    </cfRule>
  </conditionalFormatting>
  <conditionalFormatting sqref="B338">
    <cfRule type="cellIs" dxfId="2007" priority="1282" stopIfTrue="1" operator="equal">
      <formula>"半面"</formula>
    </cfRule>
  </conditionalFormatting>
  <conditionalFormatting sqref="D337 R337:W337 M337">
    <cfRule type="cellIs" dxfId="2006" priority="1281" stopIfTrue="1" operator="equal">
      <formula>"半面"</formula>
    </cfRule>
  </conditionalFormatting>
  <conditionalFormatting sqref="B337">
    <cfRule type="cellIs" dxfId="2005" priority="1280" stopIfTrue="1" operator="equal">
      <formula>"半面"</formula>
    </cfRule>
  </conditionalFormatting>
  <conditionalFormatting sqref="D336 R336:W336 M336">
    <cfRule type="cellIs" dxfId="2004" priority="1279" stopIfTrue="1" operator="equal">
      <formula>"半面"</formula>
    </cfRule>
  </conditionalFormatting>
  <conditionalFormatting sqref="B336">
    <cfRule type="cellIs" dxfId="2003" priority="1278" stopIfTrue="1" operator="equal">
      <formula>"半面"</formula>
    </cfRule>
  </conditionalFormatting>
  <conditionalFormatting sqref="B349:B356 M349:M356 R349:W356 D350:D354 D356">
    <cfRule type="cellIs" dxfId="2002" priority="1277" stopIfTrue="1" operator="equal">
      <formula>"半面"</formula>
    </cfRule>
  </conditionalFormatting>
  <conditionalFormatting sqref="D349">
    <cfRule type="cellIs" dxfId="2001" priority="1276" stopIfTrue="1" operator="equal">
      <formula>"半面"</formula>
    </cfRule>
  </conditionalFormatting>
  <conditionalFormatting sqref="D355">
    <cfRule type="cellIs" dxfId="2000" priority="1275" stopIfTrue="1" operator="equal">
      <formula>"半面"</formula>
    </cfRule>
  </conditionalFormatting>
  <conditionalFormatting sqref="R368:W368 M368 B368">
    <cfRule type="cellIs" dxfId="1999" priority="1274" stopIfTrue="1" operator="equal">
      <formula>"半面"</formula>
    </cfRule>
  </conditionalFormatting>
  <conditionalFormatting sqref="D368">
    <cfRule type="cellIs" dxfId="1998" priority="1273" stopIfTrue="1" operator="equal">
      <formula>"半面"</formula>
    </cfRule>
  </conditionalFormatting>
  <conditionalFormatting sqref="M372 R372:W372 D372">
    <cfRule type="cellIs" dxfId="1997" priority="1272" stopIfTrue="1" operator="equal">
      <formula>"半面"</formula>
    </cfRule>
  </conditionalFormatting>
  <conditionalFormatting sqref="M371 R371:W371 B371:B372 D371">
    <cfRule type="cellIs" dxfId="1996" priority="1271" stopIfTrue="1" operator="equal">
      <formula>"半面"</formula>
    </cfRule>
  </conditionalFormatting>
  <conditionalFormatting sqref="B370 M370 R370:W370 D370">
    <cfRule type="cellIs" dxfId="1995" priority="1270" stopIfTrue="1" operator="equal">
      <formula>"半面"</formula>
    </cfRule>
  </conditionalFormatting>
  <conditionalFormatting sqref="B369 M369 R369:W369">
    <cfRule type="cellIs" dxfId="1994" priority="1269" stopIfTrue="1" operator="equal">
      <formula>"半面"</formula>
    </cfRule>
  </conditionalFormatting>
  <conditionalFormatting sqref="D369">
    <cfRule type="cellIs" dxfId="1993" priority="1268" stopIfTrue="1" operator="equal">
      <formula>"半面"</formula>
    </cfRule>
  </conditionalFormatting>
  <conditionalFormatting sqref="B373 M373 R373:W373 D373">
    <cfRule type="cellIs" dxfId="1992" priority="1267" stopIfTrue="1" operator="equal">
      <formula>"半面"</formula>
    </cfRule>
  </conditionalFormatting>
  <conditionalFormatting sqref="M402 R402:W402 D402">
    <cfRule type="cellIs" dxfId="1989" priority="1264" stopIfTrue="1" operator="equal">
      <formula>"半面"</formula>
    </cfRule>
  </conditionalFormatting>
  <conditionalFormatting sqref="B387 M387 R387:W387 B457 D387">
    <cfRule type="cellIs" dxfId="1988" priority="1263" stopIfTrue="1" operator="equal">
      <formula>"半面"</formula>
    </cfRule>
  </conditionalFormatting>
  <conditionalFormatting sqref="B386 M386 R386:W386 D386">
    <cfRule type="cellIs" dxfId="1987" priority="1262" stopIfTrue="1" operator="equal">
      <formula>"半面"</formula>
    </cfRule>
  </conditionalFormatting>
  <conditionalFormatting sqref="B385 M385 R385:W385">
    <cfRule type="cellIs" dxfId="1986" priority="1261" stopIfTrue="1" operator="equal">
      <formula>"半面"</formula>
    </cfRule>
  </conditionalFormatting>
  <conditionalFormatting sqref="D385">
    <cfRule type="cellIs" dxfId="1985" priority="1260" stopIfTrue="1" operator="equal">
      <formula>"半面"</formula>
    </cfRule>
  </conditionalFormatting>
  <conditionalFormatting sqref="M457 R457:W457 D457">
    <cfRule type="cellIs" dxfId="1984" priority="1259" stopIfTrue="1" operator="equal">
      <formula>"半面"</formula>
    </cfRule>
  </conditionalFormatting>
  <conditionalFormatting sqref="M383 R383:W383 D383">
    <cfRule type="cellIs" dxfId="1981" priority="1256" stopIfTrue="1" operator="equal">
      <formula>"半面"</formula>
    </cfRule>
  </conditionalFormatting>
  <conditionalFormatting sqref="M382 R382:W382 B382:B383 D382">
    <cfRule type="cellIs" dxfId="1980" priority="1255" stopIfTrue="1" operator="equal">
      <formula>"半面"</formula>
    </cfRule>
  </conditionalFormatting>
  <conditionalFormatting sqref="B381 M381 R381:W381 D381">
    <cfRule type="cellIs" dxfId="1979" priority="1254" stopIfTrue="1" operator="equal">
      <formula>"半面"</formula>
    </cfRule>
  </conditionalFormatting>
  <conditionalFormatting sqref="B380 M380 R380:W380">
    <cfRule type="cellIs" dxfId="1978" priority="1253" stopIfTrue="1" operator="equal">
      <formula>"半面"</formula>
    </cfRule>
  </conditionalFormatting>
  <conditionalFormatting sqref="D380">
    <cfRule type="cellIs" dxfId="1977" priority="1252" stopIfTrue="1" operator="equal">
      <formula>"半面"</formula>
    </cfRule>
  </conditionalFormatting>
  <conditionalFormatting sqref="B384 M384 R384:W384 D384">
    <cfRule type="cellIs" dxfId="1976" priority="1251" stopIfTrue="1" operator="equal">
      <formula>"半面"</formula>
    </cfRule>
  </conditionalFormatting>
  <conditionalFormatting sqref="M378 R378:W378 D378">
    <cfRule type="cellIs" dxfId="1973" priority="1248" stopIfTrue="1" operator="equal">
      <formula>"半面"</formula>
    </cfRule>
  </conditionalFormatting>
  <conditionalFormatting sqref="M377 R377:W377 B377:B378 D377">
    <cfRule type="cellIs" dxfId="1972" priority="1247" stopIfTrue="1" operator="equal">
      <formula>"半面"</formula>
    </cfRule>
  </conditionalFormatting>
  <conditionalFormatting sqref="B376 M376 R376:W376 D376">
    <cfRule type="cellIs" dxfId="1971" priority="1246" stopIfTrue="1" operator="equal">
      <formula>"半面"</formula>
    </cfRule>
  </conditionalFormatting>
  <conditionalFormatting sqref="B375 M375 R375:W375">
    <cfRule type="cellIs" dxfId="1970" priority="1245" stopIfTrue="1" operator="equal">
      <formula>"半面"</formula>
    </cfRule>
  </conditionalFormatting>
  <conditionalFormatting sqref="D375">
    <cfRule type="cellIs" dxfId="1969" priority="1244" stopIfTrue="1" operator="equal">
      <formula>"半面"</formula>
    </cfRule>
  </conditionalFormatting>
  <conditionalFormatting sqref="B379 M379 R379:W379 D379">
    <cfRule type="cellIs" dxfId="1968" priority="1243" stopIfTrue="1" operator="equal">
      <formula>"半面"</formula>
    </cfRule>
  </conditionalFormatting>
  <conditionalFormatting sqref="M393 R393:W393 D393">
    <cfRule type="cellIs" dxfId="1965" priority="1240" stopIfTrue="1" operator="equal">
      <formula>"半面"</formula>
    </cfRule>
  </conditionalFormatting>
  <conditionalFormatting sqref="M392 R392:W392 B392:B393 D392">
    <cfRule type="cellIs" dxfId="1964" priority="1239" stopIfTrue="1" operator="equal">
      <formula>"半面"</formula>
    </cfRule>
  </conditionalFormatting>
  <conditionalFormatting sqref="B391 M391 R391:W391 D391">
    <cfRule type="cellIs" dxfId="1963" priority="1238" stopIfTrue="1" operator="equal">
      <formula>"半面"</formula>
    </cfRule>
  </conditionalFormatting>
  <conditionalFormatting sqref="B390 M390 R390:W390">
    <cfRule type="cellIs" dxfId="1962" priority="1237" stopIfTrue="1" operator="equal">
      <formula>"半面"</formula>
    </cfRule>
  </conditionalFormatting>
  <conditionalFormatting sqref="D390">
    <cfRule type="cellIs" dxfId="1961" priority="1236" stopIfTrue="1" operator="equal">
      <formula>"半面"</formula>
    </cfRule>
  </conditionalFormatting>
  <conditionalFormatting sqref="B394 M394 R394:W394 D394">
    <cfRule type="cellIs" dxfId="1960" priority="1235" stopIfTrue="1" operator="equal">
      <formula>"半面"</formula>
    </cfRule>
  </conditionalFormatting>
  <conditionalFormatting sqref="M388 R388:W388 D388">
    <cfRule type="cellIs" dxfId="1957" priority="1232" stopIfTrue="1" operator="equal">
      <formula>"半面"</formula>
    </cfRule>
  </conditionalFormatting>
  <conditionalFormatting sqref="B388">
    <cfRule type="cellIs" dxfId="1956" priority="1231" stopIfTrue="1" operator="equal">
      <formula>"半面"</formula>
    </cfRule>
  </conditionalFormatting>
  <conditionalFormatting sqref="B389 M389 R389:W389 D389">
    <cfRule type="cellIs" dxfId="1955" priority="1230" stopIfTrue="1" operator="equal">
      <formula>"半面"</formula>
    </cfRule>
  </conditionalFormatting>
  <conditionalFormatting sqref="M400 R400:W400 D400">
    <cfRule type="cellIs" dxfId="1952" priority="1227" stopIfTrue="1" operator="equal">
      <formula>"半面"</formula>
    </cfRule>
  </conditionalFormatting>
  <conditionalFormatting sqref="M399 R399:W399 B399:B400 D399">
    <cfRule type="cellIs" dxfId="1951" priority="1226" stopIfTrue="1" operator="equal">
      <formula>"半面"</formula>
    </cfRule>
  </conditionalFormatting>
  <conditionalFormatting sqref="B398 M398 R398:W398 D398">
    <cfRule type="cellIs" dxfId="1950" priority="1225" stopIfTrue="1" operator="equal">
      <formula>"半面"</formula>
    </cfRule>
  </conditionalFormatting>
  <conditionalFormatting sqref="B397 M397 R397:W397">
    <cfRule type="cellIs" dxfId="1949" priority="1224" stopIfTrue="1" operator="equal">
      <formula>"半面"</formula>
    </cfRule>
  </conditionalFormatting>
  <conditionalFormatting sqref="D397">
    <cfRule type="cellIs" dxfId="1948" priority="1223" stopIfTrue="1" operator="equal">
      <formula>"半面"</formula>
    </cfRule>
  </conditionalFormatting>
  <conditionalFormatting sqref="B401 M401 R401:W401 D401">
    <cfRule type="cellIs" dxfId="1947" priority="1222" stopIfTrue="1" operator="equal">
      <formula>"半面"</formula>
    </cfRule>
  </conditionalFormatting>
  <conditionalFormatting sqref="M395 R395:W395 D395">
    <cfRule type="cellIs" dxfId="1944" priority="1219" stopIfTrue="1" operator="equal">
      <formula>"半面"</formula>
    </cfRule>
  </conditionalFormatting>
  <conditionalFormatting sqref="B396">
    <cfRule type="cellIs" dxfId="1943" priority="1218" stopIfTrue="1" operator="equal">
      <formula>"半面"</formula>
    </cfRule>
  </conditionalFormatting>
  <conditionalFormatting sqref="M396 R396:W396 D396">
    <cfRule type="cellIs" dxfId="1942" priority="1217" stopIfTrue="1" operator="equal">
      <formula>"半面"</formula>
    </cfRule>
  </conditionalFormatting>
  <conditionalFormatting sqref="M416 R416:W416 D416">
    <cfRule type="cellIs" dxfId="1939" priority="1214" stopIfTrue="1" operator="equal">
      <formula>"半面"</formula>
    </cfRule>
  </conditionalFormatting>
  <conditionalFormatting sqref="M415 R415:W415 B415:B416 D415">
    <cfRule type="cellIs" dxfId="1938" priority="1213" stopIfTrue="1" operator="equal">
      <formula>"半面"</formula>
    </cfRule>
  </conditionalFormatting>
  <conditionalFormatting sqref="B405 M405 R405:W405 D405">
    <cfRule type="cellIs" dxfId="1937" priority="1212" stopIfTrue="1" operator="equal">
      <formula>"半面"</formula>
    </cfRule>
  </conditionalFormatting>
  <conditionalFormatting sqref="B404 M404 R404:W404">
    <cfRule type="cellIs" dxfId="1936" priority="1211" stopIfTrue="1" operator="equal">
      <formula>"半面"</formula>
    </cfRule>
  </conditionalFormatting>
  <conditionalFormatting sqref="D404">
    <cfRule type="cellIs" dxfId="1935" priority="1210" stopIfTrue="1" operator="equal">
      <formula>"半面"</formula>
    </cfRule>
  </conditionalFormatting>
  <conditionalFormatting sqref="B456 M456 R456:W456 D456">
    <cfRule type="cellIs" dxfId="1934" priority="1209" stopIfTrue="1" operator="equal">
      <formula>"半面"</formula>
    </cfRule>
  </conditionalFormatting>
  <conditionalFormatting sqref="B403">
    <cfRule type="cellIs" dxfId="1931" priority="1206" stopIfTrue="1" operator="equal">
      <formula>"半面"</formula>
    </cfRule>
  </conditionalFormatting>
  <conditionalFormatting sqref="M403 R403:W403 D403">
    <cfRule type="cellIs" dxfId="1930" priority="1205" stopIfTrue="1" operator="equal">
      <formula>"半面"</formula>
    </cfRule>
  </conditionalFormatting>
  <conditionalFormatting sqref="M413 R413:W413 D413">
    <cfRule type="cellIs" dxfId="1928" priority="1203" stopIfTrue="1" operator="equal">
      <formula>"半面"</formula>
    </cfRule>
  </conditionalFormatting>
  <conditionalFormatting sqref="M412 R412:W412 B412:B413 D412">
    <cfRule type="cellIs" dxfId="1927" priority="1202" stopIfTrue="1" operator="equal">
      <formula>"半面"</formula>
    </cfRule>
  </conditionalFormatting>
  <conditionalFormatting sqref="B411 M411 R411:W411 D411">
    <cfRule type="cellIs" dxfId="1926" priority="1201" stopIfTrue="1" operator="equal">
      <formula>"半面"</formula>
    </cfRule>
  </conditionalFormatting>
  <conditionalFormatting sqref="B410 M410 R410:W410">
    <cfRule type="cellIs" dxfId="1925" priority="1200" stopIfTrue="1" operator="equal">
      <formula>"半面"</formula>
    </cfRule>
  </conditionalFormatting>
  <conditionalFormatting sqref="D410">
    <cfRule type="cellIs" dxfId="1924" priority="1199" stopIfTrue="1" operator="equal">
      <formula>"半面"</formula>
    </cfRule>
  </conditionalFormatting>
  <conditionalFormatting sqref="B414 M414 R414:W414 D414">
    <cfRule type="cellIs" dxfId="1923" priority="1198" stopIfTrue="1" operator="equal">
      <formula>"半面"</formula>
    </cfRule>
  </conditionalFormatting>
  <conditionalFormatting sqref="B409">
    <cfRule type="cellIs" dxfId="1920" priority="1195" stopIfTrue="1" operator="equal">
      <formula>"半面"</formula>
    </cfRule>
  </conditionalFormatting>
  <conditionalFormatting sqref="M409 R409:W409 D409">
    <cfRule type="cellIs" dxfId="1919" priority="1194" stopIfTrue="1" operator="equal">
      <formula>"半面"</formula>
    </cfRule>
  </conditionalFormatting>
  <conditionalFormatting sqref="M407 R407:W407 D407">
    <cfRule type="cellIs" dxfId="1917" priority="1192" stopIfTrue="1" operator="equal">
      <formula>"半面"</formula>
    </cfRule>
  </conditionalFormatting>
  <conditionalFormatting sqref="M406 R406:W406 B406:B407 D406">
    <cfRule type="cellIs" dxfId="1916" priority="1191" stopIfTrue="1" operator="equal">
      <formula>"半面"</formula>
    </cfRule>
  </conditionalFormatting>
  <conditionalFormatting sqref="B408 M408 R408:W408 D408">
    <cfRule type="cellIs" dxfId="1915" priority="1190" stopIfTrue="1" operator="equal">
      <formula>"半面"</formula>
    </cfRule>
  </conditionalFormatting>
  <conditionalFormatting sqref="M422 R422:W422 D422">
    <cfRule type="cellIs" dxfId="1912" priority="1187" stopIfTrue="1" operator="equal">
      <formula>"半面"</formula>
    </cfRule>
  </conditionalFormatting>
  <conditionalFormatting sqref="M421 R421:W421 B421:B422 D421">
    <cfRule type="cellIs" dxfId="1911" priority="1186" stopIfTrue="1" operator="equal">
      <formula>"半面"</formula>
    </cfRule>
  </conditionalFormatting>
  <conditionalFormatting sqref="B420 M420 R420:W420 D420">
    <cfRule type="cellIs" dxfId="1910" priority="1185" stopIfTrue="1" operator="equal">
      <formula>"半面"</formula>
    </cfRule>
  </conditionalFormatting>
  <conditionalFormatting sqref="B419 M419 R419:W419">
    <cfRule type="cellIs" dxfId="1909" priority="1184" stopIfTrue="1" operator="equal">
      <formula>"半面"</formula>
    </cfRule>
  </conditionalFormatting>
  <conditionalFormatting sqref="D419">
    <cfRule type="cellIs" dxfId="1908" priority="1183" stopIfTrue="1" operator="equal">
      <formula>"半面"</formula>
    </cfRule>
  </conditionalFormatting>
  <conditionalFormatting sqref="B423 M423 R423:W423 D423">
    <cfRule type="cellIs" dxfId="1907" priority="1182" stopIfTrue="1" operator="equal">
      <formula>"半面"</formula>
    </cfRule>
  </conditionalFormatting>
  <conditionalFormatting sqref="B418">
    <cfRule type="cellIs" dxfId="1904" priority="1179" stopIfTrue="1" operator="equal">
      <formula>"半面"</formula>
    </cfRule>
  </conditionalFormatting>
  <conditionalFormatting sqref="M418 R418:W418 D418">
    <cfRule type="cellIs" dxfId="1903" priority="1178" stopIfTrue="1" operator="equal">
      <formula>"半面"</formula>
    </cfRule>
  </conditionalFormatting>
  <conditionalFormatting sqref="B417 M417 R417:W417 D417">
    <cfRule type="cellIs" dxfId="1901" priority="1176" stopIfTrue="1" operator="equal">
      <formula>"半面"</formula>
    </cfRule>
  </conditionalFormatting>
  <conditionalFormatting sqref="M438 R438:W438 D438">
    <cfRule type="cellIs" dxfId="1899" priority="1174" stopIfTrue="1" operator="equal">
      <formula>"半面"</formula>
    </cfRule>
  </conditionalFormatting>
  <conditionalFormatting sqref="B428 M428 R428:W428 B438 D428">
    <cfRule type="cellIs" dxfId="1898" priority="1173" stopIfTrue="1" operator="equal">
      <formula>"半面"</formula>
    </cfRule>
  </conditionalFormatting>
  <conditionalFormatting sqref="B427 M427 R427:W427 D427">
    <cfRule type="cellIs" dxfId="1897" priority="1172" stopIfTrue="1" operator="equal">
      <formula>"半面"</formula>
    </cfRule>
  </conditionalFormatting>
  <conditionalFormatting sqref="B426 M426 R426:W426">
    <cfRule type="cellIs" dxfId="1896" priority="1171" stopIfTrue="1" operator="equal">
      <formula>"半面"</formula>
    </cfRule>
  </conditionalFormatting>
  <conditionalFormatting sqref="D426">
    <cfRule type="cellIs" dxfId="1895" priority="1170" stopIfTrue="1" operator="equal">
      <formula>"半面"</formula>
    </cfRule>
  </conditionalFormatting>
  <conditionalFormatting sqref="B455 M455 R455:W455 D455">
    <cfRule type="cellIs" dxfId="1894" priority="1169" stopIfTrue="1" operator="equal">
      <formula>"半面"</formula>
    </cfRule>
  </conditionalFormatting>
  <conditionalFormatting sqref="B425">
    <cfRule type="cellIs" dxfId="1891" priority="1166" stopIfTrue="1" operator="equal">
      <formula>"半面"</formula>
    </cfRule>
  </conditionalFormatting>
  <conditionalFormatting sqref="M425 R425:W425 D425">
    <cfRule type="cellIs" dxfId="1890" priority="1165" stopIfTrue="1" operator="equal">
      <formula>"半面"</formula>
    </cfRule>
  </conditionalFormatting>
  <conditionalFormatting sqref="B424 M424 R424:W424 D424">
    <cfRule type="cellIs" dxfId="1888" priority="1163" stopIfTrue="1" operator="equal">
      <formula>"半面"</formula>
    </cfRule>
  </conditionalFormatting>
  <conditionalFormatting sqref="M436 R436:W436 D436">
    <cfRule type="cellIs" dxfId="1886" priority="1161" stopIfTrue="1" operator="equal">
      <formula>"半面"</formula>
    </cfRule>
  </conditionalFormatting>
  <conditionalFormatting sqref="M435 R435:W435 B435:B436 D435">
    <cfRule type="cellIs" dxfId="1885" priority="1160" stopIfTrue="1" operator="equal">
      <formula>"半面"</formula>
    </cfRule>
  </conditionalFormatting>
  <conditionalFormatting sqref="B434 M434 R434:W434 D434">
    <cfRule type="cellIs" dxfId="1884" priority="1159" stopIfTrue="1" operator="equal">
      <formula>"半面"</formula>
    </cfRule>
  </conditionalFormatting>
  <conditionalFormatting sqref="B433 M433 R433:W433">
    <cfRule type="cellIs" dxfId="1883" priority="1158" stopIfTrue="1" operator="equal">
      <formula>"半面"</formula>
    </cfRule>
  </conditionalFormatting>
  <conditionalFormatting sqref="D433">
    <cfRule type="cellIs" dxfId="1882" priority="1157" stopIfTrue="1" operator="equal">
      <formula>"半面"</formula>
    </cfRule>
  </conditionalFormatting>
  <conditionalFormatting sqref="B437 M437 R437:W437 D437">
    <cfRule type="cellIs" dxfId="1881" priority="1156" stopIfTrue="1" operator="equal">
      <formula>"半面"</formula>
    </cfRule>
  </conditionalFormatting>
  <conditionalFormatting sqref="B432">
    <cfRule type="cellIs" dxfId="1878" priority="1153" stopIfTrue="1" operator="equal">
      <formula>"半面"</formula>
    </cfRule>
  </conditionalFormatting>
  <conditionalFormatting sqref="M432 R432:W432 D432">
    <cfRule type="cellIs" dxfId="1877" priority="1152" stopIfTrue="1" operator="equal">
      <formula>"半面"</formula>
    </cfRule>
  </conditionalFormatting>
  <conditionalFormatting sqref="B431 M431 R431:W431 D431">
    <cfRule type="cellIs" dxfId="1875" priority="1150" stopIfTrue="1" operator="equal">
      <formula>"半面"</formula>
    </cfRule>
  </conditionalFormatting>
  <conditionalFormatting sqref="M429 R429:W429 D429">
    <cfRule type="cellIs" dxfId="1873" priority="1148" stopIfTrue="1" operator="equal">
      <formula>"半面"</formula>
    </cfRule>
  </conditionalFormatting>
  <conditionalFormatting sqref="B429">
    <cfRule type="cellIs" dxfId="1872" priority="1147" stopIfTrue="1" operator="equal">
      <formula>"半面"</formula>
    </cfRule>
  </conditionalFormatting>
  <conditionalFormatting sqref="B430 M430 R430:W430 D430">
    <cfRule type="cellIs" dxfId="1871" priority="1146" stopIfTrue="1" operator="equal">
      <formula>"半面"</formula>
    </cfRule>
  </conditionalFormatting>
  <conditionalFormatting sqref="M445 R445:W445 D445">
    <cfRule type="cellIs" dxfId="1868" priority="1143" stopIfTrue="1" operator="equal">
      <formula>"半面"</formula>
    </cfRule>
  </conditionalFormatting>
  <conditionalFormatting sqref="M444 R444:W444 B444:B445 D444">
    <cfRule type="cellIs" dxfId="1867" priority="1142" stopIfTrue="1" operator="equal">
      <formula>"半面"</formula>
    </cfRule>
  </conditionalFormatting>
  <conditionalFormatting sqref="B443 M443 R443:W443 D443">
    <cfRule type="cellIs" dxfId="1866" priority="1141" stopIfTrue="1" operator="equal">
      <formula>"半面"</formula>
    </cfRule>
  </conditionalFormatting>
  <conditionalFormatting sqref="B442 M442 R442:W442">
    <cfRule type="cellIs" dxfId="1865" priority="1140" stopIfTrue="1" operator="equal">
      <formula>"半面"</formula>
    </cfRule>
  </conditionalFormatting>
  <conditionalFormatting sqref="D442">
    <cfRule type="cellIs" dxfId="1864" priority="1139" stopIfTrue="1" operator="equal">
      <formula>"半面"</formula>
    </cfRule>
  </conditionalFormatting>
  <conditionalFormatting sqref="B446 M446 R446:W446 D446">
    <cfRule type="cellIs" dxfId="1863" priority="1138" stopIfTrue="1" operator="equal">
      <formula>"半面"</formula>
    </cfRule>
  </conditionalFormatting>
  <conditionalFormatting sqref="B441">
    <cfRule type="cellIs" dxfId="1860" priority="1135" stopIfTrue="1" operator="equal">
      <formula>"半面"</formula>
    </cfRule>
  </conditionalFormatting>
  <conditionalFormatting sqref="M441 R441:W441 D441">
    <cfRule type="cellIs" dxfId="1859" priority="1134" stopIfTrue="1" operator="equal">
      <formula>"半面"</formula>
    </cfRule>
  </conditionalFormatting>
  <conditionalFormatting sqref="B440 M440 R440:W440 D440">
    <cfRule type="cellIs" dxfId="1857" priority="1132" stopIfTrue="1" operator="equal">
      <formula>"半面"</formula>
    </cfRule>
  </conditionalFormatting>
  <conditionalFormatting sqref="B439 M439 R439:W439 D439">
    <cfRule type="cellIs" dxfId="1855" priority="1130" stopIfTrue="1" operator="equal">
      <formula>"半面"</formula>
    </cfRule>
  </conditionalFormatting>
  <conditionalFormatting sqref="M453 R453:W453 D453">
    <cfRule type="cellIs" dxfId="1853" priority="1128" stopIfTrue="1" operator="equal">
      <formula>"半面"</formula>
    </cfRule>
  </conditionalFormatting>
  <conditionalFormatting sqref="M452 R452:W452 B452:B453 D452">
    <cfRule type="cellIs" dxfId="1852" priority="1127" stopIfTrue="1" operator="equal">
      <formula>"半面"</formula>
    </cfRule>
  </conditionalFormatting>
  <conditionalFormatting sqref="B451 M451 R451:W451 D451">
    <cfRule type="cellIs" dxfId="1851" priority="1126" stopIfTrue="1" operator="equal">
      <formula>"半面"</formula>
    </cfRule>
  </conditionalFormatting>
  <conditionalFormatting sqref="B450 M450 R450:W450">
    <cfRule type="cellIs" dxfId="1850" priority="1125" stopIfTrue="1" operator="equal">
      <formula>"半面"</formula>
    </cfRule>
  </conditionalFormatting>
  <conditionalFormatting sqref="D450">
    <cfRule type="cellIs" dxfId="1849" priority="1124" stopIfTrue="1" operator="equal">
      <formula>"半面"</formula>
    </cfRule>
  </conditionalFormatting>
  <conditionalFormatting sqref="B454 M454 R454:W454 D454">
    <cfRule type="cellIs" dxfId="1848" priority="1123" stopIfTrue="1" operator="equal">
      <formula>"半面"</formula>
    </cfRule>
  </conditionalFormatting>
  <conditionalFormatting sqref="B449">
    <cfRule type="cellIs" dxfId="1845" priority="1120" stopIfTrue="1" operator="equal">
      <formula>"半面"</formula>
    </cfRule>
  </conditionalFormatting>
  <conditionalFormatting sqref="M449 R449:W449 D449">
    <cfRule type="cellIs" dxfId="1844" priority="1119" stopIfTrue="1" operator="equal">
      <formula>"半面"</formula>
    </cfRule>
  </conditionalFormatting>
  <conditionalFormatting sqref="B448 M448 R448:W448 D448">
    <cfRule type="cellIs" dxfId="1842" priority="1117" stopIfTrue="1" operator="equal">
      <formula>"半面"</formula>
    </cfRule>
  </conditionalFormatting>
  <conditionalFormatting sqref="B447 M447 R447:W447 D447">
    <cfRule type="cellIs" dxfId="1840" priority="1115" stopIfTrue="1" operator="equal">
      <formula>"半面"</formula>
    </cfRule>
  </conditionalFormatting>
  <conditionalFormatting sqref="M489 R489:W489 M480:M484 R480:W484">
    <cfRule type="cellIs" dxfId="1838" priority="1113" stopIfTrue="1" operator="equal">
      <formula>"半面"</formula>
    </cfRule>
  </conditionalFormatting>
  <conditionalFormatting sqref="B489 B480:B484 D481:D483 D489">
    <cfRule type="cellIs" dxfId="1837" priority="1112" stopIfTrue="1" operator="equal">
      <formula>"半面"</formula>
    </cfRule>
  </conditionalFormatting>
  <conditionalFormatting sqref="D484">
    <cfRule type="cellIs" dxfId="1836" priority="1111" stopIfTrue="1" operator="equal">
      <formula>"半面"</formula>
    </cfRule>
  </conditionalFormatting>
  <conditionalFormatting sqref="D480">
    <cfRule type="cellIs" dxfId="1834" priority="1109" stopIfTrue="1" operator="equal">
      <formula>"半面"</formula>
    </cfRule>
  </conditionalFormatting>
  <conditionalFormatting sqref="M485 R485:W485">
    <cfRule type="cellIs" dxfId="1833" priority="1108" stopIfTrue="1" operator="equal">
      <formula>"半面"</formula>
    </cfRule>
  </conditionalFormatting>
  <conditionalFormatting sqref="B485 D485">
    <cfRule type="cellIs" dxfId="1832" priority="1107" stopIfTrue="1" operator="equal">
      <formula>"半面"</formula>
    </cfRule>
  </conditionalFormatting>
  <conditionalFormatting sqref="M486 R486:W486">
    <cfRule type="cellIs" dxfId="1831" priority="1106" stopIfTrue="1" operator="equal">
      <formula>"半面"</formula>
    </cfRule>
  </conditionalFormatting>
  <conditionalFormatting sqref="B486 D486">
    <cfRule type="cellIs" dxfId="1830" priority="1105" stopIfTrue="1" operator="equal">
      <formula>"半面"</formula>
    </cfRule>
  </conditionalFormatting>
  <conditionalFormatting sqref="M487 R487:W487">
    <cfRule type="cellIs" dxfId="1829" priority="1104" stopIfTrue="1" operator="equal">
      <formula>"半面"</formula>
    </cfRule>
  </conditionalFormatting>
  <conditionalFormatting sqref="B487 D487">
    <cfRule type="cellIs" dxfId="1828" priority="1103" stopIfTrue="1" operator="equal">
      <formula>"半面"</formula>
    </cfRule>
  </conditionalFormatting>
  <conditionalFormatting sqref="M488 R488:W488">
    <cfRule type="cellIs" dxfId="1827" priority="1102" stopIfTrue="1" operator="equal">
      <formula>"半面"</formula>
    </cfRule>
  </conditionalFormatting>
  <conditionalFormatting sqref="B488 D488">
    <cfRule type="cellIs" dxfId="1826" priority="1101" stopIfTrue="1" operator="equal">
      <formula>"半面"</formula>
    </cfRule>
  </conditionalFormatting>
  <conditionalFormatting sqref="M498 R498:W498 R491:W493 M491:M493">
    <cfRule type="cellIs" dxfId="1825" priority="1100" stopIfTrue="1" operator="equal">
      <formula>"半面"</formula>
    </cfRule>
  </conditionalFormatting>
  <conditionalFormatting sqref="B498 B491:B493 D491:D492 D498">
    <cfRule type="cellIs" dxfId="1824" priority="1099" stopIfTrue="1" operator="equal">
      <formula>"半面"</formula>
    </cfRule>
  </conditionalFormatting>
  <conditionalFormatting sqref="D493">
    <cfRule type="cellIs" dxfId="1823" priority="1098" stopIfTrue="1" operator="equal">
      <formula>"半面"</formula>
    </cfRule>
  </conditionalFormatting>
  <conditionalFormatting sqref="M494 R494:W494">
    <cfRule type="cellIs" dxfId="1821" priority="1096" stopIfTrue="1" operator="equal">
      <formula>"半面"</formula>
    </cfRule>
  </conditionalFormatting>
  <conditionalFormatting sqref="B494 D494">
    <cfRule type="cellIs" dxfId="1820" priority="1095" stopIfTrue="1" operator="equal">
      <formula>"半面"</formula>
    </cfRule>
  </conditionalFormatting>
  <conditionalFormatting sqref="M495 R495:W495">
    <cfRule type="cellIs" dxfId="1819" priority="1094" stopIfTrue="1" operator="equal">
      <formula>"半面"</formula>
    </cfRule>
  </conditionalFormatting>
  <conditionalFormatting sqref="B495 D495">
    <cfRule type="cellIs" dxfId="1818" priority="1093" stopIfTrue="1" operator="equal">
      <formula>"半面"</formula>
    </cfRule>
  </conditionalFormatting>
  <conditionalFormatting sqref="M496 R496:W496">
    <cfRule type="cellIs" dxfId="1817" priority="1092" stopIfTrue="1" operator="equal">
      <formula>"半面"</formula>
    </cfRule>
  </conditionalFormatting>
  <conditionalFormatting sqref="B496 D496">
    <cfRule type="cellIs" dxfId="1816" priority="1091" stopIfTrue="1" operator="equal">
      <formula>"半面"</formula>
    </cfRule>
  </conditionalFormatting>
  <conditionalFormatting sqref="M497 R497:W497">
    <cfRule type="cellIs" dxfId="1815" priority="1090" stopIfTrue="1" operator="equal">
      <formula>"半面"</formula>
    </cfRule>
  </conditionalFormatting>
  <conditionalFormatting sqref="B497 D497">
    <cfRule type="cellIs" dxfId="1814" priority="1089" stopIfTrue="1" operator="equal">
      <formula>"半面"</formula>
    </cfRule>
  </conditionalFormatting>
  <conditionalFormatting sqref="M506 R506:W506 M500:M501 R500:W501">
    <cfRule type="cellIs" dxfId="1813" priority="1088" stopIfTrue="1" operator="equal">
      <formula>"半面"</formula>
    </cfRule>
  </conditionalFormatting>
  <conditionalFormatting sqref="B506 B500:B501 D500 D506">
    <cfRule type="cellIs" dxfId="1812" priority="1087" stopIfTrue="1" operator="equal">
      <formula>"半面"</formula>
    </cfRule>
  </conditionalFormatting>
  <conditionalFormatting sqref="D501">
    <cfRule type="cellIs" dxfId="1811" priority="1086" stopIfTrue="1" operator="equal">
      <formula>"半面"</formula>
    </cfRule>
  </conditionalFormatting>
  <conditionalFormatting sqref="M502 R502:W502">
    <cfRule type="cellIs" dxfId="1809" priority="1084" stopIfTrue="1" operator="equal">
      <formula>"半面"</formula>
    </cfRule>
  </conditionalFormatting>
  <conditionalFormatting sqref="B502 D502">
    <cfRule type="cellIs" dxfId="1808" priority="1083" stopIfTrue="1" operator="equal">
      <formula>"半面"</formula>
    </cfRule>
  </conditionalFormatting>
  <conditionalFormatting sqref="M503 R503:W503">
    <cfRule type="cellIs" dxfId="1807" priority="1082" stopIfTrue="1" operator="equal">
      <formula>"半面"</formula>
    </cfRule>
  </conditionalFormatting>
  <conditionalFormatting sqref="B503 D503">
    <cfRule type="cellIs" dxfId="1806" priority="1081" stopIfTrue="1" operator="equal">
      <formula>"半面"</formula>
    </cfRule>
  </conditionalFormatting>
  <conditionalFormatting sqref="M504 R504:W504">
    <cfRule type="cellIs" dxfId="1805" priority="1080" stopIfTrue="1" operator="equal">
      <formula>"半面"</formula>
    </cfRule>
  </conditionalFormatting>
  <conditionalFormatting sqref="B504 D504">
    <cfRule type="cellIs" dxfId="1804" priority="1079" stopIfTrue="1" operator="equal">
      <formula>"半面"</formula>
    </cfRule>
  </conditionalFormatting>
  <conditionalFormatting sqref="M505 R505:W505">
    <cfRule type="cellIs" dxfId="1803" priority="1078" stopIfTrue="1" operator="equal">
      <formula>"半面"</formula>
    </cfRule>
  </conditionalFormatting>
  <conditionalFormatting sqref="B505 D505">
    <cfRule type="cellIs" dxfId="1802" priority="1077" stopIfTrue="1" operator="equal">
      <formula>"半面"</formula>
    </cfRule>
  </conditionalFormatting>
  <conditionalFormatting sqref="M600 R600:W600">
    <cfRule type="cellIs" dxfId="1801" priority="1076" stopIfTrue="1" operator="equal">
      <formula>"半面"</formula>
    </cfRule>
  </conditionalFormatting>
  <conditionalFormatting sqref="B600 D600">
    <cfRule type="cellIs" dxfId="1800" priority="1075" stopIfTrue="1" operator="equal">
      <formula>"半面"</formula>
    </cfRule>
  </conditionalFormatting>
  <conditionalFormatting sqref="M510 R510:W510">
    <cfRule type="cellIs" dxfId="1799" priority="1074" stopIfTrue="1" operator="equal">
      <formula>"半面"</formula>
    </cfRule>
  </conditionalFormatting>
  <conditionalFormatting sqref="B510 D510">
    <cfRule type="cellIs" dxfId="1798" priority="1073" stopIfTrue="1" operator="equal">
      <formula>"半面"</formula>
    </cfRule>
  </conditionalFormatting>
  <conditionalFormatting sqref="M569 R569:W569">
    <cfRule type="cellIs" dxfId="1797" priority="1072" stopIfTrue="1" operator="equal">
      <formula>"半面"</formula>
    </cfRule>
  </conditionalFormatting>
  <conditionalFormatting sqref="B569 D569">
    <cfRule type="cellIs" dxfId="1796" priority="1071" stopIfTrue="1" operator="equal">
      <formula>"半面"</formula>
    </cfRule>
  </conditionalFormatting>
  <conditionalFormatting sqref="M576 R576:W576">
    <cfRule type="cellIs" dxfId="1795" priority="1070" stopIfTrue="1" operator="equal">
      <formula>"半面"</formula>
    </cfRule>
  </conditionalFormatting>
  <conditionalFormatting sqref="B576 D576">
    <cfRule type="cellIs" dxfId="1794" priority="1069" stopIfTrue="1" operator="equal">
      <formula>"半面"</formula>
    </cfRule>
  </conditionalFormatting>
  <conditionalFormatting sqref="M551 R551:W551">
    <cfRule type="cellIs" dxfId="1793" priority="1068" stopIfTrue="1" operator="equal">
      <formula>"半面"</formula>
    </cfRule>
  </conditionalFormatting>
  <conditionalFormatting sqref="B551 D551">
    <cfRule type="cellIs" dxfId="1792" priority="1067" stopIfTrue="1" operator="equal">
      <formula>"半面"</formula>
    </cfRule>
  </conditionalFormatting>
  <conditionalFormatting sqref="M514 R514:W514">
    <cfRule type="cellIs" dxfId="1791" priority="1066" stopIfTrue="1" operator="equal">
      <formula>"半面"</formula>
    </cfRule>
  </conditionalFormatting>
  <conditionalFormatting sqref="B514 D514">
    <cfRule type="cellIs" dxfId="1790" priority="1065" stopIfTrue="1" operator="equal">
      <formula>"半面"</formula>
    </cfRule>
  </conditionalFormatting>
  <conditionalFormatting sqref="M515 R515:W515">
    <cfRule type="cellIs" dxfId="1789" priority="1064" stopIfTrue="1" operator="equal">
      <formula>"半面"</formula>
    </cfRule>
  </conditionalFormatting>
  <conditionalFormatting sqref="B515 D515">
    <cfRule type="cellIs" dxfId="1788" priority="1063" stopIfTrue="1" operator="equal">
      <formula>"半面"</formula>
    </cfRule>
  </conditionalFormatting>
  <conditionalFormatting sqref="M516 R516:W516">
    <cfRule type="cellIs" dxfId="1787" priority="1062" stopIfTrue="1" operator="equal">
      <formula>"半面"</formula>
    </cfRule>
  </conditionalFormatting>
  <conditionalFormatting sqref="B516 D516">
    <cfRule type="cellIs" dxfId="1786" priority="1061" stopIfTrue="1" operator="equal">
      <formula>"半面"</formula>
    </cfRule>
  </conditionalFormatting>
  <conditionalFormatting sqref="M513 R513:W513">
    <cfRule type="cellIs" dxfId="1785" priority="1060" stopIfTrue="1" operator="equal">
      <formula>"半面"</formula>
    </cfRule>
  </conditionalFormatting>
  <conditionalFormatting sqref="B513 D513">
    <cfRule type="cellIs" dxfId="1784" priority="1059" stopIfTrue="1" operator="equal">
      <formula>"半面"</formula>
    </cfRule>
  </conditionalFormatting>
  <conditionalFormatting sqref="M511 R511:W511">
    <cfRule type="cellIs" dxfId="1783" priority="1058" stopIfTrue="1" operator="equal">
      <formula>"半面"</formula>
    </cfRule>
  </conditionalFormatting>
  <conditionalFormatting sqref="B511 D511">
    <cfRule type="cellIs" dxfId="1782" priority="1057" stopIfTrue="1" operator="equal">
      <formula>"半面"</formula>
    </cfRule>
  </conditionalFormatting>
  <conditionalFormatting sqref="M512 R512:W512">
    <cfRule type="cellIs" dxfId="1781" priority="1056" stopIfTrue="1" operator="equal">
      <formula>"半面"</formula>
    </cfRule>
  </conditionalFormatting>
  <conditionalFormatting sqref="B512 D512">
    <cfRule type="cellIs" dxfId="1780" priority="1055" stopIfTrue="1" operator="equal">
      <formula>"半面"</formula>
    </cfRule>
  </conditionalFormatting>
  <conditionalFormatting sqref="M542 R542:W542">
    <cfRule type="cellIs" dxfId="1779" priority="1054" stopIfTrue="1" operator="equal">
      <formula>"半面"</formula>
    </cfRule>
  </conditionalFormatting>
  <conditionalFormatting sqref="B542 D542">
    <cfRule type="cellIs" dxfId="1778" priority="1053" stopIfTrue="1" operator="equal">
      <formula>"半面"</formula>
    </cfRule>
  </conditionalFormatting>
  <conditionalFormatting sqref="M521 R521:W521">
    <cfRule type="cellIs" dxfId="1777" priority="1052" stopIfTrue="1" operator="equal">
      <formula>"半面"</formula>
    </cfRule>
  </conditionalFormatting>
  <conditionalFormatting sqref="B521 D521">
    <cfRule type="cellIs" dxfId="1776" priority="1051" stopIfTrue="1" operator="equal">
      <formula>"半面"</formula>
    </cfRule>
  </conditionalFormatting>
  <conditionalFormatting sqref="M522 R522:W522">
    <cfRule type="cellIs" dxfId="1775" priority="1050" stopIfTrue="1" operator="equal">
      <formula>"半面"</formula>
    </cfRule>
  </conditionalFormatting>
  <conditionalFormatting sqref="B522 D522">
    <cfRule type="cellIs" dxfId="1774" priority="1049" stopIfTrue="1" operator="equal">
      <formula>"半面"</formula>
    </cfRule>
  </conditionalFormatting>
  <conditionalFormatting sqref="M523 R523:W523">
    <cfRule type="cellIs" dxfId="1773" priority="1048" stopIfTrue="1" operator="equal">
      <formula>"半面"</formula>
    </cfRule>
  </conditionalFormatting>
  <conditionalFormatting sqref="B523 D523">
    <cfRule type="cellIs" dxfId="1772" priority="1047" stopIfTrue="1" operator="equal">
      <formula>"半面"</formula>
    </cfRule>
  </conditionalFormatting>
  <conditionalFormatting sqref="M520 R520:W520">
    <cfRule type="cellIs" dxfId="1771" priority="1046" stopIfTrue="1" operator="equal">
      <formula>"半面"</formula>
    </cfRule>
  </conditionalFormatting>
  <conditionalFormatting sqref="B520 D520">
    <cfRule type="cellIs" dxfId="1770" priority="1045" stopIfTrue="1" operator="equal">
      <formula>"半面"</formula>
    </cfRule>
  </conditionalFormatting>
  <conditionalFormatting sqref="M518 R518:W518">
    <cfRule type="cellIs" dxfId="1769" priority="1044" stopIfTrue="1" operator="equal">
      <formula>"半面"</formula>
    </cfRule>
  </conditionalFormatting>
  <conditionalFormatting sqref="B518 D518">
    <cfRule type="cellIs" dxfId="1768" priority="1043" stopIfTrue="1" operator="equal">
      <formula>"半面"</formula>
    </cfRule>
  </conditionalFormatting>
  <conditionalFormatting sqref="M519 R519:W519">
    <cfRule type="cellIs" dxfId="1767" priority="1042" stopIfTrue="1" operator="equal">
      <formula>"半面"</formula>
    </cfRule>
  </conditionalFormatting>
  <conditionalFormatting sqref="B519 D519">
    <cfRule type="cellIs" dxfId="1766" priority="1041" stopIfTrue="1" operator="equal">
      <formula>"半面"</formula>
    </cfRule>
  </conditionalFormatting>
  <conditionalFormatting sqref="M517 R517:W517">
    <cfRule type="cellIs" dxfId="1765" priority="1040" stopIfTrue="1" operator="equal">
      <formula>"半面"</formula>
    </cfRule>
  </conditionalFormatting>
  <conditionalFormatting sqref="B517 D517">
    <cfRule type="cellIs" dxfId="1764" priority="1039" stopIfTrue="1" operator="equal">
      <formula>"半面"</formula>
    </cfRule>
  </conditionalFormatting>
  <conditionalFormatting sqref="M532 R532:W532">
    <cfRule type="cellIs" dxfId="1763" priority="1038" stopIfTrue="1" operator="equal">
      <formula>"半面"</formula>
    </cfRule>
  </conditionalFormatting>
  <conditionalFormatting sqref="B532 D532">
    <cfRule type="cellIs" dxfId="1762" priority="1037" stopIfTrue="1" operator="equal">
      <formula>"半面"</formula>
    </cfRule>
  </conditionalFormatting>
  <conditionalFormatting sqref="M529 R529:W529">
    <cfRule type="cellIs" dxfId="1761" priority="1036" stopIfTrue="1" operator="equal">
      <formula>"半面"</formula>
    </cfRule>
  </conditionalFormatting>
  <conditionalFormatting sqref="B529 D529">
    <cfRule type="cellIs" dxfId="1760" priority="1035" stopIfTrue="1" operator="equal">
      <formula>"半面"</formula>
    </cfRule>
  </conditionalFormatting>
  <conditionalFormatting sqref="M530 R530:W530">
    <cfRule type="cellIs" dxfId="1759" priority="1034" stopIfTrue="1" operator="equal">
      <formula>"半面"</formula>
    </cfRule>
  </conditionalFormatting>
  <conditionalFormatting sqref="B530 D530">
    <cfRule type="cellIs" dxfId="1758" priority="1033" stopIfTrue="1" operator="equal">
      <formula>"半面"</formula>
    </cfRule>
  </conditionalFormatting>
  <conditionalFormatting sqref="M531 R531:W531">
    <cfRule type="cellIs" dxfId="1757" priority="1032" stopIfTrue="1" operator="equal">
      <formula>"半面"</formula>
    </cfRule>
  </conditionalFormatting>
  <conditionalFormatting sqref="B531 D531">
    <cfRule type="cellIs" dxfId="1756" priority="1031" stopIfTrue="1" operator="equal">
      <formula>"半面"</formula>
    </cfRule>
  </conditionalFormatting>
  <conditionalFormatting sqref="M528 R528:W528">
    <cfRule type="cellIs" dxfId="1755" priority="1030" stopIfTrue="1" operator="equal">
      <formula>"半面"</formula>
    </cfRule>
  </conditionalFormatting>
  <conditionalFormatting sqref="B528 D528">
    <cfRule type="cellIs" dxfId="1754" priority="1029" stopIfTrue="1" operator="equal">
      <formula>"半面"</formula>
    </cfRule>
  </conditionalFormatting>
  <conditionalFormatting sqref="M526 R526:W526">
    <cfRule type="cellIs" dxfId="1753" priority="1028" stopIfTrue="1" operator="equal">
      <formula>"半面"</formula>
    </cfRule>
  </conditionalFormatting>
  <conditionalFormatting sqref="B526 D526">
    <cfRule type="cellIs" dxfId="1752" priority="1027" stopIfTrue="1" operator="equal">
      <formula>"半面"</formula>
    </cfRule>
  </conditionalFormatting>
  <conditionalFormatting sqref="M527 R527:W527">
    <cfRule type="cellIs" dxfId="1751" priority="1026" stopIfTrue="1" operator="equal">
      <formula>"半面"</formula>
    </cfRule>
  </conditionalFormatting>
  <conditionalFormatting sqref="B527 D527">
    <cfRule type="cellIs" dxfId="1750" priority="1025" stopIfTrue="1" operator="equal">
      <formula>"半面"</formula>
    </cfRule>
  </conditionalFormatting>
  <conditionalFormatting sqref="M525 R525:W525">
    <cfRule type="cellIs" dxfId="1749" priority="1024" stopIfTrue="1" operator="equal">
      <formula>"半面"</formula>
    </cfRule>
  </conditionalFormatting>
  <conditionalFormatting sqref="B525 D525">
    <cfRule type="cellIs" dxfId="1748" priority="1023" stopIfTrue="1" operator="equal">
      <formula>"半面"</formula>
    </cfRule>
  </conditionalFormatting>
  <conditionalFormatting sqref="M524 R524:W524">
    <cfRule type="cellIs" dxfId="1747" priority="1022" stopIfTrue="1" operator="equal">
      <formula>"半面"</formula>
    </cfRule>
  </conditionalFormatting>
  <conditionalFormatting sqref="B524 D524">
    <cfRule type="cellIs" dxfId="1746" priority="1021" stopIfTrue="1" operator="equal">
      <formula>"半面"</formula>
    </cfRule>
  </conditionalFormatting>
  <conditionalFormatting sqref="M541 R541:W541">
    <cfRule type="cellIs" dxfId="1745" priority="1020" stopIfTrue="1" operator="equal">
      <formula>"半面"</formula>
    </cfRule>
  </conditionalFormatting>
  <conditionalFormatting sqref="B541 D541">
    <cfRule type="cellIs" dxfId="1744" priority="1019" stopIfTrue="1" operator="equal">
      <formula>"半面"</formula>
    </cfRule>
  </conditionalFormatting>
  <conditionalFormatting sqref="M538 R538:W538">
    <cfRule type="cellIs" dxfId="1743" priority="1018" stopIfTrue="1" operator="equal">
      <formula>"半面"</formula>
    </cfRule>
  </conditionalFormatting>
  <conditionalFormatting sqref="B538 D538">
    <cfRule type="cellIs" dxfId="1742" priority="1017" stopIfTrue="1" operator="equal">
      <formula>"半面"</formula>
    </cfRule>
  </conditionalFormatting>
  <conditionalFormatting sqref="M539 R539:W539">
    <cfRule type="cellIs" dxfId="1741" priority="1016" stopIfTrue="1" operator="equal">
      <formula>"半面"</formula>
    </cfRule>
  </conditionalFormatting>
  <conditionalFormatting sqref="B539 D539">
    <cfRule type="cellIs" dxfId="1740" priority="1015" stopIfTrue="1" operator="equal">
      <formula>"半面"</formula>
    </cfRule>
  </conditionalFormatting>
  <conditionalFormatting sqref="M540 R540:W540">
    <cfRule type="cellIs" dxfId="1739" priority="1014" stopIfTrue="1" operator="equal">
      <formula>"半面"</formula>
    </cfRule>
  </conditionalFormatting>
  <conditionalFormatting sqref="B540 D540">
    <cfRule type="cellIs" dxfId="1738" priority="1013" stopIfTrue="1" operator="equal">
      <formula>"半面"</formula>
    </cfRule>
  </conditionalFormatting>
  <conditionalFormatting sqref="M537 R537:W537">
    <cfRule type="cellIs" dxfId="1737" priority="1012" stopIfTrue="1" operator="equal">
      <formula>"半面"</formula>
    </cfRule>
  </conditionalFormatting>
  <conditionalFormatting sqref="B537 D537">
    <cfRule type="cellIs" dxfId="1736" priority="1011" stopIfTrue="1" operator="equal">
      <formula>"半面"</formula>
    </cfRule>
  </conditionalFormatting>
  <conditionalFormatting sqref="M535 R535:W535">
    <cfRule type="cellIs" dxfId="1735" priority="1010" stopIfTrue="1" operator="equal">
      <formula>"半面"</formula>
    </cfRule>
  </conditionalFormatting>
  <conditionalFormatting sqref="B535 D535">
    <cfRule type="cellIs" dxfId="1734" priority="1009" stopIfTrue="1" operator="equal">
      <formula>"半面"</formula>
    </cfRule>
  </conditionalFormatting>
  <conditionalFormatting sqref="M536 R536:W536">
    <cfRule type="cellIs" dxfId="1733" priority="1008" stopIfTrue="1" operator="equal">
      <formula>"半面"</formula>
    </cfRule>
  </conditionalFormatting>
  <conditionalFormatting sqref="B536 D536">
    <cfRule type="cellIs" dxfId="1732" priority="1007" stopIfTrue="1" operator="equal">
      <formula>"半面"</formula>
    </cfRule>
  </conditionalFormatting>
  <conditionalFormatting sqref="M534 R534:W534">
    <cfRule type="cellIs" dxfId="1731" priority="1006" stopIfTrue="1" operator="equal">
      <formula>"半面"</formula>
    </cfRule>
  </conditionalFormatting>
  <conditionalFormatting sqref="B534 D534">
    <cfRule type="cellIs" dxfId="1730" priority="1005" stopIfTrue="1" operator="equal">
      <formula>"半面"</formula>
    </cfRule>
  </conditionalFormatting>
  <conditionalFormatting sqref="M533 R533:W533">
    <cfRule type="cellIs" dxfId="1729" priority="1004" stopIfTrue="1" operator="equal">
      <formula>"半面"</formula>
    </cfRule>
  </conditionalFormatting>
  <conditionalFormatting sqref="B533 D533">
    <cfRule type="cellIs" dxfId="1728" priority="1003" stopIfTrue="1" operator="equal">
      <formula>"半面"</formula>
    </cfRule>
  </conditionalFormatting>
  <conditionalFormatting sqref="M550 R550:W550">
    <cfRule type="cellIs" dxfId="1727" priority="1002" stopIfTrue="1" operator="equal">
      <formula>"半面"</formula>
    </cfRule>
  </conditionalFormatting>
  <conditionalFormatting sqref="B550 D550">
    <cfRule type="cellIs" dxfId="1726" priority="1001" stopIfTrue="1" operator="equal">
      <formula>"半面"</formula>
    </cfRule>
  </conditionalFormatting>
  <conditionalFormatting sqref="M547 R547:W547">
    <cfRule type="cellIs" dxfId="1725" priority="1000" stopIfTrue="1" operator="equal">
      <formula>"半面"</formula>
    </cfRule>
  </conditionalFormatting>
  <conditionalFormatting sqref="B547 D547">
    <cfRule type="cellIs" dxfId="1724" priority="999" stopIfTrue="1" operator="equal">
      <formula>"半面"</formula>
    </cfRule>
  </conditionalFormatting>
  <conditionalFormatting sqref="M548 R548:W548">
    <cfRule type="cellIs" dxfId="1723" priority="998" stopIfTrue="1" operator="equal">
      <formula>"半面"</formula>
    </cfRule>
  </conditionalFormatting>
  <conditionalFormatting sqref="B548 D548">
    <cfRule type="cellIs" dxfId="1722" priority="997" stopIfTrue="1" operator="equal">
      <formula>"半面"</formula>
    </cfRule>
  </conditionalFormatting>
  <conditionalFormatting sqref="M549 R549:W549">
    <cfRule type="cellIs" dxfId="1721" priority="996" stopIfTrue="1" operator="equal">
      <formula>"半面"</formula>
    </cfRule>
  </conditionalFormatting>
  <conditionalFormatting sqref="B549 D549">
    <cfRule type="cellIs" dxfId="1720" priority="995" stopIfTrue="1" operator="equal">
      <formula>"半面"</formula>
    </cfRule>
  </conditionalFormatting>
  <conditionalFormatting sqref="M546 R546:W546">
    <cfRule type="cellIs" dxfId="1719" priority="994" stopIfTrue="1" operator="equal">
      <formula>"半面"</formula>
    </cfRule>
  </conditionalFormatting>
  <conditionalFormatting sqref="B546 D546">
    <cfRule type="cellIs" dxfId="1718" priority="993" stopIfTrue="1" operator="equal">
      <formula>"半面"</formula>
    </cfRule>
  </conditionalFormatting>
  <conditionalFormatting sqref="M544 R544:W544">
    <cfRule type="cellIs" dxfId="1717" priority="992" stopIfTrue="1" operator="equal">
      <formula>"半面"</formula>
    </cfRule>
  </conditionalFormatting>
  <conditionalFormatting sqref="B544 D544">
    <cfRule type="cellIs" dxfId="1716" priority="991" stopIfTrue="1" operator="equal">
      <formula>"半面"</formula>
    </cfRule>
  </conditionalFormatting>
  <conditionalFormatting sqref="M545 R545:W545">
    <cfRule type="cellIs" dxfId="1715" priority="990" stopIfTrue="1" operator="equal">
      <formula>"半面"</formula>
    </cfRule>
  </conditionalFormatting>
  <conditionalFormatting sqref="B545 D545">
    <cfRule type="cellIs" dxfId="1714" priority="989" stopIfTrue="1" operator="equal">
      <formula>"半面"</formula>
    </cfRule>
  </conditionalFormatting>
  <conditionalFormatting sqref="M543 R543:W543">
    <cfRule type="cellIs" dxfId="1713" priority="988" stopIfTrue="1" operator="equal">
      <formula>"半面"</formula>
    </cfRule>
  </conditionalFormatting>
  <conditionalFormatting sqref="B543 D543">
    <cfRule type="cellIs" dxfId="1712" priority="987" stopIfTrue="1" operator="equal">
      <formula>"半面"</formula>
    </cfRule>
  </conditionalFormatting>
  <conditionalFormatting sqref="M568 R568:W568">
    <cfRule type="cellIs" dxfId="1711" priority="986" stopIfTrue="1" operator="equal">
      <formula>"半面"</formula>
    </cfRule>
  </conditionalFormatting>
  <conditionalFormatting sqref="B568 D568">
    <cfRule type="cellIs" dxfId="1710" priority="985" stopIfTrue="1" operator="equal">
      <formula>"半面"</formula>
    </cfRule>
  </conditionalFormatting>
  <conditionalFormatting sqref="M555 R555:W555">
    <cfRule type="cellIs" dxfId="1709" priority="984" stopIfTrue="1" operator="equal">
      <formula>"半面"</formula>
    </cfRule>
  </conditionalFormatting>
  <conditionalFormatting sqref="B555 D555">
    <cfRule type="cellIs" dxfId="1708" priority="983" stopIfTrue="1" operator="equal">
      <formula>"半面"</formula>
    </cfRule>
  </conditionalFormatting>
  <conditionalFormatting sqref="M566 R566:W566">
    <cfRule type="cellIs" dxfId="1707" priority="982" stopIfTrue="1" operator="equal">
      <formula>"半面"</formula>
    </cfRule>
  </conditionalFormatting>
  <conditionalFormatting sqref="B566 D566">
    <cfRule type="cellIs" dxfId="1706" priority="981" stopIfTrue="1" operator="equal">
      <formula>"半面"</formula>
    </cfRule>
  </conditionalFormatting>
  <conditionalFormatting sqref="M567 R567:W567">
    <cfRule type="cellIs" dxfId="1705" priority="980" stopIfTrue="1" operator="equal">
      <formula>"半面"</formula>
    </cfRule>
  </conditionalFormatting>
  <conditionalFormatting sqref="B567 D567">
    <cfRule type="cellIs" dxfId="1704" priority="979" stopIfTrue="1" operator="equal">
      <formula>"半面"</formula>
    </cfRule>
  </conditionalFormatting>
  <conditionalFormatting sqref="M554 R554:W554">
    <cfRule type="cellIs" dxfId="1703" priority="978" stopIfTrue="1" operator="equal">
      <formula>"半面"</formula>
    </cfRule>
  </conditionalFormatting>
  <conditionalFormatting sqref="B554 D554">
    <cfRule type="cellIs" dxfId="1702" priority="977" stopIfTrue="1" operator="equal">
      <formula>"半面"</formula>
    </cfRule>
  </conditionalFormatting>
  <conditionalFormatting sqref="M552 R552:W552">
    <cfRule type="cellIs" dxfId="1701" priority="976" stopIfTrue="1" operator="equal">
      <formula>"半面"</formula>
    </cfRule>
  </conditionalFormatting>
  <conditionalFormatting sqref="B552 D552">
    <cfRule type="cellIs" dxfId="1700" priority="975" stopIfTrue="1" operator="equal">
      <formula>"半面"</formula>
    </cfRule>
  </conditionalFormatting>
  <conditionalFormatting sqref="M553 R553:W553">
    <cfRule type="cellIs" dxfId="1699" priority="974" stopIfTrue="1" operator="equal">
      <formula>"半面"</formula>
    </cfRule>
  </conditionalFormatting>
  <conditionalFormatting sqref="B553 D553">
    <cfRule type="cellIs" dxfId="1698" priority="973" stopIfTrue="1" operator="equal">
      <formula>"半面"</formula>
    </cfRule>
  </conditionalFormatting>
  <conditionalFormatting sqref="M565 R565:W565">
    <cfRule type="cellIs" dxfId="1697" priority="972" stopIfTrue="1" operator="equal">
      <formula>"半面"</formula>
    </cfRule>
  </conditionalFormatting>
  <conditionalFormatting sqref="B565 D565">
    <cfRule type="cellIs" dxfId="1696" priority="971" stopIfTrue="1" operator="equal">
      <formula>"半面"</formula>
    </cfRule>
  </conditionalFormatting>
  <conditionalFormatting sqref="M562 R562:W562">
    <cfRule type="cellIs" dxfId="1695" priority="970" stopIfTrue="1" operator="equal">
      <formula>"半面"</formula>
    </cfRule>
  </conditionalFormatting>
  <conditionalFormatting sqref="B562 D562">
    <cfRule type="cellIs" dxfId="1694" priority="969" stopIfTrue="1" operator="equal">
      <formula>"半面"</formula>
    </cfRule>
  </conditionalFormatting>
  <conditionalFormatting sqref="M563 R563:W563">
    <cfRule type="cellIs" dxfId="1693" priority="968" stopIfTrue="1" operator="equal">
      <formula>"半面"</formula>
    </cfRule>
  </conditionalFormatting>
  <conditionalFormatting sqref="B563 D563">
    <cfRule type="cellIs" dxfId="1692" priority="967" stopIfTrue="1" operator="equal">
      <formula>"半面"</formula>
    </cfRule>
  </conditionalFormatting>
  <conditionalFormatting sqref="M564 R564:W564">
    <cfRule type="cellIs" dxfId="1691" priority="966" stopIfTrue="1" operator="equal">
      <formula>"半面"</formula>
    </cfRule>
  </conditionalFormatting>
  <conditionalFormatting sqref="B564 D564">
    <cfRule type="cellIs" dxfId="1690" priority="965" stopIfTrue="1" operator="equal">
      <formula>"半面"</formula>
    </cfRule>
  </conditionalFormatting>
  <conditionalFormatting sqref="M561 R561:W561">
    <cfRule type="cellIs" dxfId="1689" priority="964" stopIfTrue="1" operator="equal">
      <formula>"半面"</formula>
    </cfRule>
  </conditionalFormatting>
  <conditionalFormatting sqref="B561 D561">
    <cfRule type="cellIs" dxfId="1688" priority="963" stopIfTrue="1" operator="equal">
      <formula>"半面"</formula>
    </cfRule>
  </conditionalFormatting>
  <conditionalFormatting sqref="M559 R559:W559">
    <cfRule type="cellIs" dxfId="1687" priority="962" stopIfTrue="1" operator="equal">
      <formula>"半面"</formula>
    </cfRule>
  </conditionalFormatting>
  <conditionalFormatting sqref="B559 D559">
    <cfRule type="cellIs" dxfId="1686" priority="961" stopIfTrue="1" operator="equal">
      <formula>"半面"</formula>
    </cfRule>
  </conditionalFormatting>
  <conditionalFormatting sqref="M560 R560:W560">
    <cfRule type="cellIs" dxfId="1685" priority="960" stopIfTrue="1" operator="equal">
      <formula>"半面"</formula>
    </cfRule>
  </conditionalFormatting>
  <conditionalFormatting sqref="B560 D560">
    <cfRule type="cellIs" dxfId="1684" priority="959" stopIfTrue="1" operator="equal">
      <formula>"半面"</formula>
    </cfRule>
  </conditionalFormatting>
  <conditionalFormatting sqref="M558 R558:W558">
    <cfRule type="cellIs" dxfId="1683" priority="958" stopIfTrue="1" operator="equal">
      <formula>"半面"</formula>
    </cfRule>
  </conditionalFormatting>
  <conditionalFormatting sqref="B558 D558">
    <cfRule type="cellIs" dxfId="1682" priority="957" stopIfTrue="1" operator="equal">
      <formula>"半面"</formula>
    </cfRule>
  </conditionalFormatting>
  <conditionalFormatting sqref="M556 R556:W556">
    <cfRule type="cellIs" dxfId="1681" priority="956" stopIfTrue="1" operator="equal">
      <formula>"半面"</formula>
    </cfRule>
  </conditionalFormatting>
  <conditionalFormatting sqref="B556 D556">
    <cfRule type="cellIs" dxfId="1680" priority="955" stopIfTrue="1" operator="equal">
      <formula>"半面"</formula>
    </cfRule>
  </conditionalFormatting>
  <conditionalFormatting sqref="M557 R557:W557">
    <cfRule type="cellIs" dxfId="1679" priority="954" stopIfTrue="1" operator="equal">
      <formula>"半面"</formula>
    </cfRule>
  </conditionalFormatting>
  <conditionalFormatting sqref="B557 D557">
    <cfRule type="cellIs" dxfId="1678" priority="953" stopIfTrue="1" operator="equal">
      <formula>"半面"</formula>
    </cfRule>
  </conditionalFormatting>
  <conditionalFormatting sqref="M575 R575:W575">
    <cfRule type="cellIs" dxfId="1677" priority="952" stopIfTrue="1" operator="equal">
      <formula>"半面"</formula>
    </cfRule>
  </conditionalFormatting>
  <conditionalFormatting sqref="B575 D575">
    <cfRule type="cellIs" dxfId="1676" priority="951" stopIfTrue="1" operator="equal">
      <formula>"半面"</formula>
    </cfRule>
  </conditionalFormatting>
  <conditionalFormatting sqref="M572 R572:W572">
    <cfRule type="cellIs" dxfId="1675" priority="950" stopIfTrue="1" operator="equal">
      <formula>"半面"</formula>
    </cfRule>
  </conditionalFormatting>
  <conditionalFormatting sqref="B572 D572">
    <cfRule type="cellIs" dxfId="1674" priority="949" stopIfTrue="1" operator="equal">
      <formula>"半面"</formula>
    </cfRule>
  </conditionalFormatting>
  <conditionalFormatting sqref="M573 R573:W573">
    <cfRule type="cellIs" dxfId="1673" priority="948" stopIfTrue="1" operator="equal">
      <formula>"半面"</formula>
    </cfRule>
  </conditionalFormatting>
  <conditionalFormatting sqref="B573 D573">
    <cfRule type="cellIs" dxfId="1672" priority="947" stopIfTrue="1" operator="equal">
      <formula>"半面"</formula>
    </cfRule>
  </conditionalFormatting>
  <conditionalFormatting sqref="M574 R574:W574">
    <cfRule type="cellIs" dxfId="1671" priority="946" stopIfTrue="1" operator="equal">
      <formula>"半面"</formula>
    </cfRule>
  </conditionalFormatting>
  <conditionalFormatting sqref="B574 D574">
    <cfRule type="cellIs" dxfId="1670" priority="945" stopIfTrue="1" operator="equal">
      <formula>"半面"</formula>
    </cfRule>
  </conditionalFormatting>
  <conditionalFormatting sqref="M571 R571:W571">
    <cfRule type="cellIs" dxfId="1669" priority="944" stopIfTrue="1" operator="equal">
      <formula>"半面"</formula>
    </cfRule>
  </conditionalFormatting>
  <conditionalFormatting sqref="B571 D571">
    <cfRule type="cellIs" dxfId="1668" priority="943" stopIfTrue="1" operator="equal">
      <formula>"半面"</formula>
    </cfRule>
  </conditionalFormatting>
  <conditionalFormatting sqref="M570 R570:W570">
    <cfRule type="cellIs" dxfId="1667" priority="942" stopIfTrue="1" operator="equal">
      <formula>"半面"</formula>
    </cfRule>
  </conditionalFormatting>
  <conditionalFormatting sqref="B570 D570">
    <cfRule type="cellIs" dxfId="1666" priority="941" stopIfTrue="1" operator="equal">
      <formula>"半面"</formula>
    </cfRule>
  </conditionalFormatting>
  <conditionalFormatting sqref="M588 R588:W588">
    <cfRule type="cellIs" dxfId="1665" priority="940" stopIfTrue="1" operator="equal">
      <formula>"半面"</formula>
    </cfRule>
  </conditionalFormatting>
  <conditionalFormatting sqref="B588 D588">
    <cfRule type="cellIs" dxfId="1664" priority="939" stopIfTrue="1" operator="equal">
      <formula>"半面"</formula>
    </cfRule>
  </conditionalFormatting>
  <conditionalFormatting sqref="M578 R578:W578">
    <cfRule type="cellIs" dxfId="1663" priority="938" stopIfTrue="1" operator="equal">
      <formula>"半面"</formula>
    </cfRule>
  </conditionalFormatting>
  <conditionalFormatting sqref="B578 D578">
    <cfRule type="cellIs" dxfId="1662" priority="937" stopIfTrue="1" operator="equal">
      <formula>"半面"</formula>
    </cfRule>
  </conditionalFormatting>
  <conditionalFormatting sqref="M579 R579:W579">
    <cfRule type="cellIs" dxfId="1661" priority="936" stopIfTrue="1" operator="equal">
      <formula>"半面"</formula>
    </cfRule>
  </conditionalFormatting>
  <conditionalFormatting sqref="B579 D579">
    <cfRule type="cellIs" dxfId="1660" priority="935" stopIfTrue="1" operator="equal">
      <formula>"半面"</formula>
    </cfRule>
  </conditionalFormatting>
  <conditionalFormatting sqref="M587 R587:W587">
    <cfRule type="cellIs" dxfId="1659" priority="934" stopIfTrue="1" operator="equal">
      <formula>"半面"</formula>
    </cfRule>
  </conditionalFormatting>
  <conditionalFormatting sqref="B587 D587">
    <cfRule type="cellIs" dxfId="1658" priority="933" stopIfTrue="1" operator="equal">
      <formula>"半面"</formula>
    </cfRule>
  </conditionalFormatting>
  <conditionalFormatting sqref="M577 R577:W577">
    <cfRule type="cellIs" dxfId="1657" priority="932" stopIfTrue="1" operator="equal">
      <formula>"半面"</formula>
    </cfRule>
  </conditionalFormatting>
  <conditionalFormatting sqref="B577 D577">
    <cfRule type="cellIs" dxfId="1656" priority="931" stopIfTrue="1" operator="equal">
      <formula>"半面"</formula>
    </cfRule>
  </conditionalFormatting>
  <conditionalFormatting sqref="M586 R586:W586">
    <cfRule type="cellIs" dxfId="1655" priority="930" stopIfTrue="1" operator="equal">
      <formula>"半面"</formula>
    </cfRule>
  </conditionalFormatting>
  <conditionalFormatting sqref="B586 D586">
    <cfRule type="cellIs" dxfId="1654" priority="929" stopIfTrue="1" operator="equal">
      <formula>"半面"</formula>
    </cfRule>
  </conditionalFormatting>
  <conditionalFormatting sqref="M583 R583:W583">
    <cfRule type="cellIs" dxfId="1653" priority="928" stopIfTrue="1" operator="equal">
      <formula>"半面"</formula>
    </cfRule>
  </conditionalFormatting>
  <conditionalFormatting sqref="B583 D583">
    <cfRule type="cellIs" dxfId="1652" priority="927" stopIfTrue="1" operator="equal">
      <formula>"半面"</formula>
    </cfRule>
  </conditionalFormatting>
  <conditionalFormatting sqref="M584 R584:W584">
    <cfRule type="cellIs" dxfId="1651" priority="926" stopIfTrue="1" operator="equal">
      <formula>"半面"</formula>
    </cfRule>
  </conditionalFormatting>
  <conditionalFormatting sqref="B584 D584">
    <cfRule type="cellIs" dxfId="1650" priority="925" stopIfTrue="1" operator="equal">
      <formula>"半面"</formula>
    </cfRule>
  </conditionalFormatting>
  <conditionalFormatting sqref="M585 R585:W585">
    <cfRule type="cellIs" dxfId="1649" priority="924" stopIfTrue="1" operator="equal">
      <formula>"半面"</formula>
    </cfRule>
  </conditionalFormatting>
  <conditionalFormatting sqref="B585 D585">
    <cfRule type="cellIs" dxfId="1648" priority="923" stopIfTrue="1" operator="equal">
      <formula>"半面"</formula>
    </cfRule>
  </conditionalFormatting>
  <conditionalFormatting sqref="M582 R582:W582">
    <cfRule type="cellIs" dxfId="1647" priority="922" stopIfTrue="1" operator="equal">
      <formula>"半面"</formula>
    </cfRule>
  </conditionalFormatting>
  <conditionalFormatting sqref="B582 D582">
    <cfRule type="cellIs" dxfId="1646" priority="921" stopIfTrue="1" operator="equal">
      <formula>"半面"</formula>
    </cfRule>
  </conditionalFormatting>
  <conditionalFormatting sqref="M581 R581:W581">
    <cfRule type="cellIs" dxfId="1645" priority="920" stopIfTrue="1" operator="equal">
      <formula>"半面"</formula>
    </cfRule>
  </conditionalFormatting>
  <conditionalFormatting sqref="B581 D581">
    <cfRule type="cellIs" dxfId="1644" priority="919" stopIfTrue="1" operator="equal">
      <formula>"半面"</formula>
    </cfRule>
  </conditionalFormatting>
  <conditionalFormatting sqref="M580 R580:W580">
    <cfRule type="cellIs" dxfId="1643" priority="918" stopIfTrue="1" operator="equal">
      <formula>"半面"</formula>
    </cfRule>
  </conditionalFormatting>
  <conditionalFormatting sqref="B580 D580">
    <cfRule type="cellIs" dxfId="1642" priority="917" stopIfTrue="1" operator="equal">
      <formula>"半面"</formula>
    </cfRule>
  </conditionalFormatting>
  <conditionalFormatting sqref="M599 R599:W599">
    <cfRule type="cellIs" dxfId="1641" priority="916" stopIfTrue="1" operator="equal">
      <formula>"半面"</formula>
    </cfRule>
  </conditionalFormatting>
  <conditionalFormatting sqref="B599 D599">
    <cfRule type="cellIs" dxfId="1640" priority="915" stopIfTrue="1" operator="equal">
      <formula>"半面"</formula>
    </cfRule>
  </conditionalFormatting>
  <conditionalFormatting sqref="M590 R590:W590">
    <cfRule type="cellIs" dxfId="1639" priority="914" stopIfTrue="1" operator="equal">
      <formula>"半面"</formula>
    </cfRule>
  </conditionalFormatting>
  <conditionalFormatting sqref="B590 D590">
    <cfRule type="cellIs" dxfId="1638" priority="913" stopIfTrue="1" operator="equal">
      <formula>"半面"</formula>
    </cfRule>
  </conditionalFormatting>
  <conditionalFormatting sqref="M591 R591:W591">
    <cfRule type="cellIs" dxfId="1637" priority="912" stopIfTrue="1" operator="equal">
      <formula>"半面"</formula>
    </cfRule>
  </conditionalFormatting>
  <conditionalFormatting sqref="B591 D591">
    <cfRule type="cellIs" dxfId="1636" priority="911" stopIfTrue="1" operator="equal">
      <formula>"半面"</formula>
    </cfRule>
  </conditionalFormatting>
  <conditionalFormatting sqref="M592 R592:W592">
    <cfRule type="cellIs" dxfId="1635" priority="910" stopIfTrue="1" operator="equal">
      <formula>"半面"</formula>
    </cfRule>
  </conditionalFormatting>
  <conditionalFormatting sqref="B592 D592">
    <cfRule type="cellIs" dxfId="1634" priority="909" stopIfTrue="1" operator="equal">
      <formula>"半面"</formula>
    </cfRule>
  </conditionalFormatting>
  <conditionalFormatting sqref="M589 R589:W589">
    <cfRule type="cellIs" dxfId="1633" priority="908" stopIfTrue="1" operator="equal">
      <formula>"半面"</formula>
    </cfRule>
  </conditionalFormatting>
  <conditionalFormatting sqref="B589 D589">
    <cfRule type="cellIs" dxfId="1632" priority="907" stopIfTrue="1" operator="equal">
      <formula>"半面"</formula>
    </cfRule>
  </conditionalFormatting>
  <conditionalFormatting sqref="M598 R598:W598">
    <cfRule type="cellIs" dxfId="1631" priority="906" stopIfTrue="1" operator="equal">
      <formula>"半面"</formula>
    </cfRule>
  </conditionalFormatting>
  <conditionalFormatting sqref="B598 D598">
    <cfRule type="cellIs" dxfId="1630" priority="905" stopIfTrue="1" operator="equal">
      <formula>"半面"</formula>
    </cfRule>
  </conditionalFormatting>
  <conditionalFormatting sqref="M595 R595:W595">
    <cfRule type="cellIs" dxfId="1629" priority="904" stopIfTrue="1" operator="equal">
      <formula>"半面"</formula>
    </cfRule>
  </conditionalFormatting>
  <conditionalFormatting sqref="B595 D595">
    <cfRule type="cellIs" dxfId="1628" priority="903" stopIfTrue="1" operator="equal">
      <formula>"半面"</formula>
    </cfRule>
  </conditionalFormatting>
  <conditionalFormatting sqref="M596 R596:W596">
    <cfRule type="cellIs" dxfId="1627" priority="902" stopIfTrue="1" operator="equal">
      <formula>"半面"</formula>
    </cfRule>
  </conditionalFormatting>
  <conditionalFormatting sqref="B596 D596">
    <cfRule type="cellIs" dxfId="1626" priority="901" stopIfTrue="1" operator="equal">
      <formula>"半面"</formula>
    </cfRule>
  </conditionalFormatting>
  <conditionalFormatting sqref="M597 R597:W597">
    <cfRule type="cellIs" dxfId="1625" priority="900" stopIfTrue="1" operator="equal">
      <formula>"半面"</formula>
    </cfRule>
  </conditionalFormatting>
  <conditionalFormatting sqref="B597 D597">
    <cfRule type="cellIs" dxfId="1624" priority="899" stopIfTrue="1" operator="equal">
      <formula>"半面"</formula>
    </cfRule>
  </conditionalFormatting>
  <conditionalFormatting sqref="M594 R594:W594">
    <cfRule type="cellIs" dxfId="1623" priority="898" stopIfTrue="1" operator="equal">
      <formula>"半面"</formula>
    </cfRule>
  </conditionalFormatting>
  <conditionalFormatting sqref="B594 D594">
    <cfRule type="cellIs" dxfId="1622" priority="897" stopIfTrue="1" operator="equal">
      <formula>"半面"</formula>
    </cfRule>
  </conditionalFormatting>
  <conditionalFormatting sqref="M593 R593:W593">
    <cfRule type="cellIs" dxfId="1621" priority="896" stopIfTrue="1" operator="equal">
      <formula>"半面"</formula>
    </cfRule>
  </conditionalFormatting>
  <conditionalFormatting sqref="B593 D593">
    <cfRule type="cellIs" dxfId="1620" priority="895" stopIfTrue="1" operator="equal">
      <formula>"半面"</formula>
    </cfRule>
  </conditionalFormatting>
  <conditionalFormatting sqref="D616">
    <cfRule type="cellIs" dxfId="1619" priority="885" stopIfTrue="1" operator="equal">
      <formula>"半面"</formula>
    </cfRule>
  </conditionalFormatting>
  <conditionalFormatting sqref="D617">
    <cfRule type="cellIs" dxfId="1618" priority="884" stopIfTrue="1" operator="equal">
      <formula>"半面"</formula>
    </cfRule>
  </conditionalFormatting>
  <conditionalFormatting sqref="D618">
    <cfRule type="cellIs" dxfId="1617" priority="883" stopIfTrue="1" operator="equal">
      <formula>"半面"</formula>
    </cfRule>
  </conditionalFormatting>
  <conditionalFormatting sqref="D615">
    <cfRule type="cellIs" dxfId="1616" priority="882" stopIfTrue="1" operator="equal">
      <formula>"半面"</formula>
    </cfRule>
  </conditionalFormatting>
  <conditionalFormatting sqref="D614">
    <cfRule type="cellIs" dxfId="1615" priority="881" stopIfTrue="1" operator="equal">
      <formula>"半面"</formula>
    </cfRule>
  </conditionalFormatting>
  <conditionalFormatting sqref="D613">
    <cfRule type="cellIs" dxfId="1614" priority="880" stopIfTrue="1" operator="equal">
      <formula>"半面"</formula>
    </cfRule>
  </conditionalFormatting>
  <conditionalFormatting sqref="D610">
    <cfRule type="cellIs" dxfId="1613" priority="879" stopIfTrue="1" operator="equal">
      <formula>"半面"</formula>
    </cfRule>
  </conditionalFormatting>
  <conditionalFormatting sqref="D611">
    <cfRule type="cellIs" dxfId="1612" priority="878" stopIfTrue="1" operator="equal">
      <formula>"半面"</formula>
    </cfRule>
  </conditionalFormatting>
  <conditionalFormatting sqref="D612">
    <cfRule type="cellIs" dxfId="1611" priority="877" stopIfTrue="1" operator="equal">
      <formula>"半面"</formula>
    </cfRule>
  </conditionalFormatting>
  <conditionalFormatting sqref="R628:W628 R622:W622">
    <cfRule type="cellIs" dxfId="1610" priority="876" stopIfTrue="1" operator="equal">
      <formula>"半面"</formula>
    </cfRule>
  </conditionalFormatting>
  <conditionalFormatting sqref="B628 M628 B622 M622 D628">
    <cfRule type="cellIs" dxfId="1609" priority="875" stopIfTrue="1" operator="equal">
      <formula>"半面"</formula>
    </cfRule>
  </conditionalFormatting>
  <conditionalFormatting sqref="D622">
    <cfRule type="cellIs" dxfId="1608" priority="874" stopIfTrue="1" operator="equal">
      <formula>"半面"</formula>
    </cfRule>
  </conditionalFormatting>
  <conditionalFormatting sqref="B627 M627 D627">
    <cfRule type="cellIs" dxfId="1607" priority="872" stopIfTrue="1" operator="equal">
      <formula>"半面"</formula>
    </cfRule>
  </conditionalFormatting>
  <conditionalFormatting sqref="R627:W627">
    <cfRule type="cellIs" dxfId="1606" priority="873" stopIfTrue="1" operator="equal">
      <formula>"半面"</formula>
    </cfRule>
  </conditionalFormatting>
  <conditionalFormatting sqref="R626:W626">
    <cfRule type="cellIs" dxfId="1605" priority="871" stopIfTrue="1" operator="equal">
      <formula>"半面"</formula>
    </cfRule>
  </conditionalFormatting>
  <conditionalFormatting sqref="M626 B626">
    <cfRule type="cellIs" dxfId="1604" priority="870" stopIfTrue="1" operator="equal">
      <formula>"半面"</formula>
    </cfRule>
  </conditionalFormatting>
  <conditionalFormatting sqref="B623 M623">
    <cfRule type="cellIs" dxfId="1603" priority="868" stopIfTrue="1" operator="equal">
      <formula>"半面"</formula>
    </cfRule>
  </conditionalFormatting>
  <conditionalFormatting sqref="R623:W623">
    <cfRule type="cellIs" dxfId="1602" priority="869" stopIfTrue="1" operator="equal">
      <formula>"半面"</formula>
    </cfRule>
  </conditionalFormatting>
  <conditionalFormatting sqref="R624:W624">
    <cfRule type="cellIs" dxfId="1601" priority="865" stopIfTrue="1" operator="equal">
      <formula>"半面"</formula>
    </cfRule>
  </conditionalFormatting>
  <conditionalFormatting sqref="D625 M625">
    <cfRule type="cellIs" dxfId="1600" priority="866" stopIfTrue="1" operator="equal">
      <formula>"半面"</formula>
    </cfRule>
  </conditionalFormatting>
  <conditionalFormatting sqref="R625:W625">
    <cfRule type="cellIs" dxfId="1599" priority="867" stopIfTrue="1" operator="equal">
      <formula>"半面"</formula>
    </cfRule>
  </conditionalFormatting>
  <conditionalFormatting sqref="M624 B624:B625">
    <cfRule type="cellIs" dxfId="1598" priority="864" stopIfTrue="1" operator="equal">
      <formula>"半面"</formula>
    </cfRule>
  </conditionalFormatting>
  <conditionalFormatting sqref="D626">
    <cfRule type="cellIs" dxfId="1597" priority="863" stopIfTrue="1" operator="equal">
      <formula>"半面"</formula>
    </cfRule>
  </conditionalFormatting>
  <conditionalFormatting sqref="D623">
    <cfRule type="cellIs" dxfId="1596" priority="862" stopIfTrue="1" operator="equal">
      <formula>"半面"</formula>
    </cfRule>
  </conditionalFormatting>
  <conditionalFormatting sqref="D624">
    <cfRule type="cellIs" dxfId="1595" priority="861" stopIfTrue="1" operator="equal">
      <formula>"半面"</formula>
    </cfRule>
  </conditionalFormatting>
  <conditionalFormatting sqref="R636:W636 R629:W629">
    <cfRule type="cellIs" dxfId="1593" priority="859" stopIfTrue="1" operator="equal">
      <formula>"半面"</formula>
    </cfRule>
  </conditionalFormatting>
  <conditionalFormatting sqref="B636 M636 B629 M629 D636">
    <cfRule type="cellIs" dxfId="1592" priority="858" stopIfTrue="1" operator="equal">
      <formula>"半面"</formula>
    </cfRule>
  </conditionalFormatting>
  <conditionalFormatting sqref="D629">
    <cfRule type="cellIs" dxfId="1591" priority="857" stopIfTrue="1" operator="equal">
      <formula>"半面"</formula>
    </cfRule>
  </conditionalFormatting>
  <conditionalFormatting sqref="B635 M635 D635">
    <cfRule type="cellIs" dxfId="1590" priority="855" stopIfTrue="1" operator="equal">
      <formula>"半面"</formula>
    </cfRule>
  </conditionalFormatting>
  <conditionalFormatting sqref="R635:W635">
    <cfRule type="cellIs" dxfId="1589" priority="856" stopIfTrue="1" operator="equal">
      <formula>"半面"</formula>
    </cfRule>
  </conditionalFormatting>
  <conditionalFormatting sqref="R633:W634">
    <cfRule type="cellIs" dxfId="1588" priority="854" stopIfTrue="1" operator="equal">
      <formula>"半面"</formula>
    </cfRule>
  </conditionalFormatting>
  <conditionalFormatting sqref="B633:B634 M633:M634">
    <cfRule type="cellIs" dxfId="1587" priority="853" stopIfTrue="1" operator="equal">
      <formula>"半面"</formula>
    </cfRule>
  </conditionalFormatting>
  <conditionalFormatting sqref="B630 M630">
    <cfRule type="cellIs" dxfId="1586" priority="851" stopIfTrue="1" operator="equal">
      <formula>"半面"</formula>
    </cfRule>
  </conditionalFormatting>
  <conditionalFormatting sqref="R630:W630">
    <cfRule type="cellIs" dxfId="1585" priority="852" stopIfTrue="1" operator="equal">
      <formula>"半面"</formula>
    </cfRule>
  </conditionalFormatting>
  <conditionalFormatting sqref="R631:W631">
    <cfRule type="cellIs" dxfId="1584" priority="848" stopIfTrue="1" operator="equal">
      <formula>"半面"</formula>
    </cfRule>
  </conditionalFormatting>
  <conditionalFormatting sqref="D632 M632">
    <cfRule type="cellIs" dxfId="1583" priority="849" stopIfTrue="1" operator="equal">
      <formula>"半面"</formula>
    </cfRule>
  </conditionalFormatting>
  <conditionalFormatting sqref="R632:W632">
    <cfRule type="cellIs" dxfId="1582" priority="850" stopIfTrue="1" operator="equal">
      <formula>"半面"</formula>
    </cfRule>
  </conditionalFormatting>
  <conditionalFormatting sqref="M631 B631:B632">
    <cfRule type="cellIs" dxfId="1581" priority="847" stopIfTrue="1" operator="equal">
      <formula>"半面"</formula>
    </cfRule>
  </conditionalFormatting>
  <conditionalFormatting sqref="D633">
    <cfRule type="cellIs" dxfId="1580" priority="846" stopIfTrue="1" operator="equal">
      <formula>"半面"</formula>
    </cfRule>
  </conditionalFormatting>
  <conditionalFormatting sqref="D630">
    <cfRule type="cellIs" dxfId="1579" priority="845" stopIfTrue="1" operator="equal">
      <formula>"半面"</formula>
    </cfRule>
  </conditionalFormatting>
  <conditionalFormatting sqref="D631">
    <cfRule type="cellIs" dxfId="1578" priority="844" stopIfTrue="1" operator="equal">
      <formula>"半面"</formula>
    </cfRule>
  </conditionalFormatting>
  <conditionalFormatting sqref="R643:W643 R637:W637">
    <cfRule type="cellIs" dxfId="1576" priority="842" stopIfTrue="1" operator="equal">
      <formula>"半面"</formula>
    </cfRule>
  </conditionalFormatting>
  <conditionalFormatting sqref="B643 M643 B637 M637 D643">
    <cfRule type="cellIs" dxfId="1575" priority="841" stopIfTrue="1" operator="equal">
      <formula>"半面"</formula>
    </cfRule>
  </conditionalFormatting>
  <conditionalFormatting sqref="D637">
    <cfRule type="cellIs" dxfId="1574" priority="840" stopIfTrue="1" operator="equal">
      <formula>"半面"</formula>
    </cfRule>
  </conditionalFormatting>
  <conditionalFormatting sqref="M642">
    <cfRule type="cellIs" dxfId="1573" priority="838" stopIfTrue="1" operator="equal">
      <formula>"半面"</formula>
    </cfRule>
  </conditionalFormatting>
  <conditionalFormatting sqref="R642:W642">
    <cfRule type="cellIs" dxfId="1572" priority="839" stopIfTrue="1" operator="equal">
      <formula>"半面"</formula>
    </cfRule>
  </conditionalFormatting>
  <conditionalFormatting sqref="R641:W641">
    <cfRule type="cellIs" dxfId="1571" priority="837" stopIfTrue="1" operator="equal">
      <formula>"半面"</formula>
    </cfRule>
  </conditionalFormatting>
  <conditionalFormatting sqref="M641 B641">
    <cfRule type="cellIs" dxfId="1570" priority="836" stopIfTrue="1" operator="equal">
      <formula>"半面"</formula>
    </cfRule>
  </conditionalFormatting>
  <conditionalFormatting sqref="B638 M638">
    <cfRule type="cellIs" dxfId="1569" priority="834" stopIfTrue="1" operator="equal">
      <formula>"半面"</formula>
    </cfRule>
  </conditionalFormatting>
  <conditionalFormatting sqref="R638:W638">
    <cfRule type="cellIs" dxfId="1568" priority="835" stopIfTrue="1" operator="equal">
      <formula>"半面"</formula>
    </cfRule>
  </conditionalFormatting>
  <conditionalFormatting sqref="R639:W639">
    <cfRule type="cellIs" dxfId="1567" priority="831" stopIfTrue="1" operator="equal">
      <formula>"半面"</formula>
    </cfRule>
  </conditionalFormatting>
  <conditionalFormatting sqref="D640 M640">
    <cfRule type="cellIs" dxfId="1566" priority="832" stopIfTrue="1" operator="equal">
      <formula>"半面"</formula>
    </cfRule>
  </conditionalFormatting>
  <conditionalFormatting sqref="R640:W640">
    <cfRule type="cellIs" dxfId="1565" priority="833" stopIfTrue="1" operator="equal">
      <formula>"半面"</formula>
    </cfRule>
  </conditionalFormatting>
  <conditionalFormatting sqref="M639 B639:B640">
    <cfRule type="cellIs" dxfId="1564" priority="830" stopIfTrue="1" operator="equal">
      <formula>"半面"</formula>
    </cfRule>
  </conditionalFormatting>
  <conditionalFormatting sqref="D641">
    <cfRule type="cellIs" dxfId="1563" priority="829" stopIfTrue="1" operator="equal">
      <formula>"半面"</formula>
    </cfRule>
  </conditionalFormatting>
  <conditionalFormatting sqref="D638">
    <cfRule type="cellIs" dxfId="1562" priority="828" stopIfTrue="1" operator="equal">
      <formula>"半面"</formula>
    </cfRule>
  </conditionalFormatting>
  <conditionalFormatting sqref="D639">
    <cfRule type="cellIs" dxfId="1561" priority="827" stopIfTrue="1" operator="equal">
      <formula>"半面"</formula>
    </cfRule>
  </conditionalFormatting>
  <conditionalFormatting sqref="R705:W705">
    <cfRule type="cellIs" dxfId="1559" priority="825" stopIfTrue="1" operator="equal">
      <formula>"半面"</formula>
    </cfRule>
  </conditionalFormatting>
  <conditionalFormatting sqref="B705 M705 D705">
    <cfRule type="cellIs" dxfId="1558" priority="824" stopIfTrue="1" operator="equal">
      <formula>"半面"</formula>
    </cfRule>
  </conditionalFormatting>
  <conditionalFormatting sqref="B671 M671 D671">
    <cfRule type="cellIs" dxfId="1557" priority="822" stopIfTrue="1" operator="equal">
      <formula>"半面"</formula>
    </cfRule>
  </conditionalFormatting>
  <conditionalFormatting sqref="R671:W671">
    <cfRule type="cellIs" dxfId="1556" priority="823" stopIfTrue="1" operator="equal">
      <formula>"半面"</formula>
    </cfRule>
  </conditionalFormatting>
  <conditionalFormatting sqref="R648:W648">
    <cfRule type="cellIs" dxfId="1555" priority="821" stopIfTrue="1" operator="equal">
      <formula>"半面"</formula>
    </cfRule>
  </conditionalFormatting>
  <conditionalFormatting sqref="M648 B648">
    <cfRule type="cellIs" dxfId="1554" priority="820" stopIfTrue="1" operator="equal">
      <formula>"半面"</formula>
    </cfRule>
  </conditionalFormatting>
  <conditionalFormatting sqref="R646:W646">
    <cfRule type="cellIs" dxfId="1553" priority="817" stopIfTrue="1" operator="equal">
      <formula>"半面"</formula>
    </cfRule>
  </conditionalFormatting>
  <conditionalFormatting sqref="D647 M647">
    <cfRule type="cellIs" dxfId="1552" priority="818" stopIfTrue="1" operator="equal">
      <formula>"半面"</formula>
    </cfRule>
  </conditionalFormatting>
  <conditionalFormatting sqref="R647:W647">
    <cfRule type="cellIs" dxfId="1551" priority="819" stopIfTrue="1" operator="equal">
      <formula>"半面"</formula>
    </cfRule>
  </conditionalFormatting>
  <conditionalFormatting sqref="M646 B646:B647">
    <cfRule type="cellIs" dxfId="1550" priority="816" stopIfTrue="1" operator="equal">
      <formula>"半面"</formula>
    </cfRule>
  </conditionalFormatting>
  <conditionalFormatting sqref="D648">
    <cfRule type="cellIs" dxfId="1549" priority="815" stopIfTrue="1" operator="equal">
      <formula>"半面"</formula>
    </cfRule>
  </conditionalFormatting>
  <conditionalFormatting sqref="D646">
    <cfRule type="cellIs" dxfId="1548" priority="814" stopIfTrue="1" operator="equal">
      <formula>"半面"</formula>
    </cfRule>
  </conditionalFormatting>
  <conditionalFormatting sqref="R663:W663">
    <cfRule type="cellIs" dxfId="1546" priority="812" stopIfTrue="1" operator="equal">
      <formula>"半面"</formula>
    </cfRule>
  </conditionalFormatting>
  <conditionalFormatting sqref="B663 M663 D663">
    <cfRule type="cellIs" dxfId="1545" priority="811" stopIfTrue="1" operator="equal">
      <formula>"半面"</formula>
    </cfRule>
  </conditionalFormatting>
  <conditionalFormatting sqref="B654 M654 D654">
    <cfRule type="cellIs" dxfId="1544" priority="809" stopIfTrue="1" operator="equal">
      <formula>"半面"</formula>
    </cfRule>
  </conditionalFormatting>
  <conditionalFormatting sqref="R654:W654">
    <cfRule type="cellIs" dxfId="1543" priority="810" stopIfTrue="1" operator="equal">
      <formula>"半面"</formula>
    </cfRule>
  </conditionalFormatting>
  <conditionalFormatting sqref="R653:W653">
    <cfRule type="cellIs" dxfId="1542" priority="808" stopIfTrue="1" operator="equal">
      <formula>"半面"</formula>
    </cfRule>
  </conditionalFormatting>
  <conditionalFormatting sqref="M653 B653">
    <cfRule type="cellIs" dxfId="1541" priority="807" stopIfTrue="1" operator="equal">
      <formula>"半面"</formula>
    </cfRule>
  </conditionalFormatting>
  <conditionalFormatting sqref="R651:W651">
    <cfRule type="cellIs" dxfId="1540" priority="804" stopIfTrue="1" operator="equal">
      <formula>"半面"</formula>
    </cfRule>
  </conditionalFormatting>
  <conditionalFormatting sqref="D652 M652">
    <cfRule type="cellIs" dxfId="1539" priority="805" stopIfTrue="1" operator="equal">
      <formula>"半面"</formula>
    </cfRule>
  </conditionalFormatting>
  <conditionalFormatting sqref="R652:W652">
    <cfRule type="cellIs" dxfId="1538" priority="806" stopIfTrue="1" operator="equal">
      <formula>"半面"</formula>
    </cfRule>
  </conditionalFormatting>
  <conditionalFormatting sqref="M651 B651:B652">
    <cfRule type="cellIs" dxfId="1537" priority="803" stopIfTrue="1" operator="equal">
      <formula>"半面"</formula>
    </cfRule>
  </conditionalFormatting>
  <conditionalFormatting sqref="D653">
    <cfRule type="cellIs" dxfId="1536" priority="802" stopIfTrue="1" operator="equal">
      <formula>"半面"</formula>
    </cfRule>
  </conditionalFormatting>
  <conditionalFormatting sqref="D651">
    <cfRule type="cellIs" dxfId="1535" priority="801" stopIfTrue="1" operator="equal">
      <formula>"半面"</formula>
    </cfRule>
  </conditionalFormatting>
  <conditionalFormatting sqref="R650:W650">
    <cfRule type="cellIs" dxfId="1533" priority="799" stopIfTrue="1" operator="equal">
      <formula>"半面"</formula>
    </cfRule>
  </conditionalFormatting>
  <conditionalFormatting sqref="B650 M650 D650">
    <cfRule type="cellIs" dxfId="1532" priority="798" stopIfTrue="1" operator="equal">
      <formula>"半面"</formula>
    </cfRule>
  </conditionalFormatting>
  <conditionalFormatting sqref="B649 M649 D649">
    <cfRule type="cellIs" dxfId="1531" priority="796" stopIfTrue="1" operator="equal">
      <formula>"半面"</formula>
    </cfRule>
  </conditionalFormatting>
  <conditionalFormatting sqref="R649:W649">
    <cfRule type="cellIs" dxfId="1530" priority="797" stopIfTrue="1" operator="equal">
      <formula>"半面"</formula>
    </cfRule>
  </conditionalFormatting>
  <conditionalFormatting sqref="R662:W662">
    <cfRule type="cellIs" dxfId="1529" priority="795" stopIfTrue="1" operator="equal">
      <formula>"半面"</formula>
    </cfRule>
  </conditionalFormatting>
  <conditionalFormatting sqref="B662 M662 D662">
    <cfRule type="cellIs" dxfId="1528" priority="794" stopIfTrue="1" operator="equal">
      <formula>"半面"</formula>
    </cfRule>
  </conditionalFormatting>
  <conditionalFormatting sqref="B661 M661 D661">
    <cfRule type="cellIs" dxfId="1527" priority="792" stopIfTrue="1" operator="equal">
      <formula>"半面"</formula>
    </cfRule>
  </conditionalFormatting>
  <conditionalFormatting sqref="R661:W661">
    <cfRule type="cellIs" dxfId="1526" priority="793" stopIfTrue="1" operator="equal">
      <formula>"半面"</formula>
    </cfRule>
  </conditionalFormatting>
  <conditionalFormatting sqref="R660:W660">
    <cfRule type="cellIs" dxfId="1525" priority="791" stopIfTrue="1" operator="equal">
      <formula>"半面"</formula>
    </cfRule>
  </conditionalFormatting>
  <conditionalFormatting sqref="M660 B660">
    <cfRule type="cellIs" dxfId="1524" priority="790" stopIfTrue="1" operator="equal">
      <formula>"半面"</formula>
    </cfRule>
  </conditionalFormatting>
  <conditionalFormatting sqref="R658:W658">
    <cfRule type="cellIs" dxfId="1523" priority="787" stopIfTrue="1" operator="equal">
      <formula>"半面"</formula>
    </cfRule>
  </conditionalFormatting>
  <conditionalFormatting sqref="D659 M659">
    <cfRule type="cellIs" dxfId="1522" priority="788" stopIfTrue="1" operator="equal">
      <formula>"半面"</formula>
    </cfRule>
  </conditionalFormatting>
  <conditionalFormatting sqref="R659:W659">
    <cfRule type="cellIs" dxfId="1521" priority="789" stopIfTrue="1" operator="equal">
      <formula>"半面"</formula>
    </cfRule>
  </conditionalFormatting>
  <conditionalFormatting sqref="M658 B658:B659">
    <cfRule type="cellIs" dxfId="1520" priority="786" stopIfTrue="1" operator="equal">
      <formula>"半面"</formula>
    </cfRule>
  </conditionalFormatting>
  <conditionalFormatting sqref="D660">
    <cfRule type="cellIs" dxfId="1519" priority="785" stopIfTrue="1" operator="equal">
      <formula>"半面"</formula>
    </cfRule>
  </conditionalFormatting>
  <conditionalFormatting sqref="D658">
    <cfRule type="cellIs" dxfId="1518" priority="784" stopIfTrue="1" operator="equal">
      <formula>"半面"</formula>
    </cfRule>
  </conditionalFormatting>
  <conditionalFormatting sqref="R657:W657">
    <cfRule type="cellIs" dxfId="1516" priority="782" stopIfTrue="1" operator="equal">
      <formula>"半面"</formula>
    </cfRule>
  </conditionalFormatting>
  <conditionalFormatting sqref="B657 M657 D657">
    <cfRule type="cellIs" dxfId="1515" priority="781" stopIfTrue="1" operator="equal">
      <formula>"半面"</formula>
    </cfRule>
  </conditionalFormatting>
  <conditionalFormatting sqref="B656 M656 D656">
    <cfRule type="cellIs" dxfId="1514" priority="779" stopIfTrue="1" operator="equal">
      <formula>"半面"</formula>
    </cfRule>
  </conditionalFormatting>
  <conditionalFormatting sqref="R656:W656">
    <cfRule type="cellIs" dxfId="1513" priority="780" stopIfTrue="1" operator="equal">
      <formula>"半面"</formula>
    </cfRule>
  </conditionalFormatting>
  <conditionalFormatting sqref="R655:W655">
    <cfRule type="cellIs" dxfId="1512" priority="778" stopIfTrue="1" operator="equal">
      <formula>"半面"</formula>
    </cfRule>
  </conditionalFormatting>
  <conditionalFormatting sqref="B655 M655 D655">
    <cfRule type="cellIs" dxfId="1511" priority="777" stopIfTrue="1" operator="equal">
      <formula>"半面"</formula>
    </cfRule>
  </conditionalFormatting>
  <conditionalFormatting sqref="R670:W670">
    <cfRule type="cellIs" dxfId="1510" priority="776" stopIfTrue="1" operator="equal">
      <formula>"半面"</formula>
    </cfRule>
  </conditionalFormatting>
  <conditionalFormatting sqref="B670 M670 D670">
    <cfRule type="cellIs" dxfId="1509" priority="775" stopIfTrue="1" operator="equal">
      <formula>"半面"</formula>
    </cfRule>
  </conditionalFormatting>
  <conditionalFormatting sqref="B669 M669 D669">
    <cfRule type="cellIs" dxfId="1508" priority="773" stopIfTrue="1" operator="equal">
      <formula>"半面"</formula>
    </cfRule>
  </conditionalFormatting>
  <conditionalFormatting sqref="R669:W669">
    <cfRule type="cellIs" dxfId="1507" priority="774" stopIfTrue="1" operator="equal">
      <formula>"半面"</formula>
    </cfRule>
  </conditionalFormatting>
  <conditionalFormatting sqref="R668:W668">
    <cfRule type="cellIs" dxfId="1506" priority="772" stopIfTrue="1" operator="equal">
      <formula>"半面"</formula>
    </cfRule>
  </conditionalFormatting>
  <conditionalFormatting sqref="M668 B668">
    <cfRule type="cellIs" dxfId="1505" priority="771" stopIfTrue="1" operator="equal">
      <formula>"半面"</formula>
    </cfRule>
  </conditionalFormatting>
  <conditionalFormatting sqref="R666:W666">
    <cfRule type="cellIs" dxfId="1504" priority="768" stopIfTrue="1" operator="equal">
      <formula>"半面"</formula>
    </cfRule>
  </conditionalFormatting>
  <conditionalFormatting sqref="D667 M667">
    <cfRule type="cellIs" dxfId="1503" priority="769" stopIfTrue="1" operator="equal">
      <formula>"半面"</formula>
    </cfRule>
  </conditionalFormatting>
  <conditionalFormatting sqref="R667:W667">
    <cfRule type="cellIs" dxfId="1502" priority="770" stopIfTrue="1" operator="equal">
      <formula>"半面"</formula>
    </cfRule>
  </conditionalFormatting>
  <conditionalFormatting sqref="M666 B666:B667">
    <cfRule type="cellIs" dxfId="1501" priority="767" stopIfTrue="1" operator="equal">
      <formula>"半面"</formula>
    </cfRule>
  </conditionalFormatting>
  <conditionalFormatting sqref="D668">
    <cfRule type="cellIs" dxfId="1500" priority="766" stopIfTrue="1" operator="equal">
      <formula>"半面"</formula>
    </cfRule>
  </conditionalFormatting>
  <conditionalFormatting sqref="D666">
    <cfRule type="cellIs" dxfId="1499" priority="765" stopIfTrue="1" operator="equal">
      <formula>"半面"</formula>
    </cfRule>
  </conditionalFormatting>
  <conditionalFormatting sqref="R665:W665">
    <cfRule type="cellIs" dxfId="1497" priority="763" stopIfTrue="1" operator="equal">
      <formula>"半面"</formula>
    </cfRule>
  </conditionalFormatting>
  <conditionalFormatting sqref="B665 M665 D665">
    <cfRule type="cellIs" dxfId="1496" priority="762" stopIfTrue="1" operator="equal">
      <formula>"半面"</formula>
    </cfRule>
  </conditionalFormatting>
  <conditionalFormatting sqref="B664 M664 D664">
    <cfRule type="cellIs" dxfId="1495" priority="760" stopIfTrue="1" operator="equal">
      <formula>"半面"</formula>
    </cfRule>
  </conditionalFormatting>
  <conditionalFormatting sqref="R664:W664">
    <cfRule type="cellIs" dxfId="1494" priority="761" stopIfTrue="1" operator="equal">
      <formula>"半面"</formula>
    </cfRule>
  </conditionalFormatting>
  <conditionalFormatting sqref="R685:W685">
    <cfRule type="cellIs" dxfId="1493" priority="759" stopIfTrue="1" operator="equal">
      <formula>"半面"</formula>
    </cfRule>
  </conditionalFormatting>
  <conditionalFormatting sqref="B685 M685 D685">
    <cfRule type="cellIs" dxfId="1492" priority="758" stopIfTrue="1" operator="equal">
      <formula>"半面"</formula>
    </cfRule>
  </conditionalFormatting>
  <conditionalFormatting sqref="B684 M684 D684">
    <cfRule type="cellIs" dxfId="1491" priority="756" stopIfTrue="1" operator="equal">
      <formula>"半面"</formula>
    </cfRule>
  </conditionalFormatting>
  <conditionalFormatting sqref="R684:W684">
    <cfRule type="cellIs" dxfId="1490" priority="757" stopIfTrue="1" operator="equal">
      <formula>"半面"</formula>
    </cfRule>
  </conditionalFormatting>
  <conditionalFormatting sqref="R675:W675">
    <cfRule type="cellIs" dxfId="1489" priority="755" stopIfTrue="1" operator="equal">
      <formula>"半面"</formula>
    </cfRule>
  </conditionalFormatting>
  <conditionalFormatting sqref="M675 B675">
    <cfRule type="cellIs" dxfId="1488" priority="754" stopIfTrue="1" operator="equal">
      <formula>"半面"</formula>
    </cfRule>
  </conditionalFormatting>
  <conditionalFormatting sqref="R673:W673">
    <cfRule type="cellIs" dxfId="1487" priority="751" stopIfTrue="1" operator="equal">
      <formula>"半面"</formula>
    </cfRule>
  </conditionalFormatting>
  <conditionalFormatting sqref="D674 M674">
    <cfRule type="cellIs" dxfId="1486" priority="752" stopIfTrue="1" operator="equal">
      <formula>"半面"</formula>
    </cfRule>
  </conditionalFormatting>
  <conditionalFormatting sqref="R674:W674">
    <cfRule type="cellIs" dxfId="1485" priority="753" stopIfTrue="1" operator="equal">
      <formula>"半面"</formula>
    </cfRule>
  </conditionalFormatting>
  <conditionalFormatting sqref="M673 B673:B674">
    <cfRule type="cellIs" dxfId="1484" priority="750" stopIfTrue="1" operator="equal">
      <formula>"半面"</formula>
    </cfRule>
  </conditionalFormatting>
  <conditionalFormatting sqref="D675">
    <cfRule type="cellIs" dxfId="1483" priority="749" stopIfTrue="1" operator="equal">
      <formula>"半面"</formula>
    </cfRule>
  </conditionalFormatting>
  <conditionalFormatting sqref="D673">
    <cfRule type="cellIs" dxfId="1482" priority="748" stopIfTrue="1" operator="equal">
      <formula>"半面"</formula>
    </cfRule>
  </conditionalFormatting>
  <conditionalFormatting sqref="R672:W672">
    <cfRule type="cellIs" dxfId="1480" priority="746" stopIfTrue="1" operator="equal">
      <formula>"半面"</formula>
    </cfRule>
  </conditionalFormatting>
  <conditionalFormatting sqref="B672 M672 D672">
    <cfRule type="cellIs" dxfId="1479" priority="745" stopIfTrue="1" operator="equal">
      <formula>"半面"</formula>
    </cfRule>
  </conditionalFormatting>
  <conditionalFormatting sqref="R683:W683">
    <cfRule type="cellIs" dxfId="1478" priority="744" stopIfTrue="1" operator="equal">
      <formula>"半面"</formula>
    </cfRule>
  </conditionalFormatting>
  <conditionalFormatting sqref="B683 M683 D683">
    <cfRule type="cellIs" dxfId="1477" priority="743" stopIfTrue="1" operator="equal">
      <formula>"半面"</formula>
    </cfRule>
  </conditionalFormatting>
  <conditionalFormatting sqref="B682 M682 D682">
    <cfRule type="cellIs" dxfId="1476" priority="741" stopIfTrue="1" operator="equal">
      <formula>"半面"</formula>
    </cfRule>
  </conditionalFormatting>
  <conditionalFormatting sqref="R682:W682">
    <cfRule type="cellIs" dxfId="1475" priority="742" stopIfTrue="1" operator="equal">
      <formula>"半面"</formula>
    </cfRule>
  </conditionalFormatting>
  <conditionalFormatting sqref="R681:W681">
    <cfRule type="cellIs" dxfId="1474" priority="740" stopIfTrue="1" operator="equal">
      <formula>"半面"</formula>
    </cfRule>
  </conditionalFormatting>
  <conditionalFormatting sqref="M681 B681">
    <cfRule type="cellIs" dxfId="1473" priority="739" stopIfTrue="1" operator="equal">
      <formula>"半面"</formula>
    </cfRule>
  </conditionalFormatting>
  <conditionalFormatting sqref="R679:W679">
    <cfRule type="cellIs" dxfId="1472" priority="736" stopIfTrue="1" operator="equal">
      <formula>"半面"</formula>
    </cfRule>
  </conditionalFormatting>
  <conditionalFormatting sqref="D680 M680">
    <cfRule type="cellIs" dxfId="1471" priority="737" stopIfTrue="1" operator="equal">
      <formula>"半面"</formula>
    </cfRule>
  </conditionalFormatting>
  <conditionalFormatting sqref="R680:W680">
    <cfRule type="cellIs" dxfId="1470" priority="738" stopIfTrue="1" operator="equal">
      <formula>"半面"</formula>
    </cfRule>
  </conditionalFormatting>
  <conditionalFormatting sqref="M679 B679:B680">
    <cfRule type="cellIs" dxfId="1469" priority="735" stopIfTrue="1" operator="equal">
      <formula>"半面"</formula>
    </cfRule>
  </conditionalFormatting>
  <conditionalFormatting sqref="D681">
    <cfRule type="cellIs" dxfId="1468" priority="734" stopIfTrue="1" operator="equal">
      <formula>"半面"</formula>
    </cfRule>
  </conditionalFormatting>
  <conditionalFormatting sqref="D679">
    <cfRule type="cellIs" dxfId="1467" priority="733" stopIfTrue="1" operator="equal">
      <formula>"半面"</formula>
    </cfRule>
  </conditionalFormatting>
  <conditionalFormatting sqref="R678:W678">
    <cfRule type="cellIs" dxfId="1465" priority="731" stopIfTrue="1" operator="equal">
      <formula>"半面"</formula>
    </cfRule>
  </conditionalFormatting>
  <conditionalFormatting sqref="B678 M678 D678">
    <cfRule type="cellIs" dxfId="1464" priority="730" stopIfTrue="1" operator="equal">
      <formula>"半面"</formula>
    </cfRule>
  </conditionalFormatting>
  <conditionalFormatting sqref="R677:W677">
    <cfRule type="cellIs" dxfId="1463" priority="729" stopIfTrue="1" operator="equal">
      <formula>"半面"</formula>
    </cfRule>
  </conditionalFormatting>
  <conditionalFormatting sqref="B677 M677 D677">
    <cfRule type="cellIs" dxfId="1462" priority="728" stopIfTrue="1" operator="equal">
      <formula>"半面"</formula>
    </cfRule>
  </conditionalFormatting>
  <conditionalFormatting sqref="B676 M676 D676">
    <cfRule type="cellIs" dxfId="1461" priority="726" stopIfTrue="1" operator="equal">
      <formula>"半面"</formula>
    </cfRule>
  </conditionalFormatting>
  <conditionalFormatting sqref="R676:W676">
    <cfRule type="cellIs" dxfId="1460" priority="727" stopIfTrue="1" operator="equal">
      <formula>"半面"</formula>
    </cfRule>
  </conditionalFormatting>
  <conditionalFormatting sqref="R698:W698">
    <cfRule type="cellIs" dxfId="1459" priority="725" stopIfTrue="1" operator="equal">
      <formula>"半面"</formula>
    </cfRule>
  </conditionalFormatting>
  <conditionalFormatting sqref="B698 M698 D698">
    <cfRule type="cellIs" dxfId="1458" priority="724" stopIfTrue="1" operator="equal">
      <formula>"半面"</formula>
    </cfRule>
  </conditionalFormatting>
  <conditionalFormatting sqref="B690 M690 D690">
    <cfRule type="cellIs" dxfId="1457" priority="722" stopIfTrue="1" operator="equal">
      <formula>"半面"</formula>
    </cfRule>
  </conditionalFormatting>
  <conditionalFormatting sqref="R690:W690">
    <cfRule type="cellIs" dxfId="1456" priority="723" stopIfTrue="1" operator="equal">
      <formula>"半面"</formula>
    </cfRule>
  </conditionalFormatting>
  <conditionalFormatting sqref="R689:W689">
    <cfRule type="cellIs" dxfId="1455" priority="721" stopIfTrue="1" operator="equal">
      <formula>"半面"</formula>
    </cfRule>
  </conditionalFormatting>
  <conditionalFormatting sqref="M689 B689">
    <cfRule type="cellIs" dxfId="1454" priority="720" stopIfTrue="1" operator="equal">
      <formula>"半面"</formula>
    </cfRule>
  </conditionalFormatting>
  <conditionalFormatting sqref="R687:W687">
    <cfRule type="cellIs" dxfId="1453" priority="717" stopIfTrue="1" operator="equal">
      <formula>"半面"</formula>
    </cfRule>
  </conditionalFormatting>
  <conditionalFormatting sqref="D688 M688">
    <cfRule type="cellIs" dxfId="1452" priority="718" stopIfTrue="1" operator="equal">
      <formula>"半面"</formula>
    </cfRule>
  </conditionalFormatting>
  <conditionalFormatting sqref="R688:W688">
    <cfRule type="cellIs" dxfId="1451" priority="719" stopIfTrue="1" operator="equal">
      <formula>"半面"</formula>
    </cfRule>
  </conditionalFormatting>
  <conditionalFormatting sqref="M687 B687:B688">
    <cfRule type="cellIs" dxfId="1450" priority="716" stopIfTrue="1" operator="equal">
      <formula>"半面"</formula>
    </cfRule>
  </conditionalFormatting>
  <conditionalFormatting sqref="D689">
    <cfRule type="cellIs" dxfId="1449" priority="715" stopIfTrue="1" operator="equal">
      <formula>"半面"</formula>
    </cfRule>
  </conditionalFormatting>
  <conditionalFormatting sqref="D687">
    <cfRule type="cellIs" dxfId="1448" priority="714" stopIfTrue="1" operator="equal">
      <formula>"半面"</formula>
    </cfRule>
  </conditionalFormatting>
  <conditionalFormatting sqref="R686:W686">
    <cfRule type="cellIs" dxfId="1446" priority="712" stopIfTrue="1" operator="equal">
      <formula>"半面"</formula>
    </cfRule>
  </conditionalFormatting>
  <conditionalFormatting sqref="B686 M686 D686">
    <cfRule type="cellIs" dxfId="1445" priority="711" stopIfTrue="1" operator="equal">
      <formula>"半面"</formula>
    </cfRule>
  </conditionalFormatting>
  <conditionalFormatting sqref="R697:W697">
    <cfRule type="cellIs" dxfId="1444" priority="710" stopIfTrue="1" operator="equal">
      <formula>"半面"</formula>
    </cfRule>
  </conditionalFormatting>
  <conditionalFormatting sqref="B697 M697 D697">
    <cfRule type="cellIs" dxfId="1443" priority="709" stopIfTrue="1" operator="equal">
      <formula>"半面"</formula>
    </cfRule>
  </conditionalFormatting>
  <conditionalFormatting sqref="B696 M696 D696">
    <cfRule type="cellIs" dxfId="1442" priority="707" stopIfTrue="1" operator="equal">
      <formula>"半面"</formula>
    </cfRule>
  </conditionalFormatting>
  <conditionalFormatting sqref="R696:W696">
    <cfRule type="cellIs" dxfId="1441" priority="708" stopIfTrue="1" operator="equal">
      <formula>"半面"</formula>
    </cfRule>
  </conditionalFormatting>
  <conditionalFormatting sqref="R695:W695">
    <cfRule type="cellIs" dxfId="1440" priority="706" stopIfTrue="1" operator="equal">
      <formula>"半面"</formula>
    </cfRule>
  </conditionalFormatting>
  <conditionalFormatting sqref="M695 B695">
    <cfRule type="cellIs" dxfId="1439" priority="705" stopIfTrue="1" operator="equal">
      <formula>"半面"</formula>
    </cfRule>
  </conditionalFormatting>
  <conditionalFormatting sqref="R693:W693">
    <cfRule type="cellIs" dxfId="1438" priority="702" stopIfTrue="1" operator="equal">
      <formula>"半面"</formula>
    </cfRule>
  </conditionalFormatting>
  <conditionalFormatting sqref="D694 M694">
    <cfRule type="cellIs" dxfId="1437" priority="703" stopIfTrue="1" operator="equal">
      <formula>"半面"</formula>
    </cfRule>
  </conditionalFormatting>
  <conditionalFormatting sqref="R694:W694">
    <cfRule type="cellIs" dxfId="1436" priority="704" stopIfTrue="1" operator="equal">
      <formula>"半面"</formula>
    </cfRule>
  </conditionalFormatting>
  <conditionalFormatting sqref="M693 B693:B694">
    <cfRule type="cellIs" dxfId="1435" priority="701" stopIfTrue="1" operator="equal">
      <formula>"半面"</formula>
    </cfRule>
  </conditionalFormatting>
  <conditionalFormatting sqref="D695">
    <cfRule type="cellIs" dxfId="1434" priority="700" stopIfTrue="1" operator="equal">
      <formula>"半面"</formula>
    </cfRule>
  </conditionalFormatting>
  <conditionalFormatting sqref="D693">
    <cfRule type="cellIs" dxfId="1433" priority="699" stopIfTrue="1" operator="equal">
      <formula>"半面"</formula>
    </cfRule>
  </conditionalFormatting>
  <conditionalFormatting sqref="R692:W692">
    <cfRule type="cellIs" dxfId="1431" priority="697" stopIfTrue="1" operator="equal">
      <formula>"半面"</formula>
    </cfRule>
  </conditionalFormatting>
  <conditionalFormatting sqref="B692 M692 D692">
    <cfRule type="cellIs" dxfId="1430" priority="696" stopIfTrue="1" operator="equal">
      <formula>"半面"</formula>
    </cfRule>
  </conditionalFormatting>
  <conditionalFormatting sqref="R691:W691">
    <cfRule type="cellIs" dxfId="1429" priority="695" stopIfTrue="1" operator="equal">
      <formula>"半面"</formula>
    </cfRule>
  </conditionalFormatting>
  <conditionalFormatting sqref="B691 M691 D691">
    <cfRule type="cellIs" dxfId="1428" priority="694" stopIfTrue="1" operator="equal">
      <formula>"半面"</formula>
    </cfRule>
  </conditionalFormatting>
  <conditionalFormatting sqref="R704:W704">
    <cfRule type="cellIs" dxfId="1427" priority="693" stopIfTrue="1" operator="equal">
      <formula>"半面"</formula>
    </cfRule>
  </conditionalFormatting>
  <conditionalFormatting sqref="B704 M704 D704">
    <cfRule type="cellIs" dxfId="1426" priority="692" stopIfTrue="1" operator="equal">
      <formula>"半面"</formula>
    </cfRule>
  </conditionalFormatting>
  <conditionalFormatting sqref="B703 M703 D703">
    <cfRule type="cellIs" dxfId="1425" priority="690" stopIfTrue="1" operator="equal">
      <formula>"半面"</formula>
    </cfRule>
  </conditionalFormatting>
  <conditionalFormatting sqref="R703:W703">
    <cfRule type="cellIs" dxfId="1424" priority="691" stopIfTrue="1" operator="equal">
      <formula>"半面"</formula>
    </cfRule>
  </conditionalFormatting>
  <conditionalFormatting sqref="R702:W702">
    <cfRule type="cellIs" dxfId="1423" priority="689" stopIfTrue="1" operator="equal">
      <formula>"半面"</formula>
    </cfRule>
  </conditionalFormatting>
  <conditionalFormatting sqref="M702 B702">
    <cfRule type="cellIs" dxfId="1422" priority="688" stopIfTrue="1" operator="equal">
      <formula>"半面"</formula>
    </cfRule>
  </conditionalFormatting>
  <conditionalFormatting sqref="R700:W700">
    <cfRule type="cellIs" dxfId="1421" priority="685" stopIfTrue="1" operator="equal">
      <formula>"半面"</formula>
    </cfRule>
  </conditionalFormatting>
  <conditionalFormatting sqref="D701 M701">
    <cfRule type="cellIs" dxfId="1420" priority="686" stopIfTrue="1" operator="equal">
      <formula>"半面"</formula>
    </cfRule>
  </conditionalFormatting>
  <conditionalFormatting sqref="R701:W701">
    <cfRule type="cellIs" dxfId="1419" priority="687" stopIfTrue="1" operator="equal">
      <formula>"半面"</formula>
    </cfRule>
  </conditionalFormatting>
  <conditionalFormatting sqref="M700 B700:B701">
    <cfRule type="cellIs" dxfId="1418" priority="684" stopIfTrue="1" operator="equal">
      <formula>"半面"</formula>
    </cfRule>
  </conditionalFormatting>
  <conditionalFormatting sqref="D702">
    <cfRule type="cellIs" dxfId="1417" priority="683" stopIfTrue="1" operator="equal">
      <formula>"半面"</formula>
    </cfRule>
  </conditionalFormatting>
  <conditionalFormatting sqref="D700">
    <cfRule type="cellIs" dxfId="1416" priority="682" stopIfTrue="1" operator="equal">
      <formula>"半面"</formula>
    </cfRule>
  </conditionalFormatting>
  <conditionalFormatting sqref="R699:W699">
    <cfRule type="cellIs" dxfId="1414" priority="680" stopIfTrue="1" operator="equal">
      <formula>"半面"</formula>
    </cfRule>
  </conditionalFormatting>
  <conditionalFormatting sqref="B699 M699 D699">
    <cfRule type="cellIs" dxfId="1413" priority="679" stopIfTrue="1" operator="equal">
      <formula>"半面"</formula>
    </cfRule>
  </conditionalFormatting>
  <conditionalFormatting sqref="R715:W715">
    <cfRule type="cellIs" dxfId="1412" priority="678" stopIfTrue="1" operator="equal">
      <formula>"半面"</formula>
    </cfRule>
  </conditionalFormatting>
  <conditionalFormatting sqref="B715 M715 D715">
    <cfRule type="cellIs" dxfId="1411" priority="677" stopIfTrue="1" operator="equal">
      <formula>"半面"</formula>
    </cfRule>
  </conditionalFormatting>
  <conditionalFormatting sqref="B709 M709 D709">
    <cfRule type="cellIs" dxfId="1410" priority="675" stopIfTrue="1" operator="equal">
      <formula>"半面"</formula>
    </cfRule>
  </conditionalFormatting>
  <conditionalFormatting sqref="R709:W709">
    <cfRule type="cellIs" dxfId="1409" priority="676" stopIfTrue="1" operator="equal">
      <formula>"半面"</formula>
    </cfRule>
  </conditionalFormatting>
  <conditionalFormatting sqref="R708:W708">
    <cfRule type="cellIs" dxfId="1408" priority="674" stopIfTrue="1" operator="equal">
      <formula>"半面"</formula>
    </cfRule>
  </conditionalFormatting>
  <conditionalFormatting sqref="M708 B708">
    <cfRule type="cellIs" dxfId="1407" priority="673" stopIfTrue="1" operator="equal">
      <formula>"半面"</formula>
    </cfRule>
  </conditionalFormatting>
  <conditionalFormatting sqref="D707 M707">
    <cfRule type="cellIs" dxfId="1406" priority="671" stopIfTrue="1" operator="equal">
      <formula>"半面"</formula>
    </cfRule>
  </conditionalFormatting>
  <conditionalFormatting sqref="R707:W707">
    <cfRule type="cellIs" dxfId="1405" priority="672" stopIfTrue="1" operator="equal">
      <formula>"半面"</formula>
    </cfRule>
  </conditionalFormatting>
  <conditionalFormatting sqref="B707">
    <cfRule type="cellIs" dxfId="1404" priority="670" stopIfTrue="1" operator="equal">
      <formula>"半面"</formula>
    </cfRule>
  </conditionalFormatting>
  <conditionalFormatting sqref="D708">
    <cfRule type="cellIs" dxfId="1403" priority="669" stopIfTrue="1" operator="equal">
      <formula>"半面"</formula>
    </cfRule>
  </conditionalFormatting>
  <conditionalFormatting sqref="R714:W714">
    <cfRule type="cellIs" dxfId="1402" priority="668" stopIfTrue="1" operator="equal">
      <formula>"半面"</formula>
    </cfRule>
  </conditionalFormatting>
  <conditionalFormatting sqref="B714 M714 D714">
    <cfRule type="cellIs" dxfId="1401" priority="667" stopIfTrue="1" operator="equal">
      <formula>"半面"</formula>
    </cfRule>
  </conditionalFormatting>
  <conditionalFormatting sqref="B713 M713 D713">
    <cfRule type="cellIs" dxfId="1400" priority="665" stopIfTrue="1" operator="equal">
      <formula>"半面"</formula>
    </cfRule>
  </conditionalFormatting>
  <conditionalFormatting sqref="R713:W713">
    <cfRule type="cellIs" dxfId="1399" priority="666" stopIfTrue="1" operator="equal">
      <formula>"半面"</formula>
    </cfRule>
  </conditionalFormatting>
  <conditionalFormatting sqref="R712:W712">
    <cfRule type="cellIs" dxfId="1398" priority="664" stopIfTrue="1" operator="equal">
      <formula>"半面"</formula>
    </cfRule>
  </conditionalFormatting>
  <conditionalFormatting sqref="M712 B712">
    <cfRule type="cellIs" dxfId="1397" priority="663" stopIfTrue="1" operator="equal">
      <formula>"半面"</formula>
    </cfRule>
  </conditionalFormatting>
  <conditionalFormatting sqref="D711 M711">
    <cfRule type="cellIs" dxfId="1396" priority="661" stopIfTrue="1" operator="equal">
      <formula>"半面"</formula>
    </cfRule>
  </conditionalFormatting>
  <conditionalFormatting sqref="R711:W711">
    <cfRule type="cellIs" dxfId="1395" priority="662" stopIfTrue="1" operator="equal">
      <formula>"半面"</formula>
    </cfRule>
  </conditionalFormatting>
  <conditionalFormatting sqref="B711">
    <cfRule type="cellIs" dxfId="1394" priority="660" stopIfTrue="1" operator="equal">
      <formula>"半面"</formula>
    </cfRule>
  </conditionalFormatting>
  <conditionalFormatting sqref="D712">
    <cfRule type="cellIs" dxfId="1393" priority="659" stopIfTrue="1" operator="equal">
      <formula>"半面"</formula>
    </cfRule>
  </conditionalFormatting>
  <conditionalFormatting sqref="R710:W710">
    <cfRule type="cellIs" dxfId="1392" priority="658" stopIfTrue="1" operator="equal">
      <formula>"半面"</formula>
    </cfRule>
  </conditionalFormatting>
  <conditionalFormatting sqref="B710 M710 D710">
    <cfRule type="cellIs" dxfId="1391" priority="657" stopIfTrue="1" operator="equal">
      <formula>"半面"</formula>
    </cfRule>
  </conditionalFormatting>
  <conditionalFormatting sqref="R719:W719">
    <cfRule type="cellIs" dxfId="1390" priority="656" stopIfTrue="1" operator="equal">
      <formula>"半面"</formula>
    </cfRule>
  </conditionalFormatting>
  <conditionalFormatting sqref="B719:D719 M719">
    <cfRule type="cellIs" dxfId="1389" priority="655" stopIfTrue="1" operator="equal">
      <formula>"半面"</formula>
    </cfRule>
  </conditionalFormatting>
  <conditionalFormatting sqref="B718:D718 M718">
    <cfRule type="cellIs" dxfId="1388" priority="653" stopIfTrue="1" operator="equal">
      <formula>"半面"</formula>
    </cfRule>
  </conditionalFormatting>
  <conditionalFormatting sqref="R718:W718">
    <cfRule type="cellIs" dxfId="1387" priority="654" stopIfTrue="1" operator="equal">
      <formula>"半面"</formula>
    </cfRule>
  </conditionalFormatting>
  <conditionalFormatting sqref="R717:W717">
    <cfRule type="cellIs" dxfId="1386" priority="652" stopIfTrue="1" operator="equal">
      <formula>"半面"</formula>
    </cfRule>
  </conditionalFormatting>
  <conditionalFormatting sqref="M717 B717">
    <cfRule type="cellIs" dxfId="1385" priority="651" stopIfTrue="1" operator="equal">
      <formula>"半面"</formula>
    </cfRule>
  </conditionalFormatting>
  <conditionalFormatting sqref="D716 M716">
    <cfRule type="cellIs" dxfId="1384" priority="649" stopIfTrue="1" operator="equal">
      <formula>"半面"</formula>
    </cfRule>
  </conditionalFormatting>
  <conditionalFormatting sqref="R716:W716">
    <cfRule type="cellIs" dxfId="1383" priority="650" stopIfTrue="1" operator="equal">
      <formula>"半面"</formula>
    </cfRule>
  </conditionalFormatting>
  <conditionalFormatting sqref="B716">
    <cfRule type="cellIs" dxfId="1382" priority="648" stopIfTrue="1" operator="equal">
      <formula>"半面"</formula>
    </cfRule>
  </conditionalFormatting>
  <conditionalFormatting sqref="D717">
    <cfRule type="cellIs" dxfId="1381" priority="647" stopIfTrue="1" operator="equal">
      <formula>"半面"</formula>
    </cfRule>
  </conditionalFormatting>
  <conditionalFormatting sqref="R747:W753">
    <cfRule type="cellIs" dxfId="1380" priority="646" stopIfTrue="1" operator="equal">
      <formula>"半面"</formula>
    </cfRule>
  </conditionalFormatting>
  <conditionalFormatting sqref="B747:B753 M747:M753">
    <cfRule type="cellIs" dxfId="1379" priority="645" stopIfTrue="1" operator="equal">
      <formula>"半面"</formula>
    </cfRule>
  </conditionalFormatting>
  <conditionalFormatting sqref="D747">
    <cfRule type="cellIs" dxfId="1378" priority="644" stopIfTrue="1" operator="equal">
      <formula>"半面"</formula>
    </cfRule>
  </conditionalFormatting>
  <conditionalFormatting sqref="D748">
    <cfRule type="cellIs" dxfId="1377" priority="643" stopIfTrue="1" operator="equal">
      <formula>"半面"</formula>
    </cfRule>
  </conditionalFormatting>
  <conditionalFormatting sqref="D751:D752">
    <cfRule type="cellIs" dxfId="1376" priority="642" stopIfTrue="1" operator="equal">
      <formula>"半面"</formula>
    </cfRule>
  </conditionalFormatting>
  <conditionalFormatting sqref="D749:D750">
    <cfRule type="cellIs" dxfId="1375" priority="641" stopIfTrue="1" operator="equal">
      <formula>"半面"</formula>
    </cfRule>
  </conditionalFormatting>
  <conditionalFormatting sqref="D753">
    <cfRule type="cellIs" dxfId="1373" priority="639" stopIfTrue="1" operator="equal">
      <formula>"半面"</formula>
    </cfRule>
  </conditionalFormatting>
  <conditionalFormatting sqref="R754:W760">
    <cfRule type="cellIs" dxfId="1372" priority="638" stopIfTrue="1" operator="equal">
      <formula>"半面"</formula>
    </cfRule>
  </conditionalFormatting>
  <conditionalFormatting sqref="B754:B760 M754:M760">
    <cfRule type="cellIs" dxfId="1371" priority="637" stopIfTrue="1" operator="equal">
      <formula>"半面"</formula>
    </cfRule>
  </conditionalFormatting>
  <conditionalFormatting sqref="D754">
    <cfRule type="cellIs" dxfId="1370" priority="636" stopIfTrue="1" operator="equal">
      <formula>"半面"</formula>
    </cfRule>
  </conditionalFormatting>
  <conditionalFormatting sqref="D755">
    <cfRule type="cellIs" dxfId="1369" priority="635" stopIfTrue="1" operator="equal">
      <formula>"半面"</formula>
    </cfRule>
  </conditionalFormatting>
  <conditionalFormatting sqref="D758:D759">
    <cfRule type="cellIs" dxfId="1368" priority="634" stopIfTrue="1" operator="equal">
      <formula>"半面"</formula>
    </cfRule>
  </conditionalFormatting>
  <conditionalFormatting sqref="D756:D757">
    <cfRule type="cellIs" dxfId="1367" priority="633" stopIfTrue="1" operator="equal">
      <formula>"半面"</formula>
    </cfRule>
  </conditionalFormatting>
  <conditionalFormatting sqref="D760">
    <cfRule type="cellIs" dxfId="1365" priority="631" stopIfTrue="1" operator="equal">
      <formula>"半面"</formula>
    </cfRule>
  </conditionalFormatting>
  <conditionalFormatting sqref="R762:W766 R821:W821">
    <cfRule type="cellIs" dxfId="1364" priority="630" stopIfTrue="1" operator="equal">
      <formula>"半面"</formula>
    </cfRule>
  </conditionalFormatting>
  <conditionalFormatting sqref="M762:M766 B762:B766 B821 M821">
    <cfRule type="cellIs" dxfId="1363" priority="629" stopIfTrue="1" operator="equal">
      <formula>"半面"</formula>
    </cfRule>
  </conditionalFormatting>
  <conditionalFormatting sqref="D762">
    <cfRule type="cellIs" dxfId="1362" priority="628" stopIfTrue="1" operator="equal">
      <formula>"半面"</formula>
    </cfRule>
  </conditionalFormatting>
  <conditionalFormatting sqref="D765:D766">
    <cfRule type="cellIs" dxfId="1361" priority="627" stopIfTrue="1" operator="equal">
      <formula>"半面"</formula>
    </cfRule>
  </conditionalFormatting>
  <conditionalFormatting sqref="D763:D764">
    <cfRule type="cellIs" dxfId="1360" priority="626" stopIfTrue="1" operator="equal">
      <formula>"半面"</formula>
    </cfRule>
  </conditionalFormatting>
  <conditionalFormatting sqref="D821">
    <cfRule type="cellIs" dxfId="1358" priority="624" stopIfTrue="1" operator="equal">
      <formula>"半面"</formula>
    </cfRule>
  </conditionalFormatting>
  <conditionalFormatting sqref="R768:W772 R781:W781">
    <cfRule type="cellIs" dxfId="1357" priority="623" stopIfTrue="1" operator="equal">
      <formula>"半面"</formula>
    </cfRule>
  </conditionalFormatting>
  <conditionalFormatting sqref="M768:M772 B768:B772 B781 M781">
    <cfRule type="cellIs" dxfId="1356" priority="622" stopIfTrue="1" operator="equal">
      <formula>"半面"</formula>
    </cfRule>
  </conditionalFormatting>
  <conditionalFormatting sqref="D768">
    <cfRule type="cellIs" dxfId="1355" priority="621" stopIfTrue="1" operator="equal">
      <formula>"半面"</formula>
    </cfRule>
  </conditionalFormatting>
  <conditionalFormatting sqref="D771:D772">
    <cfRule type="cellIs" dxfId="1354" priority="620" stopIfTrue="1" operator="equal">
      <formula>"半面"</formula>
    </cfRule>
  </conditionalFormatting>
  <conditionalFormatting sqref="D769:D770">
    <cfRule type="cellIs" dxfId="1353" priority="619" stopIfTrue="1" operator="equal">
      <formula>"半面"</formula>
    </cfRule>
  </conditionalFormatting>
  <conditionalFormatting sqref="D781">
    <cfRule type="cellIs" dxfId="1351" priority="617" stopIfTrue="1" operator="equal">
      <formula>"半面"</formula>
    </cfRule>
  </conditionalFormatting>
  <conditionalFormatting sqref="R767:W767">
    <cfRule type="cellIs" dxfId="1350" priority="616" stopIfTrue="1" operator="equal">
      <formula>"半面"</formula>
    </cfRule>
  </conditionalFormatting>
  <conditionalFormatting sqref="B767 M767">
    <cfRule type="cellIs" dxfId="1349" priority="615" stopIfTrue="1" operator="equal">
      <formula>"半面"</formula>
    </cfRule>
  </conditionalFormatting>
  <conditionalFormatting sqref="D767">
    <cfRule type="cellIs" dxfId="1348" priority="614" stopIfTrue="1" operator="equal">
      <formula>"半面"</formula>
    </cfRule>
  </conditionalFormatting>
  <conditionalFormatting sqref="R775:W780">
    <cfRule type="cellIs" dxfId="1347" priority="613" stopIfTrue="1" operator="equal">
      <formula>"半面"</formula>
    </cfRule>
  </conditionalFormatting>
  <conditionalFormatting sqref="M775:M780 B775:B780">
    <cfRule type="cellIs" dxfId="1346" priority="612" stopIfTrue="1" operator="equal">
      <formula>"半面"</formula>
    </cfRule>
  </conditionalFormatting>
  <conditionalFormatting sqref="D775">
    <cfRule type="cellIs" dxfId="1345" priority="611" stopIfTrue="1" operator="equal">
      <formula>"半面"</formula>
    </cfRule>
  </conditionalFormatting>
  <conditionalFormatting sqref="D778:D779">
    <cfRule type="cellIs" dxfId="1344" priority="610" stopIfTrue="1" operator="equal">
      <formula>"半面"</formula>
    </cfRule>
  </conditionalFormatting>
  <conditionalFormatting sqref="D776:D777">
    <cfRule type="cellIs" dxfId="1343" priority="609" stopIfTrue="1" operator="equal">
      <formula>"半面"</formula>
    </cfRule>
  </conditionalFormatting>
  <conditionalFormatting sqref="D780">
    <cfRule type="cellIs" dxfId="1341" priority="607" stopIfTrue="1" operator="equal">
      <formula>"半面"</formula>
    </cfRule>
  </conditionalFormatting>
  <conditionalFormatting sqref="R774:W774">
    <cfRule type="cellIs" dxfId="1340" priority="606" stopIfTrue="1" operator="equal">
      <formula>"半面"</formula>
    </cfRule>
  </conditionalFormatting>
  <conditionalFormatting sqref="B774 M774">
    <cfRule type="cellIs" dxfId="1339" priority="605" stopIfTrue="1" operator="equal">
      <formula>"半面"</formula>
    </cfRule>
  </conditionalFormatting>
  <conditionalFormatting sqref="D774">
    <cfRule type="cellIs" dxfId="1338" priority="604" stopIfTrue="1" operator="equal">
      <formula>"半面"</formula>
    </cfRule>
  </conditionalFormatting>
  <conditionalFormatting sqref="R773:W773">
    <cfRule type="cellIs" dxfId="1337" priority="603" stopIfTrue="1" operator="equal">
      <formula>"半面"</formula>
    </cfRule>
  </conditionalFormatting>
  <conditionalFormatting sqref="B773 M773">
    <cfRule type="cellIs" dxfId="1336" priority="602" stopIfTrue="1" operator="equal">
      <formula>"半面"</formula>
    </cfRule>
  </conditionalFormatting>
  <conditionalFormatting sqref="D773">
    <cfRule type="cellIs" dxfId="1335" priority="601" stopIfTrue="1" operator="equal">
      <formula>"半面"</formula>
    </cfRule>
  </conditionalFormatting>
  <conditionalFormatting sqref="R783:W788">
    <cfRule type="cellIs" dxfId="1334" priority="600" stopIfTrue="1" operator="equal">
      <formula>"半面"</formula>
    </cfRule>
  </conditionalFormatting>
  <conditionalFormatting sqref="M783:M788 B783:B788">
    <cfRule type="cellIs" dxfId="1333" priority="599" stopIfTrue="1" operator="equal">
      <formula>"半面"</formula>
    </cfRule>
  </conditionalFormatting>
  <conditionalFormatting sqref="D783">
    <cfRule type="cellIs" dxfId="1332" priority="598" stopIfTrue="1" operator="equal">
      <formula>"半面"</formula>
    </cfRule>
  </conditionalFormatting>
  <conditionalFormatting sqref="D786:D787">
    <cfRule type="cellIs" dxfId="1331" priority="597" stopIfTrue="1" operator="equal">
      <formula>"半面"</formula>
    </cfRule>
  </conditionalFormatting>
  <conditionalFormatting sqref="D784:D785">
    <cfRule type="cellIs" dxfId="1330" priority="596" stopIfTrue="1" operator="equal">
      <formula>"半面"</formula>
    </cfRule>
  </conditionalFormatting>
  <conditionalFormatting sqref="D788">
    <cfRule type="cellIs" dxfId="1328" priority="594" stopIfTrue="1" operator="equal">
      <formula>"半面"</formula>
    </cfRule>
  </conditionalFormatting>
  <conditionalFormatting sqref="R782:W782">
    <cfRule type="cellIs" dxfId="1327" priority="593" stopIfTrue="1" operator="equal">
      <formula>"半面"</formula>
    </cfRule>
  </conditionalFormatting>
  <conditionalFormatting sqref="B782 M782">
    <cfRule type="cellIs" dxfId="1326" priority="592" stopIfTrue="1" operator="equal">
      <formula>"半面"</formula>
    </cfRule>
  </conditionalFormatting>
  <conditionalFormatting sqref="D782">
    <cfRule type="cellIs" dxfId="1325" priority="591" stopIfTrue="1" operator="equal">
      <formula>"半面"</formula>
    </cfRule>
  </conditionalFormatting>
  <conditionalFormatting sqref="R790:W795">
    <cfRule type="cellIs" dxfId="1324" priority="590" stopIfTrue="1" operator="equal">
      <formula>"半面"</formula>
    </cfRule>
  </conditionalFormatting>
  <conditionalFormatting sqref="M790:M795 B790:B795">
    <cfRule type="cellIs" dxfId="1323" priority="589" stopIfTrue="1" operator="equal">
      <formula>"半面"</formula>
    </cfRule>
  </conditionalFormatting>
  <conditionalFormatting sqref="D790">
    <cfRule type="cellIs" dxfId="1322" priority="588" stopIfTrue="1" operator="equal">
      <formula>"半面"</formula>
    </cfRule>
  </conditionalFormatting>
  <conditionalFormatting sqref="D793:D794">
    <cfRule type="cellIs" dxfId="1321" priority="587" stopIfTrue="1" operator="equal">
      <formula>"半面"</formula>
    </cfRule>
  </conditionalFormatting>
  <conditionalFormatting sqref="D791:D792">
    <cfRule type="cellIs" dxfId="1320" priority="586" stopIfTrue="1" operator="equal">
      <formula>"半面"</formula>
    </cfRule>
  </conditionalFormatting>
  <conditionalFormatting sqref="D795">
    <cfRule type="cellIs" dxfId="1318" priority="584" stopIfTrue="1" operator="equal">
      <formula>"半面"</formula>
    </cfRule>
  </conditionalFormatting>
  <conditionalFormatting sqref="R789:W789">
    <cfRule type="cellIs" dxfId="1317" priority="583" stopIfTrue="1" operator="equal">
      <formula>"半面"</formula>
    </cfRule>
  </conditionalFormatting>
  <conditionalFormatting sqref="B789 M789">
    <cfRule type="cellIs" dxfId="1316" priority="582" stopIfTrue="1" operator="equal">
      <formula>"半面"</formula>
    </cfRule>
  </conditionalFormatting>
  <conditionalFormatting sqref="D789">
    <cfRule type="cellIs" dxfId="1315" priority="581" stopIfTrue="1" operator="equal">
      <formula>"半面"</formula>
    </cfRule>
  </conditionalFormatting>
  <conditionalFormatting sqref="R797:W799 R810:W811 R820:W820">
    <cfRule type="cellIs" dxfId="1314" priority="580" stopIfTrue="1" operator="equal">
      <formula>"半面"</formula>
    </cfRule>
  </conditionalFormatting>
  <conditionalFormatting sqref="M797:M799 B797:B799 B810:B811 M810:M811 M820 B820">
    <cfRule type="cellIs" dxfId="1313" priority="579" stopIfTrue="1" operator="equal">
      <formula>"半面"</formula>
    </cfRule>
  </conditionalFormatting>
  <conditionalFormatting sqref="D797">
    <cfRule type="cellIs" dxfId="1312" priority="578" stopIfTrue="1" operator="equal">
      <formula>"半面"</formula>
    </cfRule>
  </conditionalFormatting>
  <conditionalFormatting sqref="D810:D811">
    <cfRule type="cellIs" dxfId="1311" priority="577" stopIfTrue="1" operator="equal">
      <formula>"半面"</formula>
    </cfRule>
  </conditionalFormatting>
  <conditionalFormatting sqref="D798:D799">
    <cfRule type="cellIs" dxfId="1310" priority="576" stopIfTrue="1" operator="equal">
      <formula>"半面"</formula>
    </cfRule>
  </conditionalFormatting>
  <conditionalFormatting sqref="D820">
    <cfRule type="cellIs" dxfId="1308" priority="574" stopIfTrue="1" operator="equal">
      <formula>"半面"</formula>
    </cfRule>
  </conditionalFormatting>
  <conditionalFormatting sqref="R796:W796">
    <cfRule type="cellIs" dxfId="1307" priority="573" stopIfTrue="1" operator="equal">
      <formula>"半面"</formula>
    </cfRule>
  </conditionalFormatting>
  <conditionalFormatting sqref="B796 M796">
    <cfRule type="cellIs" dxfId="1306" priority="572" stopIfTrue="1" operator="equal">
      <formula>"半面"</formula>
    </cfRule>
  </conditionalFormatting>
  <conditionalFormatting sqref="D796">
    <cfRule type="cellIs" dxfId="1305" priority="571" stopIfTrue="1" operator="equal">
      <formula>"半面"</formula>
    </cfRule>
  </conditionalFormatting>
  <conditionalFormatting sqref="R804:W809">
    <cfRule type="cellIs" dxfId="1304" priority="570" stopIfTrue="1" operator="equal">
      <formula>"半面"</formula>
    </cfRule>
  </conditionalFormatting>
  <conditionalFormatting sqref="M804:M809 B804:B809">
    <cfRule type="cellIs" dxfId="1303" priority="569" stopIfTrue="1" operator="equal">
      <formula>"半面"</formula>
    </cfRule>
  </conditionalFormatting>
  <conditionalFormatting sqref="D804">
    <cfRule type="cellIs" dxfId="1302" priority="568" stopIfTrue="1" operator="equal">
      <formula>"半面"</formula>
    </cfRule>
  </conditionalFormatting>
  <conditionalFormatting sqref="D807:D808">
    <cfRule type="cellIs" dxfId="1301" priority="567" stopIfTrue="1" operator="equal">
      <formula>"半面"</formula>
    </cfRule>
  </conditionalFormatting>
  <conditionalFormatting sqref="D805:D806">
    <cfRule type="cellIs" dxfId="1300" priority="566" stopIfTrue="1" operator="equal">
      <formula>"半面"</formula>
    </cfRule>
  </conditionalFormatting>
  <conditionalFormatting sqref="D809">
    <cfRule type="cellIs" dxfId="1298" priority="564" stopIfTrue="1" operator="equal">
      <formula>"半面"</formula>
    </cfRule>
  </conditionalFormatting>
  <conditionalFormatting sqref="R803:W803">
    <cfRule type="cellIs" dxfId="1297" priority="563" stopIfTrue="1" operator="equal">
      <formula>"半面"</formula>
    </cfRule>
  </conditionalFormatting>
  <conditionalFormatting sqref="B803 M803">
    <cfRule type="cellIs" dxfId="1296" priority="562" stopIfTrue="1" operator="equal">
      <formula>"半面"</formula>
    </cfRule>
  </conditionalFormatting>
  <conditionalFormatting sqref="D803">
    <cfRule type="cellIs" dxfId="1295" priority="561" stopIfTrue="1" operator="equal">
      <formula>"半面"</formula>
    </cfRule>
  </conditionalFormatting>
  <conditionalFormatting sqref="R800:W802">
    <cfRule type="cellIs" dxfId="1294" priority="560" stopIfTrue="1" operator="equal">
      <formula>"半面"</formula>
    </cfRule>
  </conditionalFormatting>
  <conditionalFormatting sqref="B800:B802 M800:M802">
    <cfRule type="cellIs" dxfId="1293" priority="559" stopIfTrue="1" operator="equal">
      <formula>"半面"</formula>
    </cfRule>
  </conditionalFormatting>
  <conditionalFormatting sqref="D800:D801">
    <cfRule type="cellIs" dxfId="1292" priority="558" stopIfTrue="1" operator="equal">
      <formula>"半面"</formula>
    </cfRule>
  </conditionalFormatting>
  <conditionalFormatting sqref="D802">
    <cfRule type="cellIs" dxfId="1291" priority="557" stopIfTrue="1" operator="equal">
      <formula>"半面"</formula>
    </cfRule>
  </conditionalFormatting>
  <conditionalFormatting sqref="R814:W819">
    <cfRule type="cellIs" dxfId="1290" priority="556" stopIfTrue="1" operator="equal">
      <formula>"半面"</formula>
    </cfRule>
  </conditionalFormatting>
  <conditionalFormatting sqref="M814:M819 B814:B819">
    <cfRule type="cellIs" dxfId="1289" priority="555" stopIfTrue="1" operator="equal">
      <formula>"半面"</formula>
    </cfRule>
  </conditionalFormatting>
  <conditionalFormatting sqref="D814">
    <cfRule type="cellIs" dxfId="1288" priority="554" stopIfTrue="1" operator="equal">
      <formula>"半面"</formula>
    </cfRule>
  </conditionalFormatting>
  <conditionalFormatting sqref="D817:D818">
    <cfRule type="cellIs" dxfId="1287" priority="553" stopIfTrue="1" operator="equal">
      <formula>"半面"</formula>
    </cfRule>
  </conditionalFormatting>
  <conditionalFormatting sqref="D815:D816">
    <cfRule type="cellIs" dxfId="1286" priority="552" stopIfTrue="1" operator="equal">
      <formula>"半面"</formula>
    </cfRule>
  </conditionalFormatting>
  <conditionalFormatting sqref="D819">
    <cfRule type="cellIs" dxfId="1284" priority="550" stopIfTrue="1" operator="equal">
      <formula>"半面"</formula>
    </cfRule>
  </conditionalFormatting>
  <conditionalFormatting sqref="R813:W813">
    <cfRule type="cellIs" dxfId="1283" priority="549" stopIfTrue="1" operator="equal">
      <formula>"半面"</formula>
    </cfRule>
  </conditionalFormatting>
  <conditionalFormatting sqref="B813 M813">
    <cfRule type="cellIs" dxfId="1282" priority="548" stopIfTrue="1" operator="equal">
      <formula>"半面"</formula>
    </cfRule>
  </conditionalFormatting>
  <conditionalFormatting sqref="D813">
    <cfRule type="cellIs" dxfId="1281" priority="547" stopIfTrue="1" operator="equal">
      <formula>"半面"</formula>
    </cfRule>
  </conditionalFormatting>
  <conditionalFormatting sqref="R812:W812">
    <cfRule type="cellIs" dxfId="1280" priority="546" stopIfTrue="1" operator="equal">
      <formula>"半面"</formula>
    </cfRule>
  </conditionalFormatting>
  <conditionalFormatting sqref="M812 B812">
    <cfRule type="cellIs" dxfId="1279" priority="545" stopIfTrue="1" operator="equal">
      <formula>"半面"</formula>
    </cfRule>
  </conditionalFormatting>
  <conditionalFormatting sqref="D812">
    <cfRule type="cellIs" dxfId="1278" priority="544" stopIfTrue="1" operator="equal">
      <formula>"半面"</formula>
    </cfRule>
  </conditionalFormatting>
  <conditionalFormatting sqref="D634">
    <cfRule type="cellIs" dxfId="1276" priority="542" stopIfTrue="1" operator="equal">
      <formula>"半面"</formula>
    </cfRule>
  </conditionalFormatting>
  <conditionalFormatting sqref="R825:W827">
    <cfRule type="cellIs" dxfId="1275" priority="541" stopIfTrue="1" operator="equal">
      <formula>"半面"</formula>
    </cfRule>
  </conditionalFormatting>
  <conditionalFormatting sqref="M825:M827 B825:B827">
    <cfRule type="cellIs" dxfId="1274" priority="540" stopIfTrue="1" operator="equal">
      <formula>"半面"</formula>
    </cfRule>
  </conditionalFormatting>
  <conditionalFormatting sqref="D825:D826">
    <cfRule type="cellIs" dxfId="1273" priority="539" stopIfTrue="1" operator="equal">
      <formula>"半面"</formula>
    </cfRule>
  </conditionalFormatting>
  <conditionalFormatting sqref="D827">
    <cfRule type="cellIs" dxfId="1272" priority="536" stopIfTrue="1" operator="equal">
      <formula>"半面"</formula>
    </cfRule>
  </conditionalFormatting>
  <conditionalFormatting sqref="D851 D856">
    <cfRule type="cellIs" dxfId="1271" priority="535" stopIfTrue="1" operator="equal">
      <formula>"半面"</formula>
    </cfRule>
  </conditionalFormatting>
  <conditionalFormatting sqref="D852">
    <cfRule type="cellIs" dxfId="1270" priority="534" stopIfTrue="1" operator="equal">
      <formula>"半面"</formula>
    </cfRule>
  </conditionalFormatting>
  <conditionalFormatting sqref="D854">
    <cfRule type="cellIs" dxfId="1269" priority="533" stopIfTrue="1" operator="equal">
      <formula>"半面"</formula>
    </cfRule>
  </conditionalFormatting>
  <conditionalFormatting sqref="D853">
    <cfRule type="cellIs" dxfId="1268" priority="532" stopIfTrue="1" operator="equal">
      <formula>"半面"</formula>
    </cfRule>
  </conditionalFormatting>
  <conditionalFormatting sqref="D855">
    <cfRule type="cellIs" dxfId="1267" priority="531" stopIfTrue="1" operator="equal">
      <formula>"半面"</formula>
    </cfRule>
  </conditionalFormatting>
  <conditionalFormatting sqref="D857">
    <cfRule type="cellIs" dxfId="1266" priority="530" stopIfTrue="1" operator="equal">
      <formula>"半面"</formula>
    </cfRule>
  </conditionalFormatting>
  <conditionalFormatting sqref="B906">
    <cfRule type="cellIs" dxfId="1265" priority="529" stopIfTrue="1" operator="equal">
      <formula>"半面"</formula>
    </cfRule>
  </conditionalFormatting>
  <conditionalFormatting sqref="R906:W906">
    <cfRule type="cellIs" dxfId="1264" priority="528" stopIfTrue="1" operator="equal">
      <formula>"半面"</formula>
    </cfRule>
  </conditionalFormatting>
  <conditionalFormatting sqref="M906">
    <cfRule type="cellIs" dxfId="1263" priority="527" stopIfTrue="1" operator="equal">
      <formula>"半面"</formula>
    </cfRule>
  </conditionalFormatting>
  <conditionalFormatting sqref="D906">
    <cfRule type="cellIs" dxfId="1262" priority="526" stopIfTrue="1" operator="equal">
      <formula>"半面"</formula>
    </cfRule>
  </conditionalFormatting>
  <conditionalFormatting sqref="C906">
    <cfRule type="cellIs" dxfId="1261" priority="525" stopIfTrue="1" operator="equal">
      <formula>"半面"</formula>
    </cfRule>
  </conditionalFormatting>
  <conditionalFormatting sqref="B905">
    <cfRule type="cellIs" dxfId="1260" priority="524" stopIfTrue="1" operator="equal">
      <formula>"半面"</formula>
    </cfRule>
  </conditionalFormatting>
  <conditionalFormatting sqref="R905:W905">
    <cfRule type="cellIs" dxfId="1259" priority="523" stopIfTrue="1" operator="equal">
      <formula>"半面"</formula>
    </cfRule>
  </conditionalFormatting>
  <conditionalFormatting sqref="M905">
    <cfRule type="cellIs" dxfId="1258" priority="522" stopIfTrue="1" operator="equal">
      <formula>"半面"</formula>
    </cfRule>
  </conditionalFormatting>
  <conditionalFormatting sqref="D905">
    <cfRule type="cellIs" dxfId="1257" priority="521" stopIfTrue="1" operator="equal">
      <formula>"半面"</formula>
    </cfRule>
  </conditionalFormatting>
  <conditionalFormatting sqref="C905">
    <cfRule type="cellIs" dxfId="1256" priority="520" stopIfTrue="1" operator="equal">
      <formula>"半面"</formula>
    </cfRule>
  </conditionalFormatting>
  <conditionalFormatting sqref="B904">
    <cfRule type="cellIs" dxfId="1255" priority="519" stopIfTrue="1" operator="equal">
      <formula>"半面"</formula>
    </cfRule>
  </conditionalFormatting>
  <conditionalFormatting sqref="R904:W904">
    <cfRule type="cellIs" dxfId="1254" priority="518" stopIfTrue="1" operator="equal">
      <formula>"半面"</formula>
    </cfRule>
  </conditionalFormatting>
  <conditionalFormatting sqref="M904">
    <cfRule type="cellIs" dxfId="1253" priority="517" stopIfTrue="1" operator="equal">
      <formula>"半面"</formula>
    </cfRule>
  </conditionalFormatting>
  <conditionalFormatting sqref="D904">
    <cfRule type="cellIs" dxfId="1252" priority="516" stopIfTrue="1" operator="equal">
      <formula>"半面"</formula>
    </cfRule>
  </conditionalFormatting>
  <conditionalFormatting sqref="B876">
    <cfRule type="cellIs" dxfId="1250" priority="514" stopIfTrue="1" operator="equal">
      <formula>"半面"</formula>
    </cfRule>
  </conditionalFormatting>
  <conditionalFormatting sqref="R876:W876">
    <cfRule type="cellIs" dxfId="1249" priority="513" stopIfTrue="1" operator="equal">
      <formula>"半面"</formula>
    </cfRule>
  </conditionalFormatting>
  <conditionalFormatting sqref="M876">
    <cfRule type="cellIs" dxfId="1248" priority="512" stopIfTrue="1" operator="equal">
      <formula>"半面"</formula>
    </cfRule>
  </conditionalFormatting>
  <conditionalFormatting sqref="D876">
    <cfRule type="cellIs" dxfId="1247" priority="511" stopIfTrue="1" operator="equal">
      <formula>"半面"</formula>
    </cfRule>
  </conditionalFormatting>
  <conditionalFormatting sqref="B875">
    <cfRule type="cellIs" dxfId="1245" priority="509" stopIfTrue="1" operator="equal">
      <formula>"半面"</formula>
    </cfRule>
  </conditionalFormatting>
  <conditionalFormatting sqref="R875:W875">
    <cfRule type="cellIs" dxfId="1244" priority="508" stopIfTrue="1" operator="equal">
      <formula>"半面"</formula>
    </cfRule>
  </conditionalFormatting>
  <conditionalFormatting sqref="M875">
    <cfRule type="cellIs" dxfId="1243" priority="507" stopIfTrue="1" operator="equal">
      <formula>"半面"</formula>
    </cfRule>
  </conditionalFormatting>
  <conditionalFormatting sqref="D875">
    <cfRule type="cellIs" dxfId="1242" priority="506" stopIfTrue="1" operator="equal">
      <formula>"半面"</formula>
    </cfRule>
  </conditionalFormatting>
  <conditionalFormatting sqref="B874">
    <cfRule type="cellIs" dxfId="1240" priority="504" stopIfTrue="1" operator="equal">
      <formula>"半面"</formula>
    </cfRule>
  </conditionalFormatting>
  <conditionalFormatting sqref="R874:W874">
    <cfRule type="cellIs" dxfId="1239" priority="503" stopIfTrue="1" operator="equal">
      <formula>"半面"</formula>
    </cfRule>
  </conditionalFormatting>
  <conditionalFormatting sqref="M874">
    <cfRule type="cellIs" dxfId="1238" priority="502" stopIfTrue="1" operator="equal">
      <formula>"半面"</formula>
    </cfRule>
  </conditionalFormatting>
  <conditionalFormatting sqref="D874">
    <cfRule type="cellIs" dxfId="1237" priority="501" stopIfTrue="1" operator="equal">
      <formula>"半面"</formula>
    </cfRule>
  </conditionalFormatting>
  <conditionalFormatting sqref="B858">
    <cfRule type="cellIs" dxfId="1235" priority="499" stopIfTrue="1" operator="equal">
      <formula>"半面"</formula>
    </cfRule>
  </conditionalFormatting>
  <conditionalFormatting sqref="R858:W858">
    <cfRule type="cellIs" dxfId="1234" priority="498" stopIfTrue="1" operator="equal">
      <formula>"半面"</formula>
    </cfRule>
  </conditionalFormatting>
  <conditionalFormatting sqref="M858">
    <cfRule type="cellIs" dxfId="1233" priority="497" stopIfTrue="1" operator="equal">
      <formula>"半面"</formula>
    </cfRule>
  </conditionalFormatting>
  <conditionalFormatting sqref="D858">
    <cfRule type="cellIs" dxfId="1232" priority="496" stopIfTrue="1" operator="equal">
      <formula>"半面"</formula>
    </cfRule>
  </conditionalFormatting>
  <conditionalFormatting sqref="R824:W824">
    <cfRule type="cellIs" dxfId="1228" priority="492" stopIfTrue="1" operator="equal">
      <formula>"半面"</formula>
    </cfRule>
  </conditionalFormatting>
  <conditionalFormatting sqref="B824 M824">
    <cfRule type="cellIs" dxfId="1227" priority="491" stopIfTrue="1" operator="equal">
      <formula>"半面"</formula>
    </cfRule>
  </conditionalFormatting>
  <conditionalFormatting sqref="D824">
    <cfRule type="cellIs" dxfId="1226" priority="490" stopIfTrue="1" operator="equal">
      <formula>"半面"</formula>
    </cfRule>
  </conditionalFormatting>
  <conditionalFormatting sqref="R838:W838">
    <cfRule type="cellIs" dxfId="1225" priority="488" stopIfTrue="1" operator="equal">
      <formula>"半面"</formula>
    </cfRule>
  </conditionalFormatting>
  <conditionalFormatting sqref="M838">
    <cfRule type="cellIs" dxfId="1224" priority="487" stopIfTrue="1" operator="equal">
      <formula>"半面"</formula>
    </cfRule>
  </conditionalFormatting>
  <conditionalFormatting sqref="B838">
    <cfRule type="cellIs" dxfId="1223" priority="486" stopIfTrue="1" operator="equal">
      <formula>"半面"</formula>
    </cfRule>
  </conditionalFormatting>
  <conditionalFormatting sqref="C838:D838 C839:C904">
    <cfRule type="cellIs" dxfId="1222" priority="485" stopIfTrue="1" operator="equal">
      <formula>"半面"</formula>
    </cfRule>
  </conditionalFormatting>
  <conditionalFormatting sqref="B873">
    <cfRule type="cellIs" dxfId="1221" priority="484" stopIfTrue="1" operator="equal">
      <formula>"半面"</formula>
    </cfRule>
  </conditionalFormatting>
  <conditionalFormatting sqref="R873:W873">
    <cfRule type="cellIs" dxfId="1220" priority="483" stopIfTrue="1" operator="equal">
      <formula>"半面"</formula>
    </cfRule>
  </conditionalFormatting>
  <conditionalFormatting sqref="M873">
    <cfRule type="cellIs" dxfId="1219" priority="482" stopIfTrue="1" operator="equal">
      <formula>"半面"</formula>
    </cfRule>
  </conditionalFormatting>
  <conditionalFormatting sqref="D873">
    <cfRule type="cellIs" dxfId="1218" priority="481" stopIfTrue="1" operator="equal">
      <formula>"半面"</formula>
    </cfRule>
  </conditionalFormatting>
  <conditionalFormatting sqref="B864">
    <cfRule type="cellIs" dxfId="1216" priority="479" stopIfTrue="1" operator="equal">
      <formula>"半面"</formula>
    </cfRule>
  </conditionalFormatting>
  <conditionalFormatting sqref="R864:W864">
    <cfRule type="cellIs" dxfId="1215" priority="478" stopIfTrue="1" operator="equal">
      <formula>"半面"</formula>
    </cfRule>
  </conditionalFormatting>
  <conditionalFormatting sqref="M864">
    <cfRule type="cellIs" dxfId="1214" priority="477" stopIfTrue="1" operator="equal">
      <formula>"半面"</formula>
    </cfRule>
  </conditionalFormatting>
  <conditionalFormatting sqref="D864">
    <cfRule type="cellIs" dxfId="1213" priority="476" stopIfTrue="1" operator="equal">
      <formula>"半面"</formula>
    </cfRule>
  </conditionalFormatting>
  <conditionalFormatting sqref="B863">
    <cfRule type="cellIs" dxfId="1211" priority="474" stopIfTrue="1" operator="equal">
      <formula>"半面"</formula>
    </cfRule>
  </conditionalFormatting>
  <conditionalFormatting sqref="R863:W863">
    <cfRule type="cellIs" dxfId="1210" priority="473" stopIfTrue="1" operator="equal">
      <formula>"半面"</formula>
    </cfRule>
  </conditionalFormatting>
  <conditionalFormatting sqref="M863">
    <cfRule type="cellIs" dxfId="1209" priority="472" stopIfTrue="1" operator="equal">
      <formula>"半面"</formula>
    </cfRule>
  </conditionalFormatting>
  <conditionalFormatting sqref="D863">
    <cfRule type="cellIs" dxfId="1208" priority="471" stopIfTrue="1" operator="equal">
      <formula>"半面"</formula>
    </cfRule>
  </conditionalFormatting>
  <conditionalFormatting sqref="B862">
    <cfRule type="cellIs" dxfId="1206" priority="469" stopIfTrue="1" operator="equal">
      <formula>"半面"</formula>
    </cfRule>
  </conditionalFormatting>
  <conditionalFormatting sqref="R862:W862">
    <cfRule type="cellIs" dxfId="1205" priority="468" stopIfTrue="1" operator="equal">
      <formula>"半面"</formula>
    </cfRule>
  </conditionalFormatting>
  <conditionalFormatting sqref="M862">
    <cfRule type="cellIs" dxfId="1204" priority="467" stopIfTrue="1" operator="equal">
      <formula>"半面"</formula>
    </cfRule>
  </conditionalFormatting>
  <conditionalFormatting sqref="D862">
    <cfRule type="cellIs" dxfId="1203" priority="466" stopIfTrue="1" operator="equal">
      <formula>"半面"</formula>
    </cfRule>
  </conditionalFormatting>
  <conditionalFormatting sqref="B861">
    <cfRule type="cellIs" dxfId="1201" priority="464" stopIfTrue="1" operator="equal">
      <formula>"半面"</formula>
    </cfRule>
  </conditionalFormatting>
  <conditionalFormatting sqref="R861:W861">
    <cfRule type="cellIs" dxfId="1200" priority="463" stopIfTrue="1" operator="equal">
      <formula>"半面"</formula>
    </cfRule>
  </conditionalFormatting>
  <conditionalFormatting sqref="M861">
    <cfRule type="cellIs" dxfId="1199" priority="462" stopIfTrue="1" operator="equal">
      <formula>"半面"</formula>
    </cfRule>
  </conditionalFormatting>
  <conditionalFormatting sqref="D861">
    <cfRule type="cellIs" dxfId="1198" priority="461" stopIfTrue="1" operator="equal">
      <formula>"半面"</formula>
    </cfRule>
  </conditionalFormatting>
  <conditionalFormatting sqref="B860">
    <cfRule type="cellIs" dxfId="1196" priority="459" stopIfTrue="1" operator="equal">
      <formula>"半面"</formula>
    </cfRule>
  </conditionalFormatting>
  <conditionalFormatting sqref="R860:W860">
    <cfRule type="cellIs" dxfId="1195" priority="458" stopIfTrue="1" operator="equal">
      <formula>"半面"</formula>
    </cfRule>
  </conditionalFormatting>
  <conditionalFormatting sqref="M860">
    <cfRule type="cellIs" dxfId="1194" priority="457" stopIfTrue="1" operator="equal">
      <formula>"半面"</formula>
    </cfRule>
  </conditionalFormatting>
  <conditionalFormatting sqref="D860">
    <cfRule type="cellIs" dxfId="1193" priority="456" stopIfTrue="1" operator="equal">
      <formula>"半面"</formula>
    </cfRule>
  </conditionalFormatting>
  <conditionalFormatting sqref="B859">
    <cfRule type="cellIs" dxfId="1191" priority="454" stopIfTrue="1" operator="equal">
      <formula>"半面"</formula>
    </cfRule>
  </conditionalFormatting>
  <conditionalFormatting sqref="R859:W859">
    <cfRule type="cellIs" dxfId="1190" priority="453" stopIfTrue="1" operator="equal">
      <formula>"半面"</formula>
    </cfRule>
  </conditionalFormatting>
  <conditionalFormatting sqref="M859">
    <cfRule type="cellIs" dxfId="1189" priority="452" stopIfTrue="1" operator="equal">
      <formula>"半面"</formula>
    </cfRule>
  </conditionalFormatting>
  <conditionalFormatting sqref="D859">
    <cfRule type="cellIs" dxfId="1188" priority="451" stopIfTrue="1" operator="equal">
      <formula>"半面"</formula>
    </cfRule>
  </conditionalFormatting>
  <conditionalFormatting sqref="B872">
    <cfRule type="cellIs" dxfId="1186" priority="449" stopIfTrue="1" operator="equal">
      <formula>"半面"</formula>
    </cfRule>
  </conditionalFormatting>
  <conditionalFormatting sqref="R872:W872">
    <cfRule type="cellIs" dxfId="1185" priority="448" stopIfTrue="1" operator="equal">
      <formula>"半面"</formula>
    </cfRule>
  </conditionalFormatting>
  <conditionalFormatting sqref="M872">
    <cfRule type="cellIs" dxfId="1184" priority="447" stopIfTrue="1" operator="equal">
      <formula>"半面"</formula>
    </cfRule>
  </conditionalFormatting>
  <conditionalFormatting sqref="D872">
    <cfRule type="cellIs" dxfId="1183" priority="446" stopIfTrue="1" operator="equal">
      <formula>"半面"</formula>
    </cfRule>
  </conditionalFormatting>
  <conditionalFormatting sqref="B871">
    <cfRule type="cellIs" dxfId="1181" priority="444" stopIfTrue="1" operator="equal">
      <formula>"半面"</formula>
    </cfRule>
  </conditionalFormatting>
  <conditionalFormatting sqref="R871:W871">
    <cfRule type="cellIs" dxfId="1180" priority="443" stopIfTrue="1" operator="equal">
      <formula>"半面"</formula>
    </cfRule>
  </conditionalFormatting>
  <conditionalFormatting sqref="M871">
    <cfRule type="cellIs" dxfId="1179" priority="442" stopIfTrue="1" operator="equal">
      <formula>"半面"</formula>
    </cfRule>
  </conditionalFormatting>
  <conditionalFormatting sqref="D871">
    <cfRule type="cellIs" dxfId="1178" priority="441" stopIfTrue="1" operator="equal">
      <formula>"半面"</formula>
    </cfRule>
  </conditionalFormatting>
  <conditionalFormatting sqref="B870">
    <cfRule type="cellIs" dxfId="1176" priority="439" stopIfTrue="1" operator="equal">
      <formula>"半面"</formula>
    </cfRule>
  </conditionalFormatting>
  <conditionalFormatting sqref="R870:W870">
    <cfRule type="cellIs" dxfId="1175" priority="438" stopIfTrue="1" operator="equal">
      <formula>"半面"</formula>
    </cfRule>
  </conditionalFormatting>
  <conditionalFormatting sqref="M870">
    <cfRule type="cellIs" dxfId="1174" priority="437" stopIfTrue="1" operator="equal">
      <formula>"半面"</formula>
    </cfRule>
  </conditionalFormatting>
  <conditionalFormatting sqref="D870">
    <cfRule type="cellIs" dxfId="1173" priority="436" stopIfTrue="1" operator="equal">
      <formula>"半面"</formula>
    </cfRule>
  </conditionalFormatting>
  <conditionalFormatting sqref="B869">
    <cfRule type="cellIs" dxfId="1171" priority="434" stopIfTrue="1" operator="equal">
      <formula>"半面"</formula>
    </cfRule>
  </conditionalFormatting>
  <conditionalFormatting sqref="R869:W869">
    <cfRule type="cellIs" dxfId="1170" priority="433" stopIfTrue="1" operator="equal">
      <formula>"半面"</formula>
    </cfRule>
  </conditionalFormatting>
  <conditionalFormatting sqref="M869">
    <cfRule type="cellIs" dxfId="1169" priority="432" stopIfTrue="1" operator="equal">
      <formula>"半面"</formula>
    </cfRule>
  </conditionalFormatting>
  <conditionalFormatting sqref="D869">
    <cfRule type="cellIs" dxfId="1168" priority="431" stopIfTrue="1" operator="equal">
      <formula>"半面"</formula>
    </cfRule>
  </conditionalFormatting>
  <conditionalFormatting sqref="B868">
    <cfRule type="cellIs" dxfId="1166" priority="429" stopIfTrue="1" operator="equal">
      <formula>"半面"</formula>
    </cfRule>
  </conditionalFormatting>
  <conditionalFormatting sqref="R868:W868">
    <cfRule type="cellIs" dxfId="1165" priority="428" stopIfTrue="1" operator="equal">
      <formula>"半面"</formula>
    </cfRule>
  </conditionalFormatting>
  <conditionalFormatting sqref="M868">
    <cfRule type="cellIs" dxfId="1164" priority="427" stopIfTrue="1" operator="equal">
      <formula>"半面"</formula>
    </cfRule>
  </conditionalFormatting>
  <conditionalFormatting sqref="D868">
    <cfRule type="cellIs" dxfId="1163" priority="426" stopIfTrue="1" operator="equal">
      <formula>"半面"</formula>
    </cfRule>
  </conditionalFormatting>
  <conditionalFormatting sqref="B867">
    <cfRule type="cellIs" dxfId="1161" priority="424" stopIfTrue="1" operator="equal">
      <formula>"半面"</formula>
    </cfRule>
  </conditionalFormatting>
  <conditionalFormatting sqref="R867:W867">
    <cfRule type="cellIs" dxfId="1160" priority="423" stopIfTrue="1" operator="equal">
      <formula>"半面"</formula>
    </cfRule>
  </conditionalFormatting>
  <conditionalFormatting sqref="M867">
    <cfRule type="cellIs" dxfId="1159" priority="422" stopIfTrue="1" operator="equal">
      <formula>"半面"</formula>
    </cfRule>
  </conditionalFormatting>
  <conditionalFormatting sqref="D867">
    <cfRule type="cellIs" dxfId="1158" priority="421" stopIfTrue="1" operator="equal">
      <formula>"半面"</formula>
    </cfRule>
  </conditionalFormatting>
  <conditionalFormatting sqref="B866">
    <cfRule type="cellIs" dxfId="1156" priority="419" stopIfTrue="1" operator="equal">
      <formula>"半面"</formula>
    </cfRule>
  </conditionalFormatting>
  <conditionalFormatting sqref="R866:W866">
    <cfRule type="cellIs" dxfId="1155" priority="418" stopIfTrue="1" operator="equal">
      <formula>"半面"</formula>
    </cfRule>
  </conditionalFormatting>
  <conditionalFormatting sqref="M866">
    <cfRule type="cellIs" dxfId="1154" priority="417" stopIfTrue="1" operator="equal">
      <formula>"半面"</formula>
    </cfRule>
  </conditionalFormatting>
  <conditionalFormatting sqref="D866">
    <cfRule type="cellIs" dxfId="1153" priority="416" stopIfTrue="1" operator="equal">
      <formula>"半面"</formula>
    </cfRule>
  </conditionalFormatting>
  <conditionalFormatting sqref="B865">
    <cfRule type="cellIs" dxfId="1151" priority="414" stopIfTrue="1" operator="equal">
      <formula>"半面"</formula>
    </cfRule>
  </conditionalFormatting>
  <conditionalFormatting sqref="R865:W865">
    <cfRule type="cellIs" dxfId="1150" priority="413" stopIfTrue="1" operator="equal">
      <formula>"半面"</formula>
    </cfRule>
  </conditionalFormatting>
  <conditionalFormatting sqref="M865">
    <cfRule type="cellIs" dxfId="1149" priority="412" stopIfTrue="1" operator="equal">
      <formula>"半面"</formula>
    </cfRule>
  </conditionalFormatting>
  <conditionalFormatting sqref="D865">
    <cfRule type="cellIs" dxfId="1148" priority="411" stopIfTrue="1" operator="equal">
      <formula>"半面"</formula>
    </cfRule>
  </conditionalFormatting>
  <conditionalFormatting sqref="B880">
    <cfRule type="cellIs" dxfId="1146" priority="409" stopIfTrue="1" operator="equal">
      <formula>"半面"</formula>
    </cfRule>
  </conditionalFormatting>
  <conditionalFormatting sqref="R880:W880">
    <cfRule type="cellIs" dxfId="1145" priority="408" stopIfTrue="1" operator="equal">
      <formula>"半面"</formula>
    </cfRule>
  </conditionalFormatting>
  <conditionalFormatting sqref="M880">
    <cfRule type="cellIs" dxfId="1144" priority="407" stopIfTrue="1" operator="equal">
      <formula>"半面"</formula>
    </cfRule>
  </conditionalFormatting>
  <conditionalFormatting sqref="D880">
    <cfRule type="cellIs" dxfId="1143" priority="406" stopIfTrue="1" operator="equal">
      <formula>"半面"</formula>
    </cfRule>
  </conditionalFormatting>
  <conditionalFormatting sqref="B879">
    <cfRule type="cellIs" dxfId="1141" priority="404" stopIfTrue="1" operator="equal">
      <formula>"半面"</formula>
    </cfRule>
  </conditionalFormatting>
  <conditionalFormatting sqref="R879:W879">
    <cfRule type="cellIs" dxfId="1140" priority="403" stopIfTrue="1" operator="equal">
      <formula>"半面"</formula>
    </cfRule>
  </conditionalFormatting>
  <conditionalFormatting sqref="M879">
    <cfRule type="cellIs" dxfId="1139" priority="402" stopIfTrue="1" operator="equal">
      <formula>"半面"</formula>
    </cfRule>
  </conditionalFormatting>
  <conditionalFormatting sqref="D879">
    <cfRule type="cellIs" dxfId="1138" priority="401" stopIfTrue="1" operator="equal">
      <formula>"半面"</formula>
    </cfRule>
  </conditionalFormatting>
  <conditionalFormatting sqref="B878">
    <cfRule type="cellIs" dxfId="1136" priority="399" stopIfTrue="1" operator="equal">
      <formula>"半面"</formula>
    </cfRule>
  </conditionalFormatting>
  <conditionalFormatting sqref="R878:W878">
    <cfRule type="cellIs" dxfId="1135" priority="398" stopIfTrue="1" operator="equal">
      <formula>"半面"</formula>
    </cfRule>
  </conditionalFormatting>
  <conditionalFormatting sqref="M878">
    <cfRule type="cellIs" dxfId="1134" priority="397" stopIfTrue="1" operator="equal">
      <formula>"半面"</formula>
    </cfRule>
  </conditionalFormatting>
  <conditionalFormatting sqref="D878">
    <cfRule type="cellIs" dxfId="1133" priority="396" stopIfTrue="1" operator="equal">
      <formula>"半面"</formula>
    </cfRule>
  </conditionalFormatting>
  <conditionalFormatting sqref="B877">
    <cfRule type="cellIs" dxfId="1131" priority="394" stopIfTrue="1" operator="equal">
      <formula>"半面"</formula>
    </cfRule>
  </conditionalFormatting>
  <conditionalFormatting sqref="R877:W877">
    <cfRule type="cellIs" dxfId="1130" priority="393" stopIfTrue="1" operator="equal">
      <formula>"半面"</formula>
    </cfRule>
  </conditionalFormatting>
  <conditionalFormatting sqref="M877">
    <cfRule type="cellIs" dxfId="1129" priority="392" stopIfTrue="1" operator="equal">
      <formula>"半面"</formula>
    </cfRule>
  </conditionalFormatting>
  <conditionalFormatting sqref="D877">
    <cfRule type="cellIs" dxfId="1128" priority="391" stopIfTrue="1" operator="equal">
      <formula>"半面"</formula>
    </cfRule>
  </conditionalFormatting>
  <conditionalFormatting sqref="B903">
    <cfRule type="cellIs" dxfId="1126" priority="389" stopIfTrue="1" operator="equal">
      <formula>"半面"</formula>
    </cfRule>
  </conditionalFormatting>
  <conditionalFormatting sqref="R903:W903">
    <cfRule type="cellIs" dxfId="1125" priority="388" stopIfTrue="1" operator="equal">
      <formula>"半面"</formula>
    </cfRule>
  </conditionalFormatting>
  <conditionalFormatting sqref="M903">
    <cfRule type="cellIs" dxfId="1124" priority="387" stopIfTrue="1" operator="equal">
      <formula>"半面"</formula>
    </cfRule>
  </conditionalFormatting>
  <conditionalFormatting sqref="D903">
    <cfRule type="cellIs" dxfId="1123" priority="386" stopIfTrue="1" operator="equal">
      <formula>"半面"</formula>
    </cfRule>
  </conditionalFormatting>
  <conditionalFormatting sqref="B891">
    <cfRule type="cellIs" dxfId="1121" priority="384" stopIfTrue="1" operator="equal">
      <formula>"半面"</formula>
    </cfRule>
  </conditionalFormatting>
  <conditionalFormatting sqref="R891:W891">
    <cfRule type="cellIs" dxfId="1120" priority="383" stopIfTrue="1" operator="equal">
      <formula>"半面"</formula>
    </cfRule>
  </conditionalFormatting>
  <conditionalFormatting sqref="M891">
    <cfRule type="cellIs" dxfId="1119" priority="382" stopIfTrue="1" operator="equal">
      <formula>"半面"</formula>
    </cfRule>
  </conditionalFormatting>
  <conditionalFormatting sqref="D891">
    <cfRule type="cellIs" dxfId="1118" priority="381" stopIfTrue="1" operator="equal">
      <formula>"半面"</formula>
    </cfRule>
  </conditionalFormatting>
  <conditionalFormatting sqref="B890">
    <cfRule type="cellIs" dxfId="1116" priority="379" stopIfTrue="1" operator="equal">
      <formula>"半面"</formula>
    </cfRule>
  </conditionalFormatting>
  <conditionalFormatting sqref="R890:W890">
    <cfRule type="cellIs" dxfId="1115" priority="378" stopIfTrue="1" operator="equal">
      <formula>"半面"</formula>
    </cfRule>
  </conditionalFormatting>
  <conditionalFormatting sqref="M890">
    <cfRule type="cellIs" dxfId="1114" priority="377" stopIfTrue="1" operator="equal">
      <formula>"半面"</formula>
    </cfRule>
  </conditionalFormatting>
  <conditionalFormatting sqref="D890">
    <cfRule type="cellIs" dxfId="1113" priority="376" stopIfTrue="1" operator="equal">
      <formula>"半面"</formula>
    </cfRule>
  </conditionalFormatting>
  <conditionalFormatting sqref="B889">
    <cfRule type="cellIs" dxfId="1111" priority="374" stopIfTrue="1" operator="equal">
      <formula>"半面"</formula>
    </cfRule>
  </conditionalFormatting>
  <conditionalFormatting sqref="R889:W889">
    <cfRule type="cellIs" dxfId="1110" priority="373" stopIfTrue="1" operator="equal">
      <formula>"半面"</formula>
    </cfRule>
  </conditionalFormatting>
  <conditionalFormatting sqref="M889">
    <cfRule type="cellIs" dxfId="1109" priority="372" stopIfTrue="1" operator="equal">
      <formula>"半面"</formula>
    </cfRule>
  </conditionalFormatting>
  <conditionalFormatting sqref="D889">
    <cfRule type="cellIs" dxfId="1108" priority="371" stopIfTrue="1" operator="equal">
      <formula>"半面"</formula>
    </cfRule>
  </conditionalFormatting>
  <conditionalFormatting sqref="B888">
    <cfRule type="cellIs" dxfId="1106" priority="369" stopIfTrue="1" operator="equal">
      <formula>"半面"</formula>
    </cfRule>
  </conditionalFormatting>
  <conditionalFormatting sqref="R888:W888">
    <cfRule type="cellIs" dxfId="1105" priority="368" stopIfTrue="1" operator="equal">
      <formula>"半面"</formula>
    </cfRule>
  </conditionalFormatting>
  <conditionalFormatting sqref="M888">
    <cfRule type="cellIs" dxfId="1104" priority="367" stopIfTrue="1" operator="equal">
      <formula>"半面"</formula>
    </cfRule>
  </conditionalFormatting>
  <conditionalFormatting sqref="D888">
    <cfRule type="cellIs" dxfId="1103" priority="366" stopIfTrue="1" operator="equal">
      <formula>"半面"</formula>
    </cfRule>
  </conditionalFormatting>
  <conditionalFormatting sqref="B887">
    <cfRule type="cellIs" dxfId="1101" priority="364" stopIfTrue="1" operator="equal">
      <formula>"半面"</formula>
    </cfRule>
  </conditionalFormatting>
  <conditionalFormatting sqref="R887:W887">
    <cfRule type="cellIs" dxfId="1100" priority="363" stopIfTrue="1" operator="equal">
      <formula>"半面"</formula>
    </cfRule>
  </conditionalFormatting>
  <conditionalFormatting sqref="M887">
    <cfRule type="cellIs" dxfId="1099" priority="362" stopIfTrue="1" operator="equal">
      <formula>"半面"</formula>
    </cfRule>
  </conditionalFormatting>
  <conditionalFormatting sqref="D887">
    <cfRule type="cellIs" dxfId="1098" priority="361" stopIfTrue="1" operator="equal">
      <formula>"半面"</formula>
    </cfRule>
  </conditionalFormatting>
  <conditionalFormatting sqref="B886">
    <cfRule type="cellIs" dxfId="1096" priority="359" stopIfTrue="1" operator="equal">
      <formula>"半面"</formula>
    </cfRule>
  </conditionalFormatting>
  <conditionalFormatting sqref="R886:W886">
    <cfRule type="cellIs" dxfId="1095" priority="358" stopIfTrue="1" operator="equal">
      <formula>"半面"</formula>
    </cfRule>
  </conditionalFormatting>
  <conditionalFormatting sqref="M886">
    <cfRule type="cellIs" dxfId="1094" priority="357" stopIfTrue="1" operator="equal">
      <formula>"半面"</formula>
    </cfRule>
  </conditionalFormatting>
  <conditionalFormatting sqref="D886">
    <cfRule type="cellIs" dxfId="1093" priority="356" stopIfTrue="1" operator="equal">
      <formula>"半面"</formula>
    </cfRule>
  </conditionalFormatting>
  <conditionalFormatting sqref="B885">
    <cfRule type="cellIs" dxfId="1091" priority="354" stopIfTrue="1" operator="equal">
      <formula>"半面"</formula>
    </cfRule>
  </conditionalFormatting>
  <conditionalFormatting sqref="R885:W885">
    <cfRule type="cellIs" dxfId="1090" priority="353" stopIfTrue="1" operator="equal">
      <formula>"半面"</formula>
    </cfRule>
  </conditionalFormatting>
  <conditionalFormatting sqref="M885">
    <cfRule type="cellIs" dxfId="1089" priority="352" stopIfTrue="1" operator="equal">
      <formula>"半面"</formula>
    </cfRule>
  </conditionalFormatting>
  <conditionalFormatting sqref="D885">
    <cfRule type="cellIs" dxfId="1088" priority="351" stopIfTrue="1" operator="equal">
      <formula>"半面"</formula>
    </cfRule>
  </conditionalFormatting>
  <conditionalFormatting sqref="B884">
    <cfRule type="cellIs" dxfId="1086" priority="349" stopIfTrue="1" operator="equal">
      <formula>"半面"</formula>
    </cfRule>
  </conditionalFormatting>
  <conditionalFormatting sqref="R884:W884">
    <cfRule type="cellIs" dxfId="1085" priority="348" stopIfTrue="1" operator="equal">
      <formula>"半面"</formula>
    </cfRule>
  </conditionalFormatting>
  <conditionalFormatting sqref="M884">
    <cfRule type="cellIs" dxfId="1084" priority="347" stopIfTrue="1" operator="equal">
      <formula>"半面"</formula>
    </cfRule>
  </conditionalFormatting>
  <conditionalFormatting sqref="D884">
    <cfRule type="cellIs" dxfId="1083" priority="346" stopIfTrue="1" operator="equal">
      <formula>"半面"</formula>
    </cfRule>
  </conditionalFormatting>
  <conditionalFormatting sqref="B883">
    <cfRule type="cellIs" dxfId="1081" priority="344" stopIfTrue="1" operator="equal">
      <formula>"半面"</formula>
    </cfRule>
  </conditionalFormatting>
  <conditionalFormatting sqref="R883:W883">
    <cfRule type="cellIs" dxfId="1080" priority="343" stopIfTrue="1" operator="equal">
      <formula>"半面"</formula>
    </cfRule>
  </conditionalFormatting>
  <conditionalFormatting sqref="M883">
    <cfRule type="cellIs" dxfId="1079" priority="342" stopIfTrue="1" operator="equal">
      <formula>"半面"</formula>
    </cfRule>
  </conditionalFormatting>
  <conditionalFormatting sqref="D883">
    <cfRule type="cellIs" dxfId="1078" priority="341" stopIfTrue="1" operator="equal">
      <formula>"半面"</formula>
    </cfRule>
  </conditionalFormatting>
  <conditionalFormatting sqref="B882">
    <cfRule type="cellIs" dxfId="1076" priority="339" stopIfTrue="1" operator="equal">
      <formula>"半面"</formula>
    </cfRule>
  </conditionalFormatting>
  <conditionalFormatting sqref="R882:W882">
    <cfRule type="cellIs" dxfId="1075" priority="338" stopIfTrue="1" operator="equal">
      <formula>"半面"</formula>
    </cfRule>
  </conditionalFormatting>
  <conditionalFormatting sqref="M882">
    <cfRule type="cellIs" dxfId="1074" priority="337" stopIfTrue="1" operator="equal">
      <formula>"半面"</formula>
    </cfRule>
  </conditionalFormatting>
  <conditionalFormatting sqref="D882">
    <cfRule type="cellIs" dxfId="1073" priority="336" stopIfTrue="1" operator="equal">
      <formula>"半面"</formula>
    </cfRule>
  </conditionalFormatting>
  <conditionalFormatting sqref="B881">
    <cfRule type="cellIs" dxfId="1071" priority="334" stopIfTrue="1" operator="equal">
      <formula>"半面"</formula>
    </cfRule>
  </conditionalFormatting>
  <conditionalFormatting sqref="R881:W881">
    <cfRule type="cellIs" dxfId="1070" priority="333" stopIfTrue="1" operator="equal">
      <formula>"半面"</formula>
    </cfRule>
  </conditionalFormatting>
  <conditionalFormatting sqref="M881">
    <cfRule type="cellIs" dxfId="1069" priority="332" stopIfTrue="1" operator="equal">
      <formula>"半面"</formula>
    </cfRule>
  </conditionalFormatting>
  <conditionalFormatting sqref="D881">
    <cfRule type="cellIs" dxfId="1068" priority="331" stopIfTrue="1" operator="equal">
      <formula>"半面"</formula>
    </cfRule>
  </conditionalFormatting>
  <conditionalFormatting sqref="B902">
    <cfRule type="cellIs" dxfId="1066" priority="329" stopIfTrue="1" operator="equal">
      <formula>"半面"</formula>
    </cfRule>
  </conditionalFormatting>
  <conditionalFormatting sqref="R902:W902">
    <cfRule type="cellIs" dxfId="1065" priority="328" stopIfTrue="1" operator="equal">
      <formula>"半面"</formula>
    </cfRule>
  </conditionalFormatting>
  <conditionalFormatting sqref="M902">
    <cfRule type="cellIs" dxfId="1064" priority="327" stopIfTrue="1" operator="equal">
      <formula>"半面"</formula>
    </cfRule>
  </conditionalFormatting>
  <conditionalFormatting sqref="D902">
    <cfRule type="cellIs" dxfId="1063" priority="326" stopIfTrue="1" operator="equal">
      <formula>"半面"</formula>
    </cfRule>
  </conditionalFormatting>
  <conditionalFormatting sqref="B895">
    <cfRule type="cellIs" dxfId="1061" priority="324" stopIfTrue="1" operator="equal">
      <formula>"半面"</formula>
    </cfRule>
  </conditionalFormatting>
  <conditionalFormatting sqref="R895:W895">
    <cfRule type="cellIs" dxfId="1060" priority="323" stopIfTrue="1" operator="equal">
      <formula>"半面"</formula>
    </cfRule>
  </conditionalFormatting>
  <conditionalFormatting sqref="M895">
    <cfRule type="cellIs" dxfId="1059" priority="322" stopIfTrue="1" operator="equal">
      <formula>"半面"</formula>
    </cfRule>
  </conditionalFormatting>
  <conditionalFormatting sqref="D895">
    <cfRule type="cellIs" dxfId="1058" priority="321" stopIfTrue="1" operator="equal">
      <formula>"半面"</formula>
    </cfRule>
  </conditionalFormatting>
  <conditionalFormatting sqref="B894">
    <cfRule type="cellIs" dxfId="1056" priority="319" stopIfTrue="1" operator="equal">
      <formula>"半面"</formula>
    </cfRule>
  </conditionalFormatting>
  <conditionalFormatting sqref="R894:W894">
    <cfRule type="cellIs" dxfId="1055" priority="318" stopIfTrue="1" operator="equal">
      <formula>"半面"</formula>
    </cfRule>
  </conditionalFormatting>
  <conditionalFormatting sqref="M894">
    <cfRule type="cellIs" dxfId="1054" priority="317" stopIfTrue="1" operator="equal">
      <formula>"半面"</formula>
    </cfRule>
  </conditionalFormatting>
  <conditionalFormatting sqref="D894">
    <cfRule type="cellIs" dxfId="1053" priority="316" stopIfTrue="1" operator="equal">
      <formula>"半面"</formula>
    </cfRule>
  </conditionalFormatting>
  <conditionalFormatting sqref="B893">
    <cfRule type="cellIs" dxfId="1051" priority="314" stopIfTrue="1" operator="equal">
      <formula>"半面"</formula>
    </cfRule>
  </conditionalFormatting>
  <conditionalFormatting sqref="R893:W893">
    <cfRule type="cellIs" dxfId="1050" priority="313" stopIfTrue="1" operator="equal">
      <formula>"半面"</formula>
    </cfRule>
  </conditionalFormatting>
  <conditionalFormatting sqref="M893">
    <cfRule type="cellIs" dxfId="1049" priority="312" stopIfTrue="1" operator="equal">
      <formula>"半面"</formula>
    </cfRule>
  </conditionalFormatting>
  <conditionalFormatting sqref="D893">
    <cfRule type="cellIs" dxfId="1048" priority="311" stopIfTrue="1" operator="equal">
      <formula>"半面"</formula>
    </cfRule>
  </conditionalFormatting>
  <conditionalFormatting sqref="B892">
    <cfRule type="cellIs" dxfId="1046" priority="309" stopIfTrue="1" operator="equal">
      <formula>"半面"</formula>
    </cfRule>
  </conditionalFormatting>
  <conditionalFormatting sqref="R892:W892">
    <cfRule type="cellIs" dxfId="1045" priority="308" stopIfTrue="1" operator="equal">
      <formula>"半面"</formula>
    </cfRule>
  </conditionalFormatting>
  <conditionalFormatting sqref="M892">
    <cfRule type="cellIs" dxfId="1044" priority="307" stopIfTrue="1" operator="equal">
      <formula>"半面"</formula>
    </cfRule>
  </conditionalFormatting>
  <conditionalFormatting sqref="D892">
    <cfRule type="cellIs" dxfId="1043" priority="306" stopIfTrue="1" operator="equal">
      <formula>"半面"</formula>
    </cfRule>
  </conditionalFormatting>
  <conditionalFormatting sqref="B901">
    <cfRule type="cellIs" dxfId="1041" priority="304" stopIfTrue="1" operator="equal">
      <formula>"半面"</formula>
    </cfRule>
  </conditionalFormatting>
  <conditionalFormatting sqref="R901:W901">
    <cfRule type="cellIs" dxfId="1040" priority="303" stopIfTrue="1" operator="equal">
      <formula>"半面"</formula>
    </cfRule>
  </conditionalFormatting>
  <conditionalFormatting sqref="M901">
    <cfRule type="cellIs" dxfId="1039" priority="302" stopIfTrue="1" operator="equal">
      <formula>"半面"</formula>
    </cfRule>
  </conditionalFormatting>
  <conditionalFormatting sqref="D901">
    <cfRule type="cellIs" dxfId="1038" priority="301" stopIfTrue="1" operator="equal">
      <formula>"半面"</formula>
    </cfRule>
  </conditionalFormatting>
  <conditionalFormatting sqref="B900">
    <cfRule type="cellIs" dxfId="1036" priority="299" stopIfTrue="1" operator="equal">
      <formula>"半面"</formula>
    </cfRule>
  </conditionalFormatting>
  <conditionalFormatting sqref="R900:W900">
    <cfRule type="cellIs" dxfId="1035" priority="298" stopIfTrue="1" operator="equal">
      <formula>"半面"</formula>
    </cfRule>
  </conditionalFormatting>
  <conditionalFormatting sqref="M900">
    <cfRule type="cellIs" dxfId="1034" priority="297" stopIfTrue="1" operator="equal">
      <formula>"半面"</formula>
    </cfRule>
  </conditionalFormatting>
  <conditionalFormatting sqref="D900">
    <cfRule type="cellIs" dxfId="1033" priority="296" stopIfTrue="1" operator="equal">
      <formula>"半面"</formula>
    </cfRule>
  </conditionalFormatting>
  <conditionalFormatting sqref="B899">
    <cfRule type="cellIs" dxfId="1031" priority="294" stopIfTrue="1" operator="equal">
      <formula>"半面"</formula>
    </cfRule>
  </conditionalFormatting>
  <conditionalFormatting sqref="R899:W899">
    <cfRule type="cellIs" dxfId="1030" priority="293" stopIfTrue="1" operator="equal">
      <formula>"半面"</formula>
    </cfRule>
  </conditionalFormatting>
  <conditionalFormatting sqref="M899">
    <cfRule type="cellIs" dxfId="1029" priority="292" stopIfTrue="1" operator="equal">
      <formula>"半面"</formula>
    </cfRule>
  </conditionalFormatting>
  <conditionalFormatting sqref="D899">
    <cfRule type="cellIs" dxfId="1028" priority="291" stopIfTrue="1" operator="equal">
      <formula>"半面"</formula>
    </cfRule>
  </conditionalFormatting>
  <conditionalFormatting sqref="B898">
    <cfRule type="cellIs" dxfId="1026" priority="289" stopIfTrue="1" operator="equal">
      <formula>"半面"</formula>
    </cfRule>
  </conditionalFormatting>
  <conditionalFormatting sqref="R898:W898">
    <cfRule type="cellIs" dxfId="1025" priority="288" stopIfTrue="1" operator="equal">
      <formula>"半面"</formula>
    </cfRule>
  </conditionalFormatting>
  <conditionalFormatting sqref="M898">
    <cfRule type="cellIs" dxfId="1024" priority="287" stopIfTrue="1" operator="equal">
      <formula>"半面"</formula>
    </cfRule>
  </conditionalFormatting>
  <conditionalFormatting sqref="D898">
    <cfRule type="cellIs" dxfId="1023" priority="286" stopIfTrue="1" operator="equal">
      <formula>"半面"</formula>
    </cfRule>
  </conditionalFormatting>
  <conditionalFormatting sqref="B897">
    <cfRule type="cellIs" dxfId="1021" priority="284" stopIfTrue="1" operator="equal">
      <formula>"半面"</formula>
    </cfRule>
  </conditionalFormatting>
  <conditionalFormatting sqref="R897:W897">
    <cfRule type="cellIs" dxfId="1020" priority="283" stopIfTrue="1" operator="equal">
      <formula>"半面"</formula>
    </cfRule>
  </conditionalFormatting>
  <conditionalFormatting sqref="M897">
    <cfRule type="cellIs" dxfId="1019" priority="282" stopIfTrue="1" operator="equal">
      <formula>"半面"</formula>
    </cfRule>
  </conditionalFormatting>
  <conditionalFormatting sqref="D897">
    <cfRule type="cellIs" dxfId="1018" priority="281" stopIfTrue="1" operator="equal">
      <formula>"半面"</formula>
    </cfRule>
  </conditionalFormatting>
  <conditionalFormatting sqref="B896">
    <cfRule type="cellIs" dxfId="1016" priority="279" stopIfTrue="1" operator="equal">
      <formula>"半面"</formula>
    </cfRule>
  </conditionalFormatting>
  <conditionalFormatting sqref="R896:W896">
    <cfRule type="cellIs" dxfId="1015" priority="278" stopIfTrue="1" operator="equal">
      <formula>"半面"</formula>
    </cfRule>
  </conditionalFormatting>
  <conditionalFormatting sqref="M896">
    <cfRule type="cellIs" dxfId="1014" priority="277" stopIfTrue="1" operator="equal">
      <formula>"半面"</formula>
    </cfRule>
  </conditionalFormatting>
  <conditionalFormatting sqref="D896">
    <cfRule type="cellIs" dxfId="1013" priority="276" stopIfTrue="1" operator="equal">
      <formula>"半面"</formula>
    </cfRule>
  </conditionalFormatting>
  <conditionalFormatting sqref="B935 R935:W935 M935 M940 R940:W940 B940 D940">
    <cfRule type="cellIs" dxfId="1011" priority="274" stopIfTrue="1" operator="equal">
      <formula>"半面"</formula>
    </cfRule>
  </conditionalFormatting>
  <conditionalFormatting sqref="R933:W934 M933:M934 B933:B934 D933">
    <cfRule type="cellIs" dxfId="1010" priority="273" stopIfTrue="1" operator="equal">
      <formula>"半面"</formula>
    </cfRule>
  </conditionalFormatting>
  <conditionalFormatting sqref="R937:W937 M937">
    <cfRule type="cellIs" dxfId="1009" priority="272" stopIfTrue="1" operator="equal">
      <formula>"半面"</formula>
    </cfRule>
  </conditionalFormatting>
  <conditionalFormatting sqref="M936 R936:W936 B936:B939">
    <cfRule type="cellIs" dxfId="1008" priority="271" stopIfTrue="1" operator="equal">
      <formula>"半面"</formula>
    </cfRule>
  </conditionalFormatting>
  <conditionalFormatting sqref="D936:D937">
    <cfRule type="cellIs" dxfId="1007" priority="270" stopIfTrue="1" operator="equal">
      <formula>"半面"</formula>
    </cfRule>
  </conditionalFormatting>
  <conditionalFormatting sqref="R939:W939 M939">
    <cfRule type="cellIs" dxfId="1006" priority="269" stopIfTrue="1" operator="equal">
      <formula>"半面"</formula>
    </cfRule>
  </conditionalFormatting>
  <conditionalFormatting sqref="M938 R938:W938">
    <cfRule type="cellIs" dxfId="1005" priority="268" stopIfTrue="1" operator="equal">
      <formula>"半面"</formula>
    </cfRule>
  </conditionalFormatting>
  <conditionalFormatting sqref="D938">
    <cfRule type="cellIs" dxfId="1004" priority="267" stopIfTrue="1" operator="equal">
      <formula>"半面"</formula>
    </cfRule>
  </conditionalFormatting>
  <conditionalFormatting sqref="D934">
    <cfRule type="cellIs" dxfId="1003" priority="266" stopIfTrue="1" operator="equal">
      <formula>"半面"</formula>
    </cfRule>
  </conditionalFormatting>
  <conditionalFormatting sqref="D935">
    <cfRule type="cellIs" dxfId="1001" priority="264" stopIfTrue="1" operator="equal">
      <formula>"半面"</formula>
    </cfRule>
  </conditionalFormatting>
  <conditionalFormatting sqref="D939">
    <cfRule type="cellIs" dxfId="1000" priority="263" stopIfTrue="1" operator="equal">
      <formula>"半面"</formula>
    </cfRule>
  </conditionalFormatting>
  <conditionalFormatting sqref="B943 R943:W943 M943 M948 R948:W948 B948 D948">
    <cfRule type="cellIs" dxfId="998" priority="261" stopIfTrue="1" operator="equal">
      <formula>"半面"</formula>
    </cfRule>
  </conditionalFormatting>
  <conditionalFormatting sqref="R941:W942 M941:M942 B941:B942 D941">
    <cfRule type="cellIs" dxfId="997" priority="260" stopIfTrue="1" operator="equal">
      <formula>"半面"</formula>
    </cfRule>
  </conditionalFormatting>
  <conditionalFormatting sqref="R945:W945 M945">
    <cfRule type="cellIs" dxfId="996" priority="259" stopIfTrue="1" operator="equal">
      <formula>"半面"</formula>
    </cfRule>
  </conditionalFormatting>
  <conditionalFormatting sqref="M944 R944:W944 B944:B947">
    <cfRule type="cellIs" dxfId="995" priority="258" stopIfTrue="1" operator="equal">
      <formula>"半面"</formula>
    </cfRule>
  </conditionalFormatting>
  <conditionalFormatting sqref="D944:D945">
    <cfRule type="cellIs" dxfId="994" priority="257" stopIfTrue="1" operator="equal">
      <formula>"半面"</formula>
    </cfRule>
  </conditionalFormatting>
  <conditionalFormatting sqref="R947:W947 M947">
    <cfRule type="cellIs" dxfId="993" priority="256" stopIfTrue="1" operator="equal">
      <formula>"半面"</formula>
    </cfRule>
  </conditionalFormatting>
  <conditionalFormatting sqref="M946 R946:W946">
    <cfRule type="cellIs" dxfId="992" priority="255" stopIfTrue="1" operator="equal">
      <formula>"半面"</formula>
    </cfRule>
  </conditionalFormatting>
  <conditionalFormatting sqref="D946">
    <cfRule type="cellIs" dxfId="991" priority="254" stopIfTrue="1" operator="equal">
      <formula>"半面"</formula>
    </cfRule>
  </conditionalFormatting>
  <conditionalFormatting sqref="D942">
    <cfRule type="cellIs" dxfId="990" priority="253" stopIfTrue="1" operator="equal">
      <formula>"半面"</formula>
    </cfRule>
  </conditionalFormatting>
  <conditionalFormatting sqref="D943">
    <cfRule type="cellIs" dxfId="988" priority="251" stopIfTrue="1" operator="equal">
      <formula>"半面"</formula>
    </cfRule>
  </conditionalFormatting>
  <conditionalFormatting sqref="D947">
    <cfRule type="cellIs" dxfId="987" priority="250" stopIfTrue="1" operator="equal">
      <formula>"半面"</formula>
    </cfRule>
  </conditionalFormatting>
  <conditionalFormatting sqref="B951 R951:W951 M951 M956 R956:W956 B956 D956">
    <cfRule type="cellIs" dxfId="985" priority="248" stopIfTrue="1" operator="equal">
      <formula>"半面"</formula>
    </cfRule>
  </conditionalFormatting>
  <conditionalFormatting sqref="B950 M950 R950:W950">
    <cfRule type="cellIs" dxfId="984" priority="247" stopIfTrue="1" operator="equal">
      <formula>"半面"</formula>
    </cfRule>
  </conditionalFormatting>
  <conditionalFormatting sqref="R953:W953 M953">
    <cfRule type="cellIs" dxfId="983" priority="246" stopIfTrue="1" operator="equal">
      <formula>"半面"</formula>
    </cfRule>
  </conditionalFormatting>
  <conditionalFormatting sqref="M952 R952:W952 B952:B955">
    <cfRule type="cellIs" dxfId="982" priority="245" stopIfTrue="1" operator="equal">
      <formula>"半面"</formula>
    </cfRule>
  </conditionalFormatting>
  <conditionalFormatting sqref="D952:D953">
    <cfRule type="cellIs" dxfId="981" priority="244" stopIfTrue="1" operator="equal">
      <formula>"半面"</formula>
    </cfRule>
  </conditionalFormatting>
  <conditionalFormatting sqref="R955:W955 M955">
    <cfRule type="cellIs" dxfId="980" priority="243" stopIfTrue="1" operator="equal">
      <formula>"半面"</formula>
    </cfRule>
  </conditionalFormatting>
  <conditionalFormatting sqref="M954 R954:W954">
    <cfRule type="cellIs" dxfId="979" priority="242" stopIfTrue="1" operator="equal">
      <formula>"半面"</formula>
    </cfRule>
  </conditionalFormatting>
  <conditionalFormatting sqref="D954">
    <cfRule type="cellIs" dxfId="978" priority="241" stopIfTrue="1" operator="equal">
      <formula>"半面"</formula>
    </cfRule>
  </conditionalFormatting>
  <conditionalFormatting sqref="D950">
    <cfRule type="cellIs" dxfId="977" priority="240" stopIfTrue="1" operator="equal">
      <formula>"半面"</formula>
    </cfRule>
  </conditionalFormatting>
  <conditionalFormatting sqref="D951">
    <cfRule type="cellIs" dxfId="975" priority="238" stopIfTrue="1" operator="equal">
      <formula>"半面"</formula>
    </cfRule>
  </conditionalFormatting>
  <conditionalFormatting sqref="D955">
    <cfRule type="cellIs" dxfId="974" priority="237" stopIfTrue="1" operator="equal">
      <formula>"半面"</formula>
    </cfRule>
  </conditionalFormatting>
  <conditionalFormatting sqref="B958 R958:W958 M958 M963 R963:W963 B963 D963">
    <cfRule type="cellIs" dxfId="972" priority="235" stopIfTrue="1" operator="equal">
      <formula>"半面"</formula>
    </cfRule>
  </conditionalFormatting>
  <conditionalFormatting sqref="B957 M957 R957:W957">
    <cfRule type="cellIs" dxfId="971" priority="234" stopIfTrue="1" operator="equal">
      <formula>"半面"</formula>
    </cfRule>
  </conditionalFormatting>
  <conditionalFormatting sqref="R960:W960 M960">
    <cfRule type="cellIs" dxfId="970" priority="233" stopIfTrue="1" operator="equal">
      <formula>"半面"</formula>
    </cfRule>
  </conditionalFormatting>
  <conditionalFormatting sqref="M959 R959:W959 B959:B962">
    <cfRule type="cellIs" dxfId="969" priority="232" stopIfTrue="1" operator="equal">
      <formula>"半面"</formula>
    </cfRule>
  </conditionalFormatting>
  <conditionalFormatting sqref="D959:D960">
    <cfRule type="cellIs" dxfId="968" priority="231" stopIfTrue="1" operator="equal">
      <formula>"半面"</formula>
    </cfRule>
  </conditionalFormatting>
  <conditionalFormatting sqref="R962:W962 M962">
    <cfRule type="cellIs" dxfId="967" priority="230" stopIfTrue="1" operator="equal">
      <formula>"半面"</formula>
    </cfRule>
  </conditionalFormatting>
  <conditionalFormatting sqref="M961 R961:W961">
    <cfRule type="cellIs" dxfId="966" priority="229" stopIfTrue="1" operator="equal">
      <formula>"半面"</formula>
    </cfRule>
  </conditionalFormatting>
  <conditionalFormatting sqref="D961">
    <cfRule type="cellIs" dxfId="965" priority="228" stopIfTrue="1" operator="equal">
      <formula>"半面"</formula>
    </cfRule>
  </conditionalFormatting>
  <conditionalFormatting sqref="D957">
    <cfRule type="cellIs" dxfId="964" priority="227" stopIfTrue="1" operator="equal">
      <formula>"半面"</formula>
    </cfRule>
  </conditionalFormatting>
  <conditionalFormatting sqref="D958">
    <cfRule type="cellIs" dxfId="962" priority="225" stopIfTrue="1" operator="equal">
      <formula>"半面"</formula>
    </cfRule>
  </conditionalFormatting>
  <conditionalFormatting sqref="D962">
    <cfRule type="cellIs" dxfId="961" priority="224" stopIfTrue="1" operator="equal">
      <formula>"半面"</formula>
    </cfRule>
  </conditionalFormatting>
  <conditionalFormatting sqref="M978 R978:W978 B978 D978">
    <cfRule type="cellIs" dxfId="959" priority="222" stopIfTrue="1" operator="equal">
      <formula>"半面"</formula>
    </cfRule>
  </conditionalFormatting>
  <conditionalFormatting sqref="R975:W975 M975">
    <cfRule type="cellIs" dxfId="958" priority="221" stopIfTrue="1" operator="equal">
      <formula>"半面"</formula>
    </cfRule>
  </conditionalFormatting>
  <conditionalFormatting sqref="B975:B977">
    <cfRule type="cellIs" dxfId="957" priority="220" stopIfTrue="1" operator="equal">
      <formula>"半面"</formula>
    </cfRule>
  </conditionalFormatting>
  <conditionalFormatting sqref="D975">
    <cfRule type="cellIs" dxfId="956" priority="219" stopIfTrue="1" operator="equal">
      <formula>"半面"</formula>
    </cfRule>
  </conditionalFormatting>
  <conditionalFormatting sqref="R977:W977 M977">
    <cfRule type="cellIs" dxfId="955" priority="218" stopIfTrue="1" operator="equal">
      <formula>"半面"</formula>
    </cfRule>
  </conditionalFormatting>
  <conditionalFormatting sqref="M976 R976:W976">
    <cfRule type="cellIs" dxfId="954" priority="217" stopIfTrue="1" operator="equal">
      <formula>"半面"</formula>
    </cfRule>
  </conditionalFormatting>
  <conditionalFormatting sqref="D976">
    <cfRule type="cellIs" dxfId="953" priority="216" stopIfTrue="1" operator="equal">
      <formula>"半面"</formula>
    </cfRule>
  </conditionalFormatting>
  <conditionalFormatting sqref="D977">
    <cfRule type="cellIs" dxfId="952" priority="215" stopIfTrue="1" operator="equal">
      <formula>"半面"</formula>
    </cfRule>
  </conditionalFormatting>
  <conditionalFormatting sqref="M974 R974:W974 B974 D974">
    <cfRule type="cellIs" dxfId="950" priority="213" stopIfTrue="1" operator="equal">
      <formula>"半面"</formula>
    </cfRule>
  </conditionalFormatting>
  <conditionalFormatting sqref="R971:W971 M971">
    <cfRule type="cellIs" dxfId="949" priority="212" stopIfTrue="1" operator="equal">
      <formula>"半面"</formula>
    </cfRule>
  </conditionalFormatting>
  <conditionalFormatting sqref="B971:B973">
    <cfRule type="cellIs" dxfId="948" priority="211" stopIfTrue="1" operator="equal">
      <formula>"半面"</formula>
    </cfRule>
  </conditionalFormatting>
  <conditionalFormatting sqref="D971">
    <cfRule type="cellIs" dxfId="947" priority="210" stopIfTrue="1" operator="equal">
      <formula>"半面"</formula>
    </cfRule>
  </conditionalFormatting>
  <conditionalFormatting sqref="R973:W973 M973">
    <cfRule type="cellIs" dxfId="946" priority="209" stopIfTrue="1" operator="equal">
      <formula>"半面"</formula>
    </cfRule>
  </conditionalFormatting>
  <conditionalFormatting sqref="M972 R972:W972">
    <cfRule type="cellIs" dxfId="945" priority="208" stopIfTrue="1" operator="equal">
      <formula>"半面"</formula>
    </cfRule>
  </conditionalFormatting>
  <conditionalFormatting sqref="D972">
    <cfRule type="cellIs" dxfId="944" priority="207" stopIfTrue="1" operator="equal">
      <formula>"半面"</formula>
    </cfRule>
  </conditionalFormatting>
  <conditionalFormatting sqref="D973">
    <cfRule type="cellIs" dxfId="943" priority="206" stopIfTrue="1" operator="equal">
      <formula>"半面"</formula>
    </cfRule>
  </conditionalFormatting>
  <conditionalFormatting sqref="M970 R970:W970 B970 D970">
    <cfRule type="cellIs" dxfId="941" priority="204" stopIfTrue="1" operator="equal">
      <formula>"半面"</formula>
    </cfRule>
  </conditionalFormatting>
  <conditionalFormatting sqref="R967:W967 M967">
    <cfRule type="cellIs" dxfId="940" priority="203" stopIfTrue="1" operator="equal">
      <formula>"半面"</formula>
    </cfRule>
  </conditionalFormatting>
  <conditionalFormatting sqref="B967:B969">
    <cfRule type="cellIs" dxfId="939" priority="202" stopIfTrue="1" operator="equal">
      <formula>"半面"</formula>
    </cfRule>
  </conditionalFormatting>
  <conditionalFormatting sqref="D967">
    <cfRule type="cellIs" dxfId="938" priority="201" stopIfTrue="1" operator="equal">
      <formula>"半面"</formula>
    </cfRule>
  </conditionalFormatting>
  <conditionalFormatting sqref="R969:W969 M969">
    <cfRule type="cellIs" dxfId="937" priority="200" stopIfTrue="1" operator="equal">
      <formula>"半面"</formula>
    </cfRule>
  </conditionalFormatting>
  <conditionalFormatting sqref="M968 R968:W968">
    <cfRule type="cellIs" dxfId="936" priority="199" stopIfTrue="1" operator="equal">
      <formula>"半面"</formula>
    </cfRule>
  </conditionalFormatting>
  <conditionalFormatting sqref="D968">
    <cfRule type="cellIs" dxfId="935" priority="198" stopIfTrue="1" operator="equal">
      <formula>"半面"</formula>
    </cfRule>
  </conditionalFormatting>
  <conditionalFormatting sqref="D969">
    <cfRule type="cellIs" dxfId="934" priority="197" stopIfTrue="1" operator="equal">
      <formula>"半面"</formula>
    </cfRule>
  </conditionalFormatting>
  <conditionalFormatting sqref="R1018 R1024:W1024 B1022 D1022">
    <cfRule type="cellIs" dxfId="932" priority="195" stopIfTrue="1" operator="equal">
      <formula>"半面"</formula>
    </cfRule>
  </conditionalFormatting>
  <conditionalFormatting sqref="S1018:W1018">
    <cfRule type="cellIs" dxfId="931" priority="194" stopIfTrue="1" operator="equal">
      <formula>"半面"</formula>
    </cfRule>
  </conditionalFormatting>
  <conditionalFormatting sqref="R1020:W1020">
    <cfRule type="cellIs" dxfId="930" priority="193" stopIfTrue="1" operator="equal">
      <formula>"半面"</formula>
    </cfRule>
  </conditionalFormatting>
  <conditionalFormatting sqref="B1024 M1020 B1020 M1024 B1018 M1018 D1024">
    <cfRule type="cellIs" dxfId="929" priority="192" stopIfTrue="1" operator="equal">
      <formula>"半面"</formula>
    </cfRule>
  </conditionalFormatting>
  <conditionalFormatting sqref="R1019:W1019">
    <cfRule type="cellIs" dxfId="928" priority="191" stopIfTrue="1" operator="equal">
      <formula>"半面"</formula>
    </cfRule>
  </conditionalFormatting>
  <conditionalFormatting sqref="B1019 M1019">
    <cfRule type="cellIs" dxfId="927" priority="190" stopIfTrue="1" operator="equal">
      <formula>"半面"</formula>
    </cfRule>
  </conditionalFormatting>
  <conditionalFormatting sqref="D1018">
    <cfRule type="cellIs" dxfId="926" priority="189" stopIfTrue="1" operator="equal">
      <formula>"半面"</formula>
    </cfRule>
  </conditionalFormatting>
  <conditionalFormatting sqref="D1019">
    <cfRule type="cellIs" dxfId="924" priority="187" stopIfTrue="1" operator="equal">
      <formula>"半面"</formula>
    </cfRule>
  </conditionalFormatting>
  <conditionalFormatting sqref="D1020">
    <cfRule type="cellIs" dxfId="923" priority="186" stopIfTrue="1" operator="equal">
      <formula>"半面"</formula>
    </cfRule>
  </conditionalFormatting>
  <conditionalFormatting sqref="R1023:W1023">
    <cfRule type="cellIs" dxfId="922" priority="185" stopIfTrue="1" operator="equal">
      <formula>"半面"</formula>
    </cfRule>
  </conditionalFormatting>
  <conditionalFormatting sqref="B1023 M1023 D1023">
    <cfRule type="cellIs" dxfId="921" priority="184" stopIfTrue="1" operator="equal">
      <formula>"半面"</formula>
    </cfRule>
  </conditionalFormatting>
  <conditionalFormatting sqref="R1021:W1021">
    <cfRule type="cellIs" dxfId="920" priority="183" stopIfTrue="1" operator="equal">
      <formula>"半面"</formula>
    </cfRule>
  </conditionalFormatting>
  <conditionalFormatting sqref="B1021 M1021 D1021">
    <cfRule type="cellIs" dxfId="919" priority="182" stopIfTrue="1" operator="equal">
      <formula>"半面"</formula>
    </cfRule>
  </conditionalFormatting>
  <conditionalFormatting sqref="R1022:W1022">
    <cfRule type="cellIs" dxfId="918" priority="181" stopIfTrue="1" operator="equal">
      <formula>"半面"</formula>
    </cfRule>
  </conditionalFormatting>
  <conditionalFormatting sqref="M1022">
    <cfRule type="cellIs" dxfId="917" priority="180" stopIfTrue="1" operator="equal">
      <formula>"半面"</formula>
    </cfRule>
  </conditionalFormatting>
  <conditionalFormatting sqref="R1040:W1040 B1038">
    <cfRule type="cellIs" dxfId="916" priority="179" stopIfTrue="1" operator="equal">
      <formula>"半面"</formula>
    </cfRule>
  </conditionalFormatting>
  <conditionalFormatting sqref="R1027:W1027">
    <cfRule type="cellIs" dxfId="915" priority="178" stopIfTrue="1" operator="equal">
      <formula>"半面"</formula>
    </cfRule>
  </conditionalFormatting>
  <conditionalFormatting sqref="B1040 M1027 B1027 M1040">
    <cfRule type="cellIs" dxfId="914" priority="177" stopIfTrue="1" operator="equal">
      <formula>"半面"</formula>
    </cfRule>
  </conditionalFormatting>
  <conditionalFormatting sqref="D1027">
    <cfRule type="cellIs" dxfId="913" priority="176" stopIfTrue="1" operator="equal">
      <formula>"半面"</formula>
    </cfRule>
  </conditionalFormatting>
  <conditionalFormatting sqref="R1039:W1039">
    <cfRule type="cellIs" dxfId="912" priority="175" stopIfTrue="1" operator="equal">
      <formula>"半面"</formula>
    </cfRule>
  </conditionalFormatting>
  <conditionalFormatting sqref="B1039 M1039">
    <cfRule type="cellIs" dxfId="911" priority="174" stopIfTrue="1" operator="equal">
      <formula>"半面"</formula>
    </cfRule>
  </conditionalFormatting>
  <conditionalFormatting sqref="R1037:W1037">
    <cfRule type="cellIs" dxfId="910" priority="173" stopIfTrue="1" operator="equal">
      <formula>"半面"</formula>
    </cfRule>
  </conditionalFormatting>
  <conditionalFormatting sqref="B1037 M1037">
    <cfRule type="cellIs" dxfId="909" priority="172" stopIfTrue="1" operator="equal">
      <formula>"半面"</formula>
    </cfRule>
  </conditionalFormatting>
  <conditionalFormatting sqref="R1038:W1038">
    <cfRule type="cellIs" dxfId="908" priority="171" stopIfTrue="1" operator="equal">
      <formula>"半面"</formula>
    </cfRule>
  </conditionalFormatting>
  <conditionalFormatting sqref="M1038">
    <cfRule type="cellIs" dxfId="907" priority="170" stopIfTrue="1" operator="equal">
      <formula>"半面"</formula>
    </cfRule>
  </conditionalFormatting>
  <conditionalFormatting sqref="R1036:W1036 B1034">
    <cfRule type="cellIs" dxfId="906" priority="169" stopIfTrue="1" operator="equal">
      <formula>"半面"</formula>
    </cfRule>
  </conditionalFormatting>
  <conditionalFormatting sqref="R1032:W1032">
    <cfRule type="cellIs" dxfId="905" priority="168" stopIfTrue="1" operator="equal">
      <formula>"半面"</formula>
    </cfRule>
  </conditionalFormatting>
  <conditionalFormatting sqref="B1036 M1032 B1032 M1036">
    <cfRule type="cellIs" dxfId="904" priority="167" stopIfTrue="1" operator="equal">
      <formula>"半面"</formula>
    </cfRule>
  </conditionalFormatting>
  <conditionalFormatting sqref="R1035:W1035">
    <cfRule type="cellIs" dxfId="903" priority="165" stopIfTrue="1" operator="equal">
      <formula>"半面"</formula>
    </cfRule>
  </conditionalFormatting>
  <conditionalFormatting sqref="B1035 M1035">
    <cfRule type="cellIs" dxfId="902" priority="164" stopIfTrue="1" operator="equal">
      <formula>"半面"</formula>
    </cfRule>
  </conditionalFormatting>
  <conditionalFormatting sqref="R1033:W1033">
    <cfRule type="cellIs" dxfId="901" priority="163" stopIfTrue="1" operator="equal">
      <formula>"半面"</formula>
    </cfRule>
  </conditionalFormatting>
  <conditionalFormatting sqref="B1033 M1033">
    <cfRule type="cellIs" dxfId="900" priority="162" stopIfTrue="1" operator="equal">
      <formula>"半面"</formula>
    </cfRule>
  </conditionalFormatting>
  <conditionalFormatting sqref="R1034:W1034">
    <cfRule type="cellIs" dxfId="899" priority="161" stopIfTrue="1" operator="equal">
      <formula>"半面"</formula>
    </cfRule>
  </conditionalFormatting>
  <conditionalFormatting sqref="M1034">
    <cfRule type="cellIs" dxfId="898" priority="160" stopIfTrue="1" operator="equal">
      <formula>"半面"</formula>
    </cfRule>
  </conditionalFormatting>
  <conditionalFormatting sqref="R1031:W1031 B1029 D1029">
    <cfRule type="cellIs" dxfId="897" priority="159" stopIfTrue="1" operator="equal">
      <formula>"半面"</formula>
    </cfRule>
  </conditionalFormatting>
  <conditionalFormatting sqref="M1031">
    <cfRule type="cellIs" dxfId="896" priority="158" stopIfTrue="1" operator="equal">
      <formula>"半面"</formula>
    </cfRule>
  </conditionalFormatting>
  <conditionalFormatting sqref="R1030:W1030">
    <cfRule type="cellIs" dxfId="895" priority="157" stopIfTrue="1" operator="equal">
      <formula>"半面"</formula>
    </cfRule>
  </conditionalFormatting>
  <conditionalFormatting sqref="B1030 M1030 D1030:D1040">
    <cfRule type="cellIs" dxfId="894" priority="156" stopIfTrue="1" operator="equal">
      <formula>"半面"</formula>
    </cfRule>
  </conditionalFormatting>
  <conditionalFormatting sqref="R1028:W1028">
    <cfRule type="cellIs" dxfId="893" priority="155" stopIfTrue="1" operator="equal">
      <formula>"半面"</formula>
    </cfRule>
  </conditionalFormatting>
  <conditionalFormatting sqref="B1028 M1028 D1028">
    <cfRule type="cellIs" dxfId="892" priority="154" stopIfTrue="1" operator="equal">
      <formula>"半面"</formula>
    </cfRule>
  </conditionalFormatting>
  <conditionalFormatting sqref="R1029:W1029">
    <cfRule type="cellIs" dxfId="891" priority="153" stopIfTrue="1" operator="equal">
      <formula>"半面"</formula>
    </cfRule>
  </conditionalFormatting>
  <conditionalFormatting sqref="M1029">
    <cfRule type="cellIs" dxfId="890" priority="152" stopIfTrue="1" operator="equal">
      <formula>"半面"</formula>
    </cfRule>
  </conditionalFormatting>
  <conditionalFormatting sqref="R1093:W1093 B1053 D1053">
    <cfRule type="cellIs" dxfId="889" priority="151" stopIfTrue="1" operator="equal">
      <formula>"半面"</formula>
    </cfRule>
  </conditionalFormatting>
  <conditionalFormatting sqref="R1051:W1051">
    <cfRule type="cellIs" dxfId="888" priority="150" stopIfTrue="1" operator="equal">
      <formula>"半面"</formula>
    </cfRule>
  </conditionalFormatting>
  <conditionalFormatting sqref="B1093 M1051 B1051 M1093 D1093">
    <cfRule type="cellIs" dxfId="887" priority="149" stopIfTrue="1" operator="equal">
      <formula>"半面"</formula>
    </cfRule>
  </conditionalFormatting>
  <conditionalFormatting sqref="D1051">
    <cfRule type="cellIs" dxfId="886" priority="148" stopIfTrue="1" operator="equal">
      <formula>"半面"</formula>
    </cfRule>
  </conditionalFormatting>
  <conditionalFormatting sqref="R1054:W1054">
    <cfRule type="cellIs" dxfId="885" priority="147" stopIfTrue="1" operator="equal">
      <formula>"半面"</formula>
    </cfRule>
  </conditionalFormatting>
  <conditionalFormatting sqref="B1054 M1054 D1054">
    <cfRule type="cellIs" dxfId="884" priority="146" stopIfTrue="1" operator="equal">
      <formula>"半面"</formula>
    </cfRule>
  </conditionalFormatting>
  <conditionalFormatting sqref="R1052:W1052">
    <cfRule type="cellIs" dxfId="883" priority="145" stopIfTrue="1" operator="equal">
      <formula>"半面"</formula>
    </cfRule>
  </conditionalFormatting>
  <conditionalFormatting sqref="B1052 M1052 D1052">
    <cfRule type="cellIs" dxfId="882" priority="144" stopIfTrue="1" operator="equal">
      <formula>"半面"</formula>
    </cfRule>
  </conditionalFormatting>
  <conditionalFormatting sqref="R1053:W1053">
    <cfRule type="cellIs" dxfId="881" priority="143" stopIfTrue="1" operator="equal">
      <formula>"半面"</formula>
    </cfRule>
  </conditionalFormatting>
  <conditionalFormatting sqref="M1053">
    <cfRule type="cellIs" dxfId="880" priority="142" stopIfTrue="1" operator="equal">
      <formula>"半面"</formula>
    </cfRule>
  </conditionalFormatting>
  <conditionalFormatting sqref="R1050:W1050 B1048 D1048">
    <cfRule type="cellIs" dxfId="879" priority="141" stopIfTrue="1" operator="equal">
      <formula>"半面"</formula>
    </cfRule>
  </conditionalFormatting>
  <conditionalFormatting sqref="R1046:W1046">
    <cfRule type="cellIs" dxfId="878" priority="140" stopIfTrue="1" operator="equal">
      <formula>"半面"</formula>
    </cfRule>
  </conditionalFormatting>
  <conditionalFormatting sqref="B1050 M1046 B1046 M1050 D1050">
    <cfRule type="cellIs" dxfId="877" priority="139" stopIfTrue="1" operator="equal">
      <formula>"半面"</formula>
    </cfRule>
  </conditionalFormatting>
  <conditionalFormatting sqref="D1046">
    <cfRule type="cellIs" dxfId="876" priority="138" stopIfTrue="1" operator="equal">
      <formula>"半面"</formula>
    </cfRule>
  </conditionalFormatting>
  <conditionalFormatting sqref="R1049:W1049">
    <cfRule type="cellIs" dxfId="875" priority="137" stopIfTrue="1" operator="equal">
      <formula>"半面"</formula>
    </cfRule>
  </conditionalFormatting>
  <conditionalFormatting sqref="B1049 M1049 D1049">
    <cfRule type="cellIs" dxfId="874" priority="136" stopIfTrue="1" operator="equal">
      <formula>"半面"</formula>
    </cfRule>
  </conditionalFormatting>
  <conditionalFormatting sqref="R1047:W1047">
    <cfRule type="cellIs" dxfId="873" priority="135" stopIfTrue="1" operator="equal">
      <formula>"半面"</formula>
    </cfRule>
  </conditionalFormatting>
  <conditionalFormatting sqref="B1047 M1047 D1047">
    <cfRule type="cellIs" dxfId="872" priority="134" stopIfTrue="1" operator="equal">
      <formula>"半面"</formula>
    </cfRule>
  </conditionalFormatting>
  <conditionalFormatting sqref="R1048:W1048">
    <cfRule type="cellIs" dxfId="871" priority="133" stopIfTrue="1" operator="equal">
      <formula>"半面"</formula>
    </cfRule>
  </conditionalFormatting>
  <conditionalFormatting sqref="M1048">
    <cfRule type="cellIs" dxfId="870" priority="132" stopIfTrue="1" operator="equal">
      <formula>"半面"</formula>
    </cfRule>
  </conditionalFormatting>
  <conditionalFormatting sqref="R1045:W1045 B1043 D1043">
    <cfRule type="cellIs" dxfId="869" priority="131" stopIfTrue="1" operator="equal">
      <formula>"半面"</formula>
    </cfRule>
  </conditionalFormatting>
  <conditionalFormatting sqref="R1041:W1041">
    <cfRule type="cellIs" dxfId="868" priority="130" stopIfTrue="1" operator="equal">
      <formula>"半面"</formula>
    </cfRule>
  </conditionalFormatting>
  <conditionalFormatting sqref="B1045 M1041 B1041 M1045 D1045">
    <cfRule type="cellIs" dxfId="867" priority="129" stopIfTrue="1" operator="equal">
      <formula>"半面"</formula>
    </cfRule>
  </conditionalFormatting>
  <conditionalFormatting sqref="D1041">
    <cfRule type="cellIs" dxfId="866" priority="128" stopIfTrue="1" operator="equal">
      <formula>"半面"</formula>
    </cfRule>
  </conditionalFormatting>
  <conditionalFormatting sqref="R1044:W1044">
    <cfRule type="cellIs" dxfId="865" priority="127" stopIfTrue="1" operator="equal">
      <formula>"半面"</formula>
    </cfRule>
  </conditionalFormatting>
  <conditionalFormatting sqref="B1044 M1044 D1044">
    <cfRule type="cellIs" dxfId="864" priority="126" stopIfTrue="1" operator="equal">
      <formula>"半面"</formula>
    </cfRule>
  </conditionalFormatting>
  <conditionalFormatting sqref="R1042:W1042">
    <cfRule type="cellIs" dxfId="863" priority="125" stopIfTrue="1" operator="equal">
      <formula>"半面"</formula>
    </cfRule>
  </conditionalFormatting>
  <conditionalFormatting sqref="B1042 M1042 D1042">
    <cfRule type="cellIs" dxfId="862" priority="124" stopIfTrue="1" operator="equal">
      <formula>"半面"</formula>
    </cfRule>
  </conditionalFormatting>
  <conditionalFormatting sqref="R1043:W1043">
    <cfRule type="cellIs" dxfId="861" priority="123" stopIfTrue="1" operator="equal">
      <formula>"半面"</formula>
    </cfRule>
  </conditionalFormatting>
  <conditionalFormatting sqref="M1043">
    <cfRule type="cellIs" dxfId="860" priority="122" stopIfTrue="1" operator="equal">
      <formula>"半面"</formula>
    </cfRule>
  </conditionalFormatting>
  <conditionalFormatting sqref="R1086:W1086 B1058 D1058">
    <cfRule type="cellIs" dxfId="859" priority="121" stopIfTrue="1" operator="equal">
      <formula>"半面"</formula>
    </cfRule>
  </conditionalFormatting>
  <conditionalFormatting sqref="R1056:W1056">
    <cfRule type="cellIs" dxfId="858" priority="120" stopIfTrue="1" operator="equal">
      <formula>"半面"</formula>
    </cfRule>
  </conditionalFormatting>
  <conditionalFormatting sqref="B1086 M1056 B1056 M1086 D1086">
    <cfRule type="cellIs" dxfId="857" priority="119" stopIfTrue="1" operator="equal">
      <formula>"半面"</formula>
    </cfRule>
  </conditionalFormatting>
  <conditionalFormatting sqref="D1056">
    <cfRule type="cellIs" dxfId="856" priority="118" stopIfTrue="1" operator="equal">
      <formula>"半面"</formula>
    </cfRule>
  </conditionalFormatting>
  <conditionalFormatting sqref="R1085:W1085">
    <cfRule type="cellIs" dxfId="855" priority="117" stopIfTrue="1" operator="equal">
      <formula>"半面"</formula>
    </cfRule>
  </conditionalFormatting>
  <conditionalFormatting sqref="B1085 M1085">
    <cfRule type="cellIs" dxfId="854" priority="116" stopIfTrue="1" operator="equal">
      <formula>"半面"</formula>
    </cfRule>
  </conditionalFormatting>
  <conditionalFormatting sqref="R1057:W1057">
    <cfRule type="cellIs" dxfId="853" priority="115" stopIfTrue="1" operator="equal">
      <formula>"半面"</formula>
    </cfRule>
  </conditionalFormatting>
  <conditionalFormatting sqref="B1057 M1057 D1057">
    <cfRule type="cellIs" dxfId="852" priority="114" stopIfTrue="1" operator="equal">
      <formula>"半面"</formula>
    </cfRule>
  </conditionalFormatting>
  <conditionalFormatting sqref="R1058:W1058">
    <cfRule type="cellIs" dxfId="851" priority="113" stopIfTrue="1" operator="equal">
      <formula>"半面"</formula>
    </cfRule>
  </conditionalFormatting>
  <conditionalFormatting sqref="M1058">
    <cfRule type="cellIs" dxfId="850" priority="112" stopIfTrue="1" operator="equal">
      <formula>"半面"</formula>
    </cfRule>
  </conditionalFormatting>
  <conditionalFormatting sqref="R1055:W1055">
    <cfRule type="cellIs" dxfId="849" priority="111" stopIfTrue="1" operator="equal">
      <formula>"半面"</formula>
    </cfRule>
  </conditionalFormatting>
  <conditionalFormatting sqref="B1055 M1055 D1055">
    <cfRule type="cellIs" dxfId="848" priority="110" stopIfTrue="1" operator="equal">
      <formula>"半面"</formula>
    </cfRule>
  </conditionalFormatting>
  <conditionalFormatting sqref="R1084:W1084 B1064 D1064">
    <cfRule type="cellIs" dxfId="847" priority="109" stopIfTrue="1" operator="equal">
      <formula>"半面"</formula>
    </cfRule>
  </conditionalFormatting>
  <conditionalFormatting sqref="R1062:W1062">
    <cfRule type="cellIs" dxfId="846" priority="108" stopIfTrue="1" operator="equal">
      <formula>"半面"</formula>
    </cfRule>
  </conditionalFormatting>
  <conditionalFormatting sqref="B1084 M1062 B1062 M1084">
    <cfRule type="cellIs" dxfId="845" priority="107" stopIfTrue="1" operator="equal">
      <formula>"半面"</formula>
    </cfRule>
  </conditionalFormatting>
  <conditionalFormatting sqref="D1062">
    <cfRule type="cellIs" dxfId="844" priority="106" stopIfTrue="1" operator="equal">
      <formula>"半面"</formula>
    </cfRule>
  </conditionalFormatting>
  <conditionalFormatting sqref="R1065:W1065">
    <cfRule type="cellIs" dxfId="843" priority="105" stopIfTrue="1" operator="equal">
      <formula>"半面"</formula>
    </cfRule>
  </conditionalFormatting>
  <conditionalFormatting sqref="B1065 M1065 D1065">
    <cfRule type="cellIs" dxfId="842" priority="104" stopIfTrue="1" operator="equal">
      <formula>"半面"</formula>
    </cfRule>
  </conditionalFormatting>
  <conditionalFormatting sqref="R1063:W1063">
    <cfRule type="cellIs" dxfId="841" priority="103" stopIfTrue="1" operator="equal">
      <formula>"半面"</formula>
    </cfRule>
  </conditionalFormatting>
  <conditionalFormatting sqref="B1063 M1063 D1063">
    <cfRule type="cellIs" dxfId="840" priority="102" stopIfTrue="1" operator="equal">
      <formula>"半面"</formula>
    </cfRule>
  </conditionalFormatting>
  <conditionalFormatting sqref="R1064:W1064">
    <cfRule type="cellIs" dxfId="839" priority="101" stopIfTrue="1" operator="equal">
      <formula>"半面"</formula>
    </cfRule>
  </conditionalFormatting>
  <conditionalFormatting sqref="M1064">
    <cfRule type="cellIs" dxfId="838" priority="100" stopIfTrue="1" operator="equal">
      <formula>"半面"</formula>
    </cfRule>
  </conditionalFormatting>
  <conditionalFormatting sqref="R1061:W1061">
    <cfRule type="cellIs" dxfId="837" priority="99" stopIfTrue="1" operator="equal">
      <formula>"半面"</formula>
    </cfRule>
  </conditionalFormatting>
  <conditionalFormatting sqref="B1061 M1061 D1061">
    <cfRule type="cellIs" dxfId="836" priority="98" stopIfTrue="1" operator="equal">
      <formula>"半面"</formula>
    </cfRule>
  </conditionalFormatting>
  <conditionalFormatting sqref="R1060:W1060">
    <cfRule type="cellIs" dxfId="835" priority="97" stopIfTrue="1" operator="equal">
      <formula>"半面"</formula>
    </cfRule>
  </conditionalFormatting>
  <conditionalFormatting sqref="B1060 M1060 D1060">
    <cfRule type="cellIs" dxfId="834" priority="96" stopIfTrue="1" operator="equal">
      <formula>"半面"</formula>
    </cfRule>
  </conditionalFormatting>
  <conditionalFormatting sqref="R1059:W1059">
    <cfRule type="cellIs" dxfId="833" priority="95" stopIfTrue="1" operator="equal">
      <formula>"半面"</formula>
    </cfRule>
  </conditionalFormatting>
  <conditionalFormatting sqref="B1059 M1059 D1059">
    <cfRule type="cellIs" dxfId="832" priority="94" stopIfTrue="1" operator="equal">
      <formula>"半面"</formula>
    </cfRule>
  </conditionalFormatting>
  <conditionalFormatting sqref="R1074:W1074 B1072 D1072">
    <cfRule type="cellIs" dxfId="831" priority="93" stopIfTrue="1" operator="equal">
      <formula>"半面"</formula>
    </cfRule>
  </conditionalFormatting>
  <conditionalFormatting sqref="R1070:W1070">
    <cfRule type="cellIs" dxfId="830" priority="92" stopIfTrue="1" operator="equal">
      <formula>"半面"</formula>
    </cfRule>
  </conditionalFormatting>
  <conditionalFormatting sqref="B1074 M1070 B1070 M1074">
    <cfRule type="cellIs" dxfId="829" priority="91" stopIfTrue="1" operator="equal">
      <formula>"半面"</formula>
    </cfRule>
  </conditionalFormatting>
  <conditionalFormatting sqref="R1073:W1073">
    <cfRule type="cellIs" dxfId="827" priority="89" stopIfTrue="1" operator="equal">
      <formula>"半面"</formula>
    </cfRule>
  </conditionalFormatting>
  <conditionalFormatting sqref="B1073 M1073">
    <cfRule type="cellIs" dxfId="826" priority="88" stopIfTrue="1" operator="equal">
      <formula>"半面"</formula>
    </cfRule>
  </conditionalFormatting>
  <conditionalFormatting sqref="R1071:W1071">
    <cfRule type="cellIs" dxfId="825" priority="87" stopIfTrue="1" operator="equal">
      <formula>"半面"</formula>
    </cfRule>
  </conditionalFormatting>
  <conditionalFormatting sqref="B1071 M1071 D1071">
    <cfRule type="cellIs" dxfId="824" priority="86" stopIfTrue="1" operator="equal">
      <formula>"半面"</formula>
    </cfRule>
  </conditionalFormatting>
  <conditionalFormatting sqref="R1072:W1072">
    <cfRule type="cellIs" dxfId="823" priority="85" stopIfTrue="1" operator="equal">
      <formula>"半面"</formula>
    </cfRule>
  </conditionalFormatting>
  <conditionalFormatting sqref="M1072">
    <cfRule type="cellIs" dxfId="822" priority="84" stopIfTrue="1" operator="equal">
      <formula>"半面"</formula>
    </cfRule>
  </conditionalFormatting>
  <conditionalFormatting sqref="R1069:W1069">
    <cfRule type="cellIs" dxfId="821" priority="83" stopIfTrue="1" operator="equal">
      <formula>"半面"</formula>
    </cfRule>
  </conditionalFormatting>
  <conditionalFormatting sqref="B1069 M1069">
    <cfRule type="cellIs" dxfId="820" priority="82" stopIfTrue="1" operator="equal">
      <formula>"半面"</formula>
    </cfRule>
  </conditionalFormatting>
  <conditionalFormatting sqref="R1068:W1068">
    <cfRule type="cellIs" dxfId="819" priority="81" stopIfTrue="1" operator="equal">
      <formula>"半面"</formula>
    </cfRule>
  </conditionalFormatting>
  <conditionalFormatting sqref="B1068 M1068">
    <cfRule type="cellIs" dxfId="818" priority="80" stopIfTrue="1" operator="equal">
      <formula>"半面"</formula>
    </cfRule>
  </conditionalFormatting>
  <conditionalFormatting sqref="R1067:W1067">
    <cfRule type="cellIs" dxfId="817" priority="79" stopIfTrue="1" operator="equal">
      <formula>"半面"</formula>
    </cfRule>
  </conditionalFormatting>
  <conditionalFormatting sqref="B1067 M1067">
    <cfRule type="cellIs" dxfId="816" priority="78" stopIfTrue="1" operator="equal">
      <formula>"半面"</formula>
    </cfRule>
  </conditionalFormatting>
  <conditionalFormatting sqref="R1066:W1066">
    <cfRule type="cellIs" dxfId="815" priority="77" stopIfTrue="1" operator="equal">
      <formula>"半面"</formula>
    </cfRule>
  </conditionalFormatting>
  <conditionalFormatting sqref="B1066 M1066">
    <cfRule type="cellIs" dxfId="814" priority="76" stopIfTrue="1" operator="equal">
      <formula>"半面"</formula>
    </cfRule>
  </conditionalFormatting>
  <conditionalFormatting sqref="D1069">
    <cfRule type="cellIs" dxfId="813" priority="75" stopIfTrue="1" operator="equal">
      <formula>"半面"</formula>
    </cfRule>
  </conditionalFormatting>
  <conditionalFormatting sqref="D1067">
    <cfRule type="cellIs" dxfId="812" priority="74" stopIfTrue="1" operator="equal">
      <formula>"半面"</formula>
    </cfRule>
  </conditionalFormatting>
  <conditionalFormatting sqref="D1070">
    <cfRule type="cellIs" dxfId="811" priority="73" stopIfTrue="1" operator="equal">
      <formula>"半面"</formula>
    </cfRule>
  </conditionalFormatting>
  <conditionalFormatting sqref="D1068">
    <cfRule type="cellIs" dxfId="810" priority="72" stopIfTrue="1" operator="equal">
      <formula>"半面"</formula>
    </cfRule>
  </conditionalFormatting>
  <conditionalFormatting sqref="D1066">
    <cfRule type="cellIs" dxfId="809" priority="71" stopIfTrue="1" operator="equal">
      <formula>"半面"</formula>
    </cfRule>
  </conditionalFormatting>
  <conditionalFormatting sqref="D1085">
    <cfRule type="cellIs" dxfId="808" priority="70" stopIfTrue="1" operator="equal">
      <formula>"半面"</formula>
    </cfRule>
  </conditionalFormatting>
  <conditionalFormatting sqref="D1084">
    <cfRule type="cellIs" dxfId="807" priority="69" stopIfTrue="1" operator="equal">
      <formula>"半面"</formula>
    </cfRule>
  </conditionalFormatting>
  <conditionalFormatting sqref="D1073">
    <cfRule type="cellIs" dxfId="806" priority="68" stopIfTrue="1" operator="equal">
      <formula>"半面"</formula>
    </cfRule>
  </conditionalFormatting>
  <conditionalFormatting sqref="D1074">
    <cfRule type="cellIs" dxfId="805" priority="67" stopIfTrue="1" operator="equal">
      <formula>"半面"</formula>
    </cfRule>
  </conditionalFormatting>
  <conditionalFormatting sqref="R1083:W1083 B1081 D1081">
    <cfRule type="cellIs" dxfId="804" priority="66" stopIfTrue="1" operator="equal">
      <formula>"半面"</formula>
    </cfRule>
  </conditionalFormatting>
  <conditionalFormatting sqref="R1079:W1079">
    <cfRule type="cellIs" dxfId="803" priority="65" stopIfTrue="1" operator="equal">
      <formula>"半面"</formula>
    </cfRule>
  </conditionalFormatting>
  <conditionalFormatting sqref="B1083 M1079 B1079 M1083 D1083">
    <cfRule type="cellIs" dxfId="802" priority="64" stopIfTrue="1" operator="equal">
      <formula>"半面"</formula>
    </cfRule>
  </conditionalFormatting>
  <conditionalFormatting sqref="D1079">
    <cfRule type="cellIs" dxfId="801" priority="63" stopIfTrue="1" operator="equal">
      <formula>"半面"</formula>
    </cfRule>
  </conditionalFormatting>
  <conditionalFormatting sqref="R1082:W1082">
    <cfRule type="cellIs" dxfId="800" priority="62" stopIfTrue="1" operator="equal">
      <formula>"半面"</formula>
    </cfRule>
  </conditionalFormatting>
  <conditionalFormatting sqref="B1082 M1082 D1082">
    <cfRule type="cellIs" dxfId="799" priority="61" stopIfTrue="1" operator="equal">
      <formula>"半面"</formula>
    </cfRule>
  </conditionalFormatting>
  <conditionalFormatting sqref="R1080:W1080">
    <cfRule type="cellIs" dxfId="798" priority="60" stopIfTrue="1" operator="equal">
      <formula>"半面"</formula>
    </cfRule>
  </conditionalFormatting>
  <conditionalFormatting sqref="B1080 M1080 D1080">
    <cfRule type="cellIs" dxfId="797" priority="59" stopIfTrue="1" operator="equal">
      <formula>"半面"</formula>
    </cfRule>
  </conditionalFormatting>
  <conditionalFormatting sqref="R1081:W1081">
    <cfRule type="cellIs" dxfId="796" priority="58" stopIfTrue="1" operator="equal">
      <formula>"半面"</formula>
    </cfRule>
  </conditionalFormatting>
  <conditionalFormatting sqref="M1081">
    <cfRule type="cellIs" dxfId="795" priority="57" stopIfTrue="1" operator="equal">
      <formula>"半面"</formula>
    </cfRule>
  </conditionalFormatting>
  <conditionalFormatting sqref="R1078:W1078">
    <cfRule type="cellIs" dxfId="794" priority="56" stopIfTrue="1" operator="equal">
      <formula>"半面"</formula>
    </cfRule>
  </conditionalFormatting>
  <conditionalFormatting sqref="B1078 M1078 D1078">
    <cfRule type="cellIs" dxfId="793" priority="55" stopIfTrue="1" operator="equal">
      <formula>"半面"</formula>
    </cfRule>
  </conditionalFormatting>
  <conditionalFormatting sqref="R1077:W1077">
    <cfRule type="cellIs" dxfId="792" priority="54" stopIfTrue="1" operator="equal">
      <formula>"半面"</formula>
    </cfRule>
  </conditionalFormatting>
  <conditionalFormatting sqref="B1077 M1077 D1077">
    <cfRule type="cellIs" dxfId="791" priority="53" stopIfTrue="1" operator="equal">
      <formula>"半面"</formula>
    </cfRule>
  </conditionalFormatting>
  <conditionalFormatting sqref="R1076:W1076">
    <cfRule type="cellIs" dxfId="790" priority="52" stopIfTrue="1" operator="equal">
      <formula>"半面"</formula>
    </cfRule>
  </conditionalFormatting>
  <conditionalFormatting sqref="B1076 M1076">
    <cfRule type="cellIs" dxfId="789" priority="51" stopIfTrue="1" operator="equal">
      <formula>"半面"</formula>
    </cfRule>
  </conditionalFormatting>
  <conditionalFormatting sqref="R1075:W1075">
    <cfRule type="cellIs" dxfId="788" priority="50" stopIfTrue="1" operator="equal">
      <formula>"半面"</formula>
    </cfRule>
  </conditionalFormatting>
  <conditionalFormatting sqref="B1075 M1075">
    <cfRule type="cellIs" dxfId="787" priority="49" stopIfTrue="1" operator="equal">
      <formula>"半面"</formula>
    </cfRule>
  </conditionalFormatting>
  <conditionalFormatting sqref="D1076">
    <cfRule type="cellIs" dxfId="786" priority="48" stopIfTrue="1" operator="equal">
      <formula>"半面"</formula>
    </cfRule>
  </conditionalFormatting>
  <conditionalFormatting sqref="D1075">
    <cfRule type="cellIs" dxfId="785" priority="47" stopIfTrue="1" operator="equal">
      <formula>"半面"</formula>
    </cfRule>
  </conditionalFormatting>
  <conditionalFormatting sqref="R1092:W1092 B1090 D1090">
    <cfRule type="cellIs" dxfId="784" priority="46" stopIfTrue="1" operator="equal">
      <formula>"半面"</formula>
    </cfRule>
  </conditionalFormatting>
  <conditionalFormatting sqref="R1088:W1088">
    <cfRule type="cellIs" dxfId="783" priority="45" stopIfTrue="1" operator="equal">
      <formula>"半面"</formula>
    </cfRule>
  </conditionalFormatting>
  <conditionalFormatting sqref="B1092 M1088 B1088 M1092 D1092">
    <cfRule type="cellIs" dxfId="782" priority="44" stopIfTrue="1" operator="equal">
      <formula>"半面"</formula>
    </cfRule>
  </conditionalFormatting>
  <conditionalFormatting sqref="D1088">
    <cfRule type="cellIs" dxfId="781" priority="43" stopIfTrue="1" operator="equal">
      <formula>"半面"</formula>
    </cfRule>
  </conditionalFormatting>
  <conditionalFormatting sqref="R1091:W1091">
    <cfRule type="cellIs" dxfId="780" priority="42" stopIfTrue="1" operator="equal">
      <formula>"半面"</formula>
    </cfRule>
  </conditionalFormatting>
  <conditionalFormatting sqref="B1091 M1091 D1091">
    <cfRule type="cellIs" dxfId="779" priority="41" stopIfTrue="1" operator="equal">
      <formula>"半面"</formula>
    </cfRule>
  </conditionalFormatting>
  <conditionalFormatting sqref="R1089:W1089">
    <cfRule type="cellIs" dxfId="778" priority="40" stopIfTrue="1" operator="equal">
      <formula>"半面"</formula>
    </cfRule>
  </conditionalFormatting>
  <conditionalFormatting sqref="B1089 M1089 D1089">
    <cfRule type="cellIs" dxfId="777" priority="39" stopIfTrue="1" operator="equal">
      <formula>"半面"</formula>
    </cfRule>
  </conditionalFormatting>
  <conditionalFormatting sqref="R1090:W1090">
    <cfRule type="cellIs" dxfId="776" priority="38" stopIfTrue="1" operator="equal">
      <formula>"半面"</formula>
    </cfRule>
  </conditionalFormatting>
  <conditionalFormatting sqref="M1090">
    <cfRule type="cellIs" dxfId="775" priority="37" stopIfTrue="1" operator="equal">
      <formula>"半面"</formula>
    </cfRule>
  </conditionalFormatting>
  <conditionalFormatting sqref="R1087:W1087">
    <cfRule type="cellIs" dxfId="774" priority="36" stopIfTrue="1" operator="equal">
      <formula>"半面"</formula>
    </cfRule>
  </conditionalFormatting>
  <conditionalFormatting sqref="B1087 M1087 D1087">
    <cfRule type="cellIs" dxfId="773" priority="35" stopIfTrue="1" operator="equal">
      <formula>"半面"</formula>
    </cfRule>
  </conditionalFormatting>
  <conditionalFormatting sqref="R1111:W1111 B1096 D1096">
    <cfRule type="cellIs" dxfId="772" priority="34" stopIfTrue="1" operator="equal">
      <formula>"半面"</formula>
    </cfRule>
  </conditionalFormatting>
  <conditionalFormatting sqref="B1111:D1111 M1111">
    <cfRule type="cellIs" dxfId="771" priority="33" stopIfTrue="1" operator="equal">
      <formula>"半面"</formula>
    </cfRule>
  </conditionalFormatting>
  <conditionalFormatting sqref="R1110:W1110">
    <cfRule type="cellIs" dxfId="770" priority="32" stopIfTrue="1" operator="equal">
      <formula>"半面"</formula>
    </cfRule>
  </conditionalFormatting>
  <conditionalFormatting sqref="B1110:D1110 M1110">
    <cfRule type="cellIs" dxfId="769" priority="31" stopIfTrue="1" operator="equal">
      <formula>"半面"</formula>
    </cfRule>
  </conditionalFormatting>
  <conditionalFormatting sqref="R1095:W1095">
    <cfRule type="cellIs" dxfId="768" priority="30" stopIfTrue="1" operator="equal">
      <formula>"半面"</formula>
    </cfRule>
  </conditionalFormatting>
  <conditionalFormatting sqref="B1095 M1095 D1095">
    <cfRule type="cellIs" dxfId="767" priority="29" stopIfTrue="1" operator="equal">
      <formula>"半面"</formula>
    </cfRule>
  </conditionalFormatting>
  <conditionalFormatting sqref="R1096:W1096">
    <cfRule type="cellIs" dxfId="766" priority="28" stopIfTrue="1" operator="equal">
      <formula>"半面"</formula>
    </cfRule>
  </conditionalFormatting>
  <conditionalFormatting sqref="M1096">
    <cfRule type="cellIs" dxfId="765" priority="27" stopIfTrue="1" operator="equal">
      <formula>"半面"</formula>
    </cfRule>
  </conditionalFormatting>
  <conditionalFormatting sqref="R1109:W1109 B1100 D1100">
    <cfRule type="cellIs" dxfId="764" priority="26" stopIfTrue="1" operator="equal">
      <formula>"半面"</formula>
    </cfRule>
  </conditionalFormatting>
  <conditionalFormatting sqref="B1109:D1109 M1109">
    <cfRule type="cellIs" dxfId="763" priority="25" stopIfTrue="1" operator="equal">
      <formula>"半面"</formula>
    </cfRule>
  </conditionalFormatting>
  <conditionalFormatting sqref="R1101:W1101">
    <cfRule type="cellIs" dxfId="762" priority="24" stopIfTrue="1" operator="equal">
      <formula>"半面"</formula>
    </cfRule>
  </conditionalFormatting>
  <conditionalFormatting sqref="B1101 M1101 D1101">
    <cfRule type="cellIs" dxfId="761" priority="23" stopIfTrue="1" operator="equal">
      <formula>"半面"</formula>
    </cfRule>
  </conditionalFormatting>
  <conditionalFormatting sqref="R1099:W1099">
    <cfRule type="cellIs" dxfId="760" priority="22" stopIfTrue="1" operator="equal">
      <formula>"半面"</formula>
    </cfRule>
  </conditionalFormatting>
  <conditionalFormatting sqref="B1099 M1099 D1099">
    <cfRule type="cellIs" dxfId="759" priority="21" stopIfTrue="1" operator="equal">
      <formula>"半面"</formula>
    </cfRule>
  </conditionalFormatting>
  <conditionalFormatting sqref="R1100:W1100">
    <cfRule type="cellIs" dxfId="758" priority="20" stopIfTrue="1" operator="equal">
      <formula>"半面"</formula>
    </cfRule>
  </conditionalFormatting>
  <conditionalFormatting sqref="M1100">
    <cfRule type="cellIs" dxfId="757" priority="19" stopIfTrue="1" operator="equal">
      <formula>"半面"</formula>
    </cfRule>
  </conditionalFormatting>
  <conditionalFormatting sqref="R1098:W1098">
    <cfRule type="cellIs" dxfId="756" priority="18" stopIfTrue="1" operator="equal">
      <formula>"半面"</formula>
    </cfRule>
  </conditionalFormatting>
  <conditionalFormatting sqref="B1098 M1098 D1098">
    <cfRule type="cellIs" dxfId="755" priority="17" stopIfTrue="1" operator="equal">
      <formula>"半面"</formula>
    </cfRule>
  </conditionalFormatting>
  <conditionalFormatting sqref="R1097:W1097">
    <cfRule type="cellIs" dxfId="754" priority="16" stopIfTrue="1" operator="equal">
      <formula>"半面"</formula>
    </cfRule>
  </conditionalFormatting>
  <conditionalFormatting sqref="B1097 M1097 D1097">
    <cfRule type="cellIs" dxfId="753" priority="15" stopIfTrue="1" operator="equal">
      <formula>"半面"</formula>
    </cfRule>
  </conditionalFormatting>
  <conditionalFormatting sqref="R1108:W1108 B1106 D1106 C1105">
    <cfRule type="cellIs" dxfId="752" priority="14" stopIfTrue="1" operator="equal">
      <formula>"半面"</formula>
    </cfRule>
  </conditionalFormatting>
  <conditionalFormatting sqref="B1108:D1108 M1108">
    <cfRule type="cellIs" dxfId="751" priority="13" stopIfTrue="1" operator="equal">
      <formula>"半面"</formula>
    </cfRule>
  </conditionalFormatting>
  <conditionalFormatting sqref="R1107:W1107">
    <cfRule type="cellIs" dxfId="750" priority="12" stopIfTrue="1" operator="equal">
      <formula>"半面"</formula>
    </cfRule>
  </conditionalFormatting>
  <conditionalFormatting sqref="B1107:D1107 M1107">
    <cfRule type="cellIs" dxfId="749" priority="11" stopIfTrue="1" operator="equal">
      <formula>"半面"</formula>
    </cfRule>
  </conditionalFormatting>
  <conditionalFormatting sqref="R1105:W1105">
    <cfRule type="cellIs" dxfId="748" priority="10" stopIfTrue="1" operator="equal">
      <formula>"半面"</formula>
    </cfRule>
  </conditionalFormatting>
  <conditionalFormatting sqref="B1105 M1105 D1105">
    <cfRule type="cellIs" dxfId="747" priority="9" stopIfTrue="1" operator="equal">
      <formula>"半面"</formula>
    </cfRule>
  </conditionalFormatting>
  <conditionalFormatting sqref="R1106:W1106">
    <cfRule type="cellIs" dxfId="746" priority="8" stopIfTrue="1" operator="equal">
      <formula>"半面"</formula>
    </cfRule>
  </conditionalFormatting>
  <conditionalFormatting sqref="M1106">
    <cfRule type="cellIs" dxfId="745" priority="7" stopIfTrue="1" operator="equal">
      <formula>"半面"</formula>
    </cfRule>
  </conditionalFormatting>
  <conditionalFormatting sqref="R1104:W1104">
    <cfRule type="cellIs" dxfId="744" priority="6" stopIfTrue="1" operator="equal">
      <formula>"半面"</formula>
    </cfRule>
  </conditionalFormatting>
  <conditionalFormatting sqref="B1104 M1104 D1104">
    <cfRule type="cellIs" dxfId="743" priority="5" stopIfTrue="1" operator="equal">
      <formula>"半面"</formula>
    </cfRule>
  </conditionalFormatting>
  <conditionalFormatting sqref="R1103:W1103">
    <cfRule type="cellIs" dxfId="742" priority="4" stopIfTrue="1" operator="equal">
      <formula>"半面"</formula>
    </cfRule>
  </conditionalFormatting>
  <conditionalFormatting sqref="B1103 M1103 D1103">
    <cfRule type="cellIs" dxfId="741" priority="3" stopIfTrue="1" operator="equal">
      <formula>"半面"</formula>
    </cfRule>
  </conditionalFormatting>
  <conditionalFormatting sqref="R1102:W1102">
    <cfRule type="cellIs" dxfId="740" priority="2" stopIfTrue="1" operator="equal">
      <formula>"半面"</formula>
    </cfRule>
  </conditionalFormatting>
  <conditionalFormatting sqref="B1102 M1102 D1102">
    <cfRule type="cellIs" dxfId="739" priority="1" stopIfTrue="1" operator="equal">
      <formula>"半面"</formula>
    </cfRule>
  </conditionalFormatting>
  <dataValidations count="2">
    <dataValidation imeMode="off" allowBlank="1" showInputMessage="1" showErrorMessage="1" sqref="S908:W908 S983:W983 C1116 N986 X840:AB840 C983 C908 C724 S724:W724 O40:R40 X289:AB289 I343:R343 C342 S342:W342 X117:AB136 I1:R2 S67:W68 S40:W41 I987:W1115 C40 C67 N68:R68 I41:R41 C156 X169:AB169 C268 S268:W268 I269:R269 C463 S463:W463 I606:R606 C605 S605:W605 X477:AB477 S833:W833 I834:R834 C833 X731:AB731 I911 N911 C1120 X1011:X66293 Y922:AB922 E1121 S1124:W66313 S1116:W1116 Y1006:AB66293 I986 X1006:X1008 I1122:R66313 I1117:R1118 E1120:W1120 I43:I66 N43:N66 I4:I39 B1:B42 O5:W39 N4:N40 J5:M39 J44:M66 I464:W464 X362:AB362 I725:W725 X617:AB617 O71:W155 N70:N155 I70:I155 N159:N267 J160:M267 I159:I267 O160:W267 B45:B314 D324 B316:B322 D316 N271:N341 J272:M341 I271:I341 O272:W341 B324:B394 B396:B401 J346:M462 I345:I462 N345:N462 O346:W462 J71:M155 I466:I604 O609:W723 N466:N604 I608:I723 J609:M723 N608:N723 J467:M604 O44:W66 O467:W604 N727:N832 J728:M832 I727:I832 O728:W832 O837:W907 I836:I907 J837:M907 N836:N907 I912:W982 B403:B66313 S156:W157"/>
    <dataValidation imeMode="hiragana" allowBlank="1" showInputMessage="1" showErrorMessage="1" sqref="F41:H41 G1:H2 F5 G161:H161 F1117:H1118 F1122:H66313 F160:F161 F162:H267 F468:H604 F467 G72:H155 F44:F66 G347:H462 G838:H907 G913:H982 G45:H66 F6:H39 G273:H341 F609:F723 G610:H723 F71:F155 F272:F341 F346:F462 F728:F832 G729:H832 F837:F907 F912:F982 F987:F1115 G988:H1115"/>
  </dataValidations>
  <pageMargins left="0.25" right="0.25" top="0.75" bottom="0.75" header="0.3" footer="0.3"/>
  <pageSetup paperSize="9" scale="65" orientation="landscape" r:id="rId1"/>
  <headerFooter alignWithMargins="0"/>
  <rowBreaks count="4" manualBreakCount="4">
    <brk id="67" min="1" max="23" man="1"/>
    <brk id="288" min="1" max="23" man="1"/>
    <brk id="476" min="1" max="23" man="1"/>
    <brk id="839" min="1" max="23" man="1"/>
  </rowBreaks>
  <ignoredErrors>
    <ignoredError sqref="M4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V541"/>
  <sheetViews>
    <sheetView view="pageBreakPreview" zoomScaleNormal="75" zoomScaleSheetLayoutView="100" workbookViewId="0">
      <pane xSplit="5" ySplit="4" topLeftCell="S459" activePane="bottomRight" state="frozen"/>
      <selection pane="topRight" activeCell="F1" sqref="F1"/>
      <selection pane="bottomLeft" activeCell="A5" sqref="A5"/>
      <selection pane="bottomRight" activeCell="D418" sqref="D418:D491"/>
    </sheetView>
  </sheetViews>
  <sheetFormatPr defaultRowHeight="12" outlineLevelRow="1" outlineLevelCol="1" x14ac:dyDescent="0.15"/>
  <cols>
    <col min="1" max="1" width="0.5" style="86" customWidth="1"/>
    <col min="2" max="2" width="6.875" style="86" hidden="1" customWidth="1"/>
    <col min="3" max="3" width="8.625" style="86" customWidth="1"/>
    <col min="4" max="4" width="15" style="236" customWidth="1"/>
    <col min="5" max="5" width="12.375" style="237" customWidth="1"/>
    <col min="6" max="6" width="3.625" style="86" customWidth="1"/>
    <col min="7" max="7" width="1.75" style="86" customWidth="1"/>
    <col min="8" max="8" width="3.625" style="86" customWidth="1"/>
    <col min="9" max="9" width="2.625" style="86" customWidth="1"/>
    <col min="10" max="10" width="3.625" style="86" customWidth="1"/>
    <col min="11" max="11" width="1.5" style="86" customWidth="1"/>
    <col min="12" max="12" width="3.625" style="86" customWidth="1"/>
    <col min="13" max="13" width="4.625" style="86" customWidth="1" outlineLevel="1"/>
    <col min="14" max="14" width="3.625" style="86" customWidth="1"/>
    <col min="15" max="15" width="1.75" style="86" customWidth="1"/>
    <col min="16" max="16" width="3.625" style="86" customWidth="1"/>
    <col min="17" max="17" width="2.625" style="86" customWidth="1"/>
    <col min="18" max="18" width="3.625" style="86" customWidth="1"/>
    <col min="19" max="19" width="1.5" style="86" customWidth="1"/>
    <col min="20" max="20" width="3.625" style="86" customWidth="1"/>
    <col min="21" max="21" width="4.625" style="86" customWidth="1" outlineLevel="1"/>
    <col min="22" max="22" width="6" style="245" customWidth="1" outlineLevel="1"/>
    <col min="23" max="23" width="7.75" style="248" customWidth="1"/>
    <col min="24" max="24" width="5.375" style="247" customWidth="1"/>
    <col min="25" max="28" width="5.375" style="245" customWidth="1" outlineLevel="1"/>
    <col min="29" max="29" width="5.875" style="245" customWidth="1"/>
    <col min="30" max="33" width="5.625" style="245" customWidth="1" outlineLevel="1"/>
    <col min="34" max="34" width="5.625" style="245" customWidth="1"/>
    <col min="35" max="37" width="5.75" style="86" customWidth="1"/>
    <col min="38" max="38" width="5.75" style="243" customWidth="1"/>
    <col min="39" max="39" width="6.875" style="244" customWidth="1"/>
    <col min="40" max="48" width="5.375" style="86" customWidth="1"/>
    <col min="49" max="16384" width="9" style="86"/>
  </cols>
  <sheetData>
    <row r="1" spans="3:39" s="80" customFormat="1" ht="37.5" customHeight="1" x14ac:dyDescent="0.15">
      <c r="C1" s="601" t="s">
        <v>73</v>
      </c>
      <c r="D1" s="602"/>
      <c r="E1" s="602"/>
      <c r="F1" s="602"/>
      <c r="G1" s="602"/>
      <c r="H1" s="602"/>
      <c r="I1" s="602"/>
      <c r="L1" s="424"/>
      <c r="U1" s="408"/>
      <c r="V1" s="81"/>
      <c r="W1" s="82"/>
      <c r="X1" s="83"/>
      <c r="Y1" s="81"/>
      <c r="Z1" s="81"/>
      <c r="AA1" s="81"/>
      <c r="AB1" s="81"/>
      <c r="AC1" s="84"/>
      <c r="AD1" s="81"/>
      <c r="AE1" s="81"/>
      <c r="AF1" s="81"/>
      <c r="AG1" s="81"/>
      <c r="AH1" s="84"/>
      <c r="AI1" s="85"/>
    </row>
    <row r="2" spans="3:39" ht="13.5" customHeight="1" x14ac:dyDescent="0.15">
      <c r="C2" s="596" t="s">
        <v>17</v>
      </c>
      <c r="D2" s="599" t="s">
        <v>18</v>
      </c>
      <c r="E2" s="600" t="s">
        <v>19</v>
      </c>
      <c r="F2" s="591" t="s">
        <v>20</v>
      </c>
      <c r="G2" s="591"/>
      <c r="H2" s="591"/>
      <c r="I2" s="591"/>
      <c r="J2" s="591"/>
      <c r="K2" s="591"/>
      <c r="L2" s="591"/>
      <c r="M2" s="591"/>
      <c r="N2" s="590" t="s">
        <v>21</v>
      </c>
      <c r="O2" s="591"/>
      <c r="P2" s="591"/>
      <c r="Q2" s="591"/>
      <c r="R2" s="591"/>
      <c r="S2" s="591"/>
      <c r="T2" s="591"/>
      <c r="U2" s="592"/>
      <c r="V2" s="618" t="s">
        <v>2</v>
      </c>
      <c r="W2" s="619"/>
      <c r="X2" s="619"/>
      <c r="Y2" s="619"/>
      <c r="Z2" s="619"/>
      <c r="AA2" s="619"/>
      <c r="AB2" s="619"/>
      <c r="AC2" s="620"/>
      <c r="AD2" s="621" t="s">
        <v>3</v>
      </c>
      <c r="AE2" s="621"/>
      <c r="AF2" s="621"/>
      <c r="AG2" s="621"/>
      <c r="AH2" s="622"/>
      <c r="AI2" s="604" t="s">
        <v>22</v>
      </c>
      <c r="AJ2" s="605"/>
      <c r="AK2" s="605"/>
      <c r="AL2" s="605"/>
      <c r="AM2" s="606"/>
    </row>
    <row r="3" spans="3:39" ht="12" customHeight="1" x14ac:dyDescent="0.15">
      <c r="C3" s="597"/>
      <c r="D3" s="584"/>
      <c r="E3" s="587"/>
      <c r="F3" s="603"/>
      <c r="G3" s="603"/>
      <c r="H3" s="603"/>
      <c r="I3" s="603"/>
      <c r="J3" s="603"/>
      <c r="K3" s="603"/>
      <c r="L3" s="603"/>
      <c r="M3" s="603"/>
      <c r="N3" s="593"/>
      <c r="O3" s="594"/>
      <c r="P3" s="594"/>
      <c r="Q3" s="594"/>
      <c r="R3" s="594"/>
      <c r="S3" s="594"/>
      <c r="T3" s="594"/>
      <c r="U3" s="595"/>
      <c r="V3" s="609" t="s">
        <v>5</v>
      </c>
      <c r="W3" s="610"/>
      <c r="X3" s="611" t="s">
        <v>23</v>
      </c>
      <c r="Y3" s="613" t="s">
        <v>6</v>
      </c>
      <c r="Z3" s="614"/>
      <c r="AA3" s="614"/>
      <c r="AB3" s="614"/>
      <c r="AC3" s="615"/>
      <c r="AD3" s="616" t="s">
        <v>6</v>
      </c>
      <c r="AE3" s="616"/>
      <c r="AF3" s="616"/>
      <c r="AG3" s="616"/>
      <c r="AH3" s="617"/>
      <c r="AI3" s="607"/>
      <c r="AJ3" s="553"/>
      <c r="AK3" s="553"/>
      <c r="AL3" s="553"/>
      <c r="AM3" s="608"/>
    </row>
    <row r="4" spans="3:39" ht="12.75" thickBot="1" x14ac:dyDescent="0.2">
      <c r="C4" s="598"/>
      <c r="D4" s="585"/>
      <c r="E4" s="588"/>
      <c r="F4" s="87" t="s">
        <v>24</v>
      </c>
      <c r="G4" s="88"/>
      <c r="H4" s="88" t="s">
        <v>25</v>
      </c>
      <c r="I4" s="88"/>
      <c r="J4" s="88" t="s">
        <v>24</v>
      </c>
      <c r="K4" s="88"/>
      <c r="L4" s="89" t="s">
        <v>25</v>
      </c>
      <c r="M4" s="90" t="s">
        <v>26</v>
      </c>
      <c r="N4" s="87" t="s">
        <v>24</v>
      </c>
      <c r="O4" s="88"/>
      <c r="P4" s="88" t="s">
        <v>25</v>
      </c>
      <c r="Q4" s="88"/>
      <c r="R4" s="88" t="s">
        <v>24</v>
      </c>
      <c r="S4" s="88"/>
      <c r="T4" s="89" t="s">
        <v>25</v>
      </c>
      <c r="U4" s="90" t="s">
        <v>26</v>
      </c>
      <c r="V4" s="91" t="s">
        <v>27</v>
      </c>
      <c r="W4" s="92" t="s">
        <v>28</v>
      </c>
      <c r="X4" s="612"/>
      <c r="Y4" s="93" t="s">
        <v>10</v>
      </c>
      <c r="Z4" s="94" t="s">
        <v>11</v>
      </c>
      <c r="AA4" s="95" t="s">
        <v>12</v>
      </c>
      <c r="AB4" s="96" t="s">
        <v>13</v>
      </c>
      <c r="AC4" s="97" t="s">
        <v>14</v>
      </c>
      <c r="AD4" s="98" t="s">
        <v>10</v>
      </c>
      <c r="AE4" s="98" t="s">
        <v>11</v>
      </c>
      <c r="AF4" s="99" t="s">
        <v>12</v>
      </c>
      <c r="AG4" s="100" t="s">
        <v>13</v>
      </c>
      <c r="AH4" s="101" t="s">
        <v>14</v>
      </c>
      <c r="AI4" s="102" t="s">
        <v>10</v>
      </c>
      <c r="AJ4" s="103" t="s">
        <v>11</v>
      </c>
      <c r="AK4" s="104" t="s">
        <v>12</v>
      </c>
      <c r="AL4" s="105" t="s">
        <v>13</v>
      </c>
      <c r="AM4" s="106" t="s">
        <v>14</v>
      </c>
    </row>
    <row r="5" spans="3:39" outlineLevel="1" x14ac:dyDescent="0.15">
      <c r="C5" s="414">
        <v>43922</v>
      </c>
      <c r="D5" s="504">
        <v>1</v>
      </c>
      <c r="E5" s="413" t="s">
        <v>75</v>
      </c>
      <c r="F5" s="415"/>
      <c r="G5" s="110" t="s">
        <v>29</v>
      </c>
      <c r="H5" s="110"/>
      <c r="I5" s="110" t="s">
        <v>30</v>
      </c>
      <c r="J5" s="110"/>
      <c r="K5" s="110" t="s">
        <v>29</v>
      </c>
      <c r="L5" s="111"/>
      <c r="M5" s="112"/>
      <c r="N5" s="140">
        <v>11</v>
      </c>
      <c r="O5" s="141" t="s">
        <v>29</v>
      </c>
      <c r="P5" s="141">
        <v>0</v>
      </c>
      <c r="Q5" s="141" t="s">
        <v>30</v>
      </c>
      <c r="R5" s="141">
        <v>14</v>
      </c>
      <c r="S5" s="141" t="s">
        <v>29</v>
      </c>
      <c r="T5" s="142">
        <v>0</v>
      </c>
      <c r="U5" s="143">
        <v>3</v>
      </c>
      <c r="V5" s="130">
        <v>710</v>
      </c>
      <c r="W5" s="114">
        <f>SUM(U5*V5)</f>
        <v>2130</v>
      </c>
      <c r="X5" s="131"/>
      <c r="Y5" s="132"/>
      <c r="Z5" s="133"/>
      <c r="AA5" s="134"/>
      <c r="AB5" s="135">
        <v>6</v>
      </c>
      <c r="AC5" s="120">
        <f t="shared" ref="AC5:AC32" si="0">SUM(Y5:AB5)</f>
        <v>6</v>
      </c>
      <c r="AD5" s="136"/>
      <c r="AE5" s="136"/>
      <c r="AF5" s="137"/>
      <c r="AG5" s="138"/>
      <c r="AH5" s="124">
        <f t="shared" ref="AH5:AH16" si="1">SUM(AD5:AG5)</f>
        <v>0</v>
      </c>
      <c r="AI5" s="125">
        <f t="shared" ref="AI5:AL27" si="2">Y5+AD5</f>
        <v>0</v>
      </c>
      <c r="AJ5" s="126">
        <f t="shared" si="2"/>
        <v>0</v>
      </c>
      <c r="AK5" s="127">
        <f t="shared" si="2"/>
        <v>0</v>
      </c>
      <c r="AL5" s="128">
        <f t="shared" si="2"/>
        <v>6</v>
      </c>
      <c r="AM5" s="129">
        <f t="shared" ref="AM5:AM27" si="3">SUM(AI5:AL5)</f>
        <v>6</v>
      </c>
    </row>
    <row r="6" spans="3:39" ht="13.5" customHeight="1" outlineLevel="1" x14ac:dyDescent="0.15">
      <c r="C6" s="414"/>
      <c r="D6" s="504">
        <v>1</v>
      </c>
      <c r="E6" s="413" t="s">
        <v>76</v>
      </c>
      <c r="F6" s="415">
        <v>19</v>
      </c>
      <c r="G6" s="110" t="s">
        <v>29</v>
      </c>
      <c r="H6" s="110">
        <v>0</v>
      </c>
      <c r="I6" s="110" t="s">
        <v>30</v>
      </c>
      <c r="J6" s="110">
        <v>21</v>
      </c>
      <c r="K6" s="110" t="s">
        <v>29</v>
      </c>
      <c r="L6" s="111">
        <v>0</v>
      </c>
      <c r="M6" s="112">
        <v>2</v>
      </c>
      <c r="N6" s="109"/>
      <c r="O6" s="110" t="s">
        <v>29</v>
      </c>
      <c r="P6" s="110"/>
      <c r="Q6" s="110" t="s">
        <v>30</v>
      </c>
      <c r="R6" s="110"/>
      <c r="S6" s="110" t="s">
        <v>29</v>
      </c>
      <c r="T6" s="111"/>
      <c r="U6" s="112"/>
      <c r="V6" s="130">
        <v>1420</v>
      </c>
      <c r="W6" s="114">
        <f t="shared" ref="W6:W11" si="4">SUM(M6*V6)</f>
        <v>2840</v>
      </c>
      <c r="X6" s="131" t="s">
        <v>77</v>
      </c>
      <c r="Y6" s="132"/>
      <c r="Z6" s="133"/>
      <c r="AA6" s="134"/>
      <c r="AB6" s="135">
        <v>10</v>
      </c>
      <c r="AC6" s="120">
        <f t="shared" si="0"/>
        <v>10</v>
      </c>
      <c r="AD6" s="136"/>
      <c r="AE6" s="136"/>
      <c r="AF6" s="137"/>
      <c r="AG6" s="138"/>
      <c r="AH6" s="124">
        <f t="shared" si="1"/>
        <v>0</v>
      </c>
      <c r="AI6" s="125">
        <f t="shared" si="2"/>
        <v>0</v>
      </c>
      <c r="AJ6" s="126">
        <f t="shared" si="2"/>
        <v>0</v>
      </c>
      <c r="AK6" s="127">
        <f t="shared" si="2"/>
        <v>0</v>
      </c>
      <c r="AL6" s="128">
        <f t="shared" si="2"/>
        <v>10</v>
      </c>
      <c r="AM6" s="139">
        <f t="shared" si="3"/>
        <v>10</v>
      </c>
    </row>
    <row r="7" spans="3:39" ht="12" customHeight="1" outlineLevel="1" x14ac:dyDescent="0.15">
      <c r="C7" s="414">
        <v>43925</v>
      </c>
      <c r="D7" s="504">
        <v>1</v>
      </c>
      <c r="E7" s="413" t="s">
        <v>76</v>
      </c>
      <c r="F7" s="464">
        <v>10</v>
      </c>
      <c r="G7" s="110" t="s">
        <v>29</v>
      </c>
      <c r="H7" s="141">
        <v>0</v>
      </c>
      <c r="I7" s="141" t="s">
        <v>30</v>
      </c>
      <c r="J7" s="141">
        <v>12</v>
      </c>
      <c r="K7" s="141" t="s">
        <v>29</v>
      </c>
      <c r="L7" s="142">
        <v>0</v>
      </c>
      <c r="M7" s="143">
        <v>2</v>
      </c>
      <c r="N7" s="140"/>
      <c r="O7" s="141" t="s">
        <v>29</v>
      </c>
      <c r="P7" s="141"/>
      <c r="Q7" s="141" t="s">
        <v>30</v>
      </c>
      <c r="R7" s="141"/>
      <c r="S7" s="141" t="s">
        <v>29</v>
      </c>
      <c r="T7" s="142"/>
      <c r="U7" s="143"/>
      <c r="V7" s="130">
        <v>1420</v>
      </c>
      <c r="W7" s="114">
        <f t="shared" si="4"/>
        <v>2840</v>
      </c>
      <c r="X7" s="131"/>
      <c r="Y7" s="132">
        <v>11</v>
      </c>
      <c r="Z7" s="133"/>
      <c r="AA7" s="134"/>
      <c r="AB7" s="135">
        <v>4</v>
      </c>
      <c r="AC7" s="120">
        <f t="shared" si="0"/>
        <v>15</v>
      </c>
      <c r="AD7" s="136"/>
      <c r="AE7" s="136"/>
      <c r="AF7" s="137"/>
      <c r="AG7" s="138"/>
      <c r="AH7" s="124">
        <f t="shared" si="1"/>
        <v>0</v>
      </c>
      <c r="AI7" s="125">
        <f t="shared" si="2"/>
        <v>11</v>
      </c>
      <c r="AJ7" s="126">
        <f t="shared" si="2"/>
        <v>0</v>
      </c>
      <c r="AK7" s="127">
        <f t="shared" si="2"/>
        <v>0</v>
      </c>
      <c r="AL7" s="128">
        <f t="shared" si="2"/>
        <v>4</v>
      </c>
      <c r="AM7" s="139">
        <f t="shared" si="3"/>
        <v>15</v>
      </c>
    </row>
    <row r="8" spans="3:39" outlineLevel="1" x14ac:dyDescent="0.15">
      <c r="C8" s="414"/>
      <c r="D8" s="504">
        <v>1</v>
      </c>
      <c r="E8" s="413" t="s">
        <v>76</v>
      </c>
      <c r="F8" s="415">
        <v>19</v>
      </c>
      <c r="G8" s="110" t="s">
        <v>29</v>
      </c>
      <c r="H8" s="110">
        <v>0</v>
      </c>
      <c r="I8" s="110" t="s">
        <v>30</v>
      </c>
      <c r="J8" s="110">
        <v>21</v>
      </c>
      <c r="K8" s="110" t="s">
        <v>29</v>
      </c>
      <c r="L8" s="111">
        <v>0</v>
      </c>
      <c r="M8" s="112">
        <v>2</v>
      </c>
      <c r="N8" s="109"/>
      <c r="O8" s="110" t="s">
        <v>29</v>
      </c>
      <c r="P8" s="110"/>
      <c r="Q8" s="110" t="s">
        <v>30</v>
      </c>
      <c r="R8" s="110"/>
      <c r="S8" s="110" t="s">
        <v>29</v>
      </c>
      <c r="T8" s="111"/>
      <c r="U8" s="112"/>
      <c r="V8" s="130">
        <v>1420</v>
      </c>
      <c r="W8" s="114">
        <f t="shared" si="4"/>
        <v>2840</v>
      </c>
      <c r="X8" s="131" t="s">
        <v>77</v>
      </c>
      <c r="Y8" s="132"/>
      <c r="Z8" s="133"/>
      <c r="AA8" s="134"/>
      <c r="AB8" s="135">
        <v>3</v>
      </c>
      <c r="AC8" s="120">
        <f t="shared" si="0"/>
        <v>3</v>
      </c>
      <c r="AD8" s="136"/>
      <c r="AE8" s="136"/>
      <c r="AF8" s="137"/>
      <c r="AG8" s="138"/>
      <c r="AH8" s="124">
        <f t="shared" si="1"/>
        <v>0</v>
      </c>
      <c r="AI8" s="125">
        <f t="shared" si="2"/>
        <v>0</v>
      </c>
      <c r="AJ8" s="126">
        <f t="shared" si="2"/>
        <v>0</v>
      </c>
      <c r="AK8" s="127">
        <f t="shared" si="2"/>
        <v>0</v>
      </c>
      <c r="AL8" s="128">
        <f t="shared" si="2"/>
        <v>3</v>
      </c>
      <c r="AM8" s="139">
        <f t="shared" si="3"/>
        <v>3</v>
      </c>
    </row>
    <row r="9" spans="3:39" outlineLevel="1" x14ac:dyDescent="0.15">
      <c r="C9" s="414">
        <v>43926</v>
      </c>
      <c r="D9" s="504">
        <v>1</v>
      </c>
      <c r="E9" s="413" t="s">
        <v>76</v>
      </c>
      <c r="F9" s="415"/>
      <c r="G9" s="110" t="s">
        <v>29</v>
      </c>
      <c r="H9" s="110"/>
      <c r="I9" s="110" t="s">
        <v>30</v>
      </c>
      <c r="J9" s="110"/>
      <c r="K9" s="110" t="s">
        <v>29</v>
      </c>
      <c r="L9" s="111"/>
      <c r="M9" s="112"/>
      <c r="N9" s="140">
        <v>13</v>
      </c>
      <c r="O9" s="141" t="s">
        <v>29</v>
      </c>
      <c r="P9" s="141">
        <v>0</v>
      </c>
      <c r="Q9" s="141" t="s">
        <v>30</v>
      </c>
      <c r="R9" s="141">
        <v>15</v>
      </c>
      <c r="S9" s="141" t="s">
        <v>29</v>
      </c>
      <c r="T9" s="142">
        <v>0</v>
      </c>
      <c r="U9" s="143">
        <v>2</v>
      </c>
      <c r="V9" s="130">
        <v>710</v>
      </c>
      <c r="W9" s="114">
        <f>SUM(U9*V9)</f>
        <v>1420</v>
      </c>
      <c r="X9" s="131"/>
      <c r="Y9" s="132"/>
      <c r="Z9" s="133">
        <v>3</v>
      </c>
      <c r="AA9" s="134">
        <v>1</v>
      </c>
      <c r="AB9" s="135">
        <v>2</v>
      </c>
      <c r="AC9" s="120">
        <f t="shared" si="0"/>
        <v>6</v>
      </c>
      <c r="AD9" s="136"/>
      <c r="AE9" s="136"/>
      <c r="AF9" s="137"/>
      <c r="AG9" s="138"/>
      <c r="AH9" s="124">
        <f t="shared" si="1"/>
        <v>0</v>
      </c>
      <c r="AI9" s="125">
        <f t="shared" si="2"/>
        <v>0</v>
      </c>
      <c r="AJ9" s="126">
        <f t="shared" si="2"/>
        <v>3</v>
      </c>
      <c r="AK9" s="127">
        <f t="shared" si="2"/>
        <v>1</v>
      </c>
      <c r="AL9" s="128">
        <f t="shared" si="2"/>
        <v>2</v>
      </c>
      <c r="AM9" s="139">
        <f t="shared" si="3"/>
        <v>6</v>
      </c>
    </row>
    <row r="10" spans="3:39" outlineLevel="1" x14ac:dyDescent="0.15">
      <c r="C10" s="414"/>
      <c r="D10" s="504">
        <v>1</v>
      </c>
      <c r="E10" s="413" t="s">
        <v>76</v>
      </c>
      <c r="F10" s="415">
        <v>17</v>
      </c>
      <c r="G10" s="110" t="s">
        <v>29</v>
      </c>
      <c r="H10" s="110">
        <v>0</v>
      </c>
      <c r="I10" s="110" t="s">
        <v>30</v>
      </c>
      <c r="J10" s="110">
        <v>19</v>
      </c>
      <c r="K10" s="110" t="s">
        <v>63</v>
      </c>
      <c r="L10" s="111">
        <v>0</v>
      </c>
      <c r="M10" s="112">
        <v>2</v>
      </c>
      <c r="N10" s="140"/>
      <c r="O10" s="141" t="s">
        <v>29</v>
      </c>
      <c r="P10" s="141"/>
      <c r="Q10" s="141" t="s">
        <v>30</v>
      </c>
      <c r="R10" s="141"/>
      <c r="S10" s="141" t="s">
        <v>29</v>
      </c>
      <c r="T10" s="142"/>
      <c r="U10" s="143"/>
      <c r="V10" s="130">
        <v>1420</v>
      </c>
      <c r="W10" s="114">
        <f t="shared" si="4"/>
        <v>2840</v>
      </c>
      <c r="X10" s="131"/>
      <c r="Y10" s="132">
        <v>11</v>
      </c>
      <c r="Z10" s="133"/>
      <c r="AA10" s="134"/>
      <c r="AB10" s="135">
        <v>4</v>
      </c>
      <c r="AC10" s="120">
        <f t="shared" si="0"/>
        <v>15</v>
      </c>
      <c r="AD10" s="136"/>
      <c r="AE10" s="136"/>
      <c r="AF10" s="137"/>
      <c r="AG10" s="138"/>
      <c r="AH10" s="124">
        <f t="shared" si="1"/>
        <v>0</v>
      </c>
      <c r="AI10" s="125">
        <f t="shared" si="2"/>
        <v>11</v>
      </c>
      <c r="AJ10" s="126">
        <f t="shared" si="2"/>
        <v>0</v>
      </c>
      <c r="AK10" s="127">
        <f t="shared" si="2"/>
        <v>0</v>
      </c>
      <c r="AL10" s="128">
        <f t="shared" si="2"/>
        <v>4</v>
      </c>
      <c r="AM10" s="139">
        <f t="shared" si="3"/>
        <v>15</v>
      </c>
    </row>
    <row r="11" spans="3:39" outlineLevel="1" x14ac:dyDescent="0.15">
      <c r="C11" s="414"/>
      <c r="D11" s="504">
        <v>1</v>
      </c>
      <c r="E11" s="413" t="s">
        <v>76</v>
      </c>
      <c r="F11" s="415">
        <v>19</v>
      </c>
      <c r="G11" s="110" t="s">
        <v>29</v>
      </c>
      <c r="H11" s="110">
        <v>0</v>
      </c>
      <c r="I11" s="110" t="s">
        <v>30</v>
      </c>
      <c r="J11" s="110">
        <v>21</v>
      </c>
      <c r="K11" s="110" t="s">
        <v>63</v>
      </c>
      <c r="L11" s="111">
        <v>0</v>
      </c>
      <c r="M11" s="112">
        <v>2</v>
      </c>
      <c r="N11" s="140"/>
      <c r="O11" s="141" t="s">
        <v>29</v>
      </c>
      <c r="P11" s="141"/>
      <c r="Q11" s="141" t="s">
        <v>30</v>
      </c>
      <c r="R11" s="141"/>
      <c r="S11" s="141" t="s">
        <v>29</v>
      </c>
      <c r="T11" s="142"/>
      <c r="U11" s="143"/>
      <c r="V11" s="130">
        <v>1420</v>
      </c>
      <c r="W11" s="114">
        <f t="shared" si="4"/>
        <v>2840</v>
      </c>
      <c r="X11" s="131"/>
      <c r="Y11" s="132"/>
      <c r="Z11" s="133"/>
      <c r="AA11" s="134"/>
      <c r="AB11" s="135">
        <v>10</v>
      </c>
      <c r="AC11" s="120">
        <f t="shared" si="0"/>
        <v>10</v>
      </c>
      <c r="AD11" s="136"/>
      <c r="AE11" s="136"/>
      <c r="AF11" s="137"/>
      <c r="AG11" s="138"/>
      <c r="AH11" s="124">
        <f t="shared" si="1"/>
        <v>0</v>
      </c>
      <c r="AI11" s="125">
        <f t="shared" si="2"/>
        <v>0</v>
      </c>
      <c r="AJ11" s="126">
        <f t="shared" si="2"/>
        <v>0</v>
      </c>
      <c r="AK11" s="127">
        <f t="shared" si="2"/>
        <v>0</v>
      </c>
      <c r="AL11" s="128">
        <f t="shared" si="2"/>
        <v>10</v>
      </c>
      <c r="AM11" s="139">
        <f t="shared" si="3"/>
        <v>10</v>
      </c>
    </row>
    <row r="12" spans="3:39" outlineLevel="1" x14ac:dyDescent="0.15">
      <c r="C12" s="414">
        <v>43927</v>
      </c>
      <c r="D12" s="504">
        <v>1</v>
      </c>
      <c r="E12" s="413" t="s">
        <v>80</v>
      </c>
      <c r="F12" s="415"/>
      <c r="G12" s="110" t="s">
        <v>29</v>
      </c>
      <c r="H12" s="110"/>
      <c r="I12" s="110" t="s">
        <v>30</v>
      </c>
      <c r="J12" s="110"/>
      <c r="K12" s="110" t="s">
        <v>29</v>
      </c>
      <c r="L12" s="111"/>
      <c r="M12" s="112"/>
      <c r="N12" s="140">
        <v>10</v>
      </c>
      <c r="O12" s="141" t="s">
        <v>29</v>
      </c>
      <c r="P12" s="141">
        <v>30</v>
      </c>
      <c r="Q12" s="141" t="s">
        <v>30</v>
      </c>
      <c r="R12" s="141">
        <v>12</v>
      </c>
      <c r="S12" s="141" t="s">
        <v>29</v>
      </c>
      <c r="T12" s="142">
        <v>30</v>
      </c>
      <c r="U12" s="143">
        <v>2</v>
      </c>
      <c r="V12" s="130">
        <v>710</v>
      </c>
      <c r="W12" s="114">
        <f>SUM(U12*V12)</f>
        <v>1420</v>
      </c>
      <c r="X12" s="131"/>
      <c r="Y12" s="132"/>
      <c r="Z12" s="133"/>
      <c r="AA12" s="134"/>
      <c r="AB12" s="135">
        <v>5</v>
      </c>
      <c r="AC12" s="120">
        <f t="shared" si="0"/>
        <v>5</v>
      </c>
      <c r="AD12" s="136"/>
      <c r="AE12" s="136"/>
      <c r="AF12" s="137"/>
      <c r="AG12" s="138"/>
      <c r="AH12" s="124">
        <f t="shared" si="1"/>
        <v>0</v>
      </c>
      <c r="AI12" s="125">
        <f t="shared" si="2"/>
        <v>0</v>
      </c>
      <c r="AJ12" s="126">
        <f t="shared" si="2"/>
        <v>0</v>
      </c>
      <c r="AK12" s="127">
        <f t="shared" si="2"/>
        <v>0</v>
      </c>
      <c r="AL12" s="128">
        <f t="shared" si="2"/>
        <v>5</v>
      </c>
      <c r="AM12" s="139">
        <f t="shared" si="3"/>
        <v>5</v>
      </c>
    </row>
    <row r="13" spans="3:39" outlineLevel="1" x14ac:dyDescent="0.15">
      <c r="C13" s="414"/>
      <c r="D13" s="504">
        <v>1</v>
      </c>
      <c r="E13" s="413" t="s">
        <v>75</v>
      </c>
      <c r="F13" s="415"/>
      <c r="G13" s="110" t="s">
        <v>29</v>
      </c>
      <c r="H13" s="110"/>
      <c r="I13" s="110" t="s">
        <v>30</v>
      </c>
      <c r="J13" s="110"/>
      <c r="K13" s="110" t="s">
        <v>29</v>
      </c>
      <c r="L13" s="111"/>
      <c r="M13" s="112"/>
      <c r="N13" s="140">
        <v>15</v>
      </c>
      <c r="O13" s="141" t="s">
        <v>29</v>
      </c>
      <c r="P13" s="141">
        <v>0</v>
      </c>
      <c r="Q13" s="141" t="s">
        <v>30</v>
      </c>
      <c r="R13" s="141">
        <v>18</v>
      </c>
      <c r="S13" s="141" t="s">
        <v>29</v>
      </c>
      <c r="T13" s="142">
        <v>0</v>
      </c>
      <c r="U13" s="143">
        <v>3</v>
      </c>
      <c r="V13" s="130">
        <v>710</v>
      </c>
      <c r="W13" s="114">
        <f>SUM(U13*V13)</f>
        <v>2130</v>
      </c>
      <c r="X13" s="131"/>
      <c r="Y13" s="132"/>
      <c r="Z13" s="133"/>
      <c r="AA13" s="134"/>
      <c r="AB13" s="135">
        <v>2</v>
      </c>
      <c r="AC13" s="120">
        <f t="shared" si="0"/>
        <v>2</v>
      </c>
      <c r="AD13" s="136"/>
      <c r="AE13" s="136"/>
      <c r="AF13" s="137"/>
      <c r="AG13" s="138"/>
      <c r="AH13" s="124">
        <f t="shared" si="1"/>
        <v>0</v>
      </c>
      <c r="AI13" s="125">
        <f t="shared" si="2"/>
        <v>0</v>
      </c>
      <c r="AJ13" s="126">
        <f t="shared" si="2"/>
        <v>0</v>
      </c>
      <c r="AK13" s="127">
        <f t="shared" si="2"/>
        <v>0</v>
      </c>
      <c r="AL13" s="128">
        <f t="shared" si="2"/>
        <v>2</v>
      </c>
      <c r="AM13" s="139">
        <f t="shared" si="3"/>
        <v>2</v>
      </c>
    </row>
    <row r="14" spans="3:39" outlineLevel="1" x14ac:dyDescent="0.15">
      <c r="C14" s="414"/>
      <c r="D14" s="504">
        <v>1</v>
      </c>
      <c r="E14" s="413" t="s">
        <v>76</v>
      </c>
      <c r="F14" s="415">
        <v>19</v>
      </c>
      <c r="G14" s="110" t="s">
        <v>29</v>
      </c>
      <c r="H14" s="110">
        <v>0</v>
      </c>
      <c r="I14" s="110" t="s">
        <v>30</v>
      </c>
      <c r="J14" s="110">
        <v>21</v>
      </c>
      <c r="K14" s="110" t="s">
        <v>63</v>
      </c>
      <c r="L14" s="111">
        <v>0</v>
      </c>
      <c r="M14" s="112">
        <v>2</v>
      </c>
      <c r="N14" s="140"/>
      <c r="O14" s="141" t="s">
        <v>29</v>
      </c>
      <c r="P14" s="141"/>
      <c r="Q14" s="141" t="s">
        <v>30</v>
      </c>
      <c r="R14" s="141"/>
      <c r="S14" s="141" t="s">
        <v>29</v>
      </c>
      <c r="T14" s="142"/>
      <c r="U14" s="143"/>
      <c r="V14" s="130">
        <v>1420</v>
      </c>
      <c r="W14" s="114">
        <f t="shared" ref="W14:W26" si="5">SUM(M14*V14)</f>
        <v>2840</v>
      </c>
      <c r="X14" s="131" t="s">
        <v>77</v>
      </c>
      <c r="Y14" s="132"/>
      <c r="Z14" s="133"/>
      <c r="AA14" s="134"/>
      <c r="AB14" s="135">
        <v>8</v>
      </c>
      <c r="AC14" s="120">
        <f t="shared" si="0"/>
        <v>8</v>
      </c>
      <c r="AD14" s="136"/>
      <c r="AE14" s="136"/>
      <c r="AF14" s="137"/>
      <c r="AG14" s="138"/>
      <c r="AH14" s="124">
        <f t="shared" si="1"/>
        <v>0</v>
      </c>
      <c r="AI14" s="125">
        <f t="shared" si="2"/>
        <v>0</v>
      </c>
      <c r="AJ14" s="126">
        <f t="shared" si="2"/>
        <v>0</v>
      </c>
      <c r="AK14" s="127">
        <f t="shared" si="2"/>
        <v>0</v>
      </c>
      <c r="AL14" s="128">
        <f t="shared" si="2"/>
        <v>8</v>
      </c>
      <c r="AM14" s="139">
        <f t="shared" si="3"/>
        <v>8</v>
      </c>
    </row>
    <row r="15" spans="3:39" outlineLevel="1" x14ac:dyDescent="0.15">
      <c r="C15" s="414">
        <v>43929</v>
      </c>
      <c r="D15" s="504">
        <v>1</v>
      </c>
      <c r="E15" s="413" t="s">
        <v>76</v>
      </c>
      <c r="F15" s="415"/>
      <c r="G15" s="110" t="s">
        <v>29</v>
      </c>
      <c r="H15" s="110"/>
      <c r="I15" s="110" t="s">
        <v>30</v>
      </c>
      <c r="J15" s="110"/>
      <c r="K15" s="110" t="s">
        <v>29</v>
      </c>
      <c r="L15" s="111"/>
      <c r="M15" s="112"/>
      <c r="N15" s="140">
        <v>16</v>
      </c>
      <c r="O15" s="141" t="s">
        <v>29</v>
      </c>
      <c r="P15" s="141">
        <v>0</v>
      </c>
      <c r="Q15" s="141" t="s">
        <v>30</v>
      </c>
      <c r="R15" s="141">
        <v>18</v>
      </c>
      <c r="S15" s="141" t="s">
        <v>29</v>
      </c>
      <c r="T15" s="142">
        <v>0</v>
      </c>
      <c r="U15" s="143">
        <v>2</v>
      </c>
      <c r="V15" s="130">
        <v>710</v>
      </c>
      <c r="W15" s="114">
        <f>SUM(U15*V15)</f>
        <v>1420</v>
      </c>
      <c r="X15" s="131"/>
      <c r="Y15" s="132">
        <v>3</v>
      </c>
      <c r="Z15" s="133"/>
      <c r="AA15" s="134"/>
      <c r="AB15" s="135">
        <v>2</v>
      </c>
      <c r="AC15" s="120">
        <f t="shared" si="0"/>
        <v>5</v>
      </c>
      <c r="AD15" s="136"/>
      <c r="AE15" s="136"/>
      <c r="AF15" s="137"/>
      <c r="AG15" s="138"/>
      <c r="AH15" s="124">
        <f t="shared" si="1"/>
        <v>0</v>
      </c>
      <c r="AI15" s="125">
        <f t="shared" si="2"/>
        <v>3</v>
      </c>
      <c r="AJ15" s="126">
        <f t="shared" si="2"/>
        <v>0</v>
      </c>
      <c r="AK15" s="127">
        <f t="shared" si="2"/>
        <v>0</v>
      </c>
      <c r="AL15" s="128">
        <f t="shared" si="2"/>
        <v>2</v>
      </c>
      <c r="AM15" s="139">
        <f t="shared" si="3"/>
        <v>5</v>
      </c>
    </row>
    <row r="16" spans="3:39" outlineLevel="1" x14ac:dyDescent="0.15">
      <c r="C16" s="414">
        <v>43930</v>
      </c>
      <c r="D16" s="504">
        <v>1</v>
      </c>
      <c r="E16" s="413" t="s">
        <v>76</v>
      </c>
      <c r="F16" s="415">
        <v>16</v>
      </c>
      <c r="G16" s="110" t="s">
        <v>29</v>
      </c>
      <c r="H16" s="110">
        <v>0</v>
      </c>
      <c r="I16" s="110" t="s">
        <v>30</v>
      </c>
      <c r="J16" s="110">
        <v>18</v>
      </c>
      <c r="K16" s="110" t="s">
        <v>63</v>
      </c>
      <c r="L16" s="111">
        <v>0</v>
      </c>
      <c r="M16" s="112">
        <v>2</v>
      </c>
      <c r="N16" s="140"/>
      <c r="O16" s="141" t="s">
        <v>29</v>
      </c>
      <c r="P16" s="141"/>
      <c r="Q16" s="141" t="s">
        <v>30</v>
      </c>
      <c r="R16" s="141"/>
      <c r="S16" s="141" t="s">
        <v>29</v>
      </c>
      <c r="T16" s="142"/>
      <c r="U16" s="143"/>
      <c r="V16" s="130"/>
      <c r="W16" s="114">
        <f t="shared" si="5"/>
        <v>0</v>
      </c>
      <c r="X16" s="131"/>
      <c r="Y16" s="132"/>
      <c r="Z16" s="133"/>
      <c r="AA16" s="134"/>
      <c r="AB16" s="135"/>
      <c r="AC16" s="120">
        <f t="shared" si="0"/>
        <v>0</v>
      </c>
      <c r="AD16" s="136">
        <v>15</v>
      </c>
      <c r="AE16" s="136"/>
      <c r="AF16" s="137"/>
      <c r="AG16" s="138">
        <v>5</v>
      </c>
      <c r="AH16" s="124">
        <f t="shared" si="1"/>
        <v>20</v>
      </c>
      <c r="AI16" s="125">
        <f t="shared" si="2"/>
        <v>15</v>
      </c>
      <c r="AJ16" s="126">
        <f t="shared" si="2"/>
        <v>0</v>
      </c>
      <c r="AK16" s="127">
        <f t="shared" si="2"/>
        <v>0</v>
      </c>
      <c r="AL16" s="128">
        <f t="shared" si="2"/>
        <v>5</v>
      </c>
      <c r="AM16" s="139">
        <f t="shared" si="3"/>
        <v>20</v>
      </c>
    </row>
    <row r="17" spans="3:39" outlineLevel="1" x14ac:dyDescent="0.15">
      <c r="C17" s="414">
        <v>43931</v>
      </c>
      <c r="D17" s="504">
        <v>1</v>
      </c>
      <c r="E17" s="413" t="s">
        <v>83</v>
      </c>
      <c r="F17" s="415">
        <v>16</v>
      </c>
      <c r="G17" s="110" t="s">
        <v>29</v>
      </c>
      <c r="H17" s="110">
        <v>0</v>
      </c>
      <c r="I17" s="110" t="s">
        <v>30</v>
      </c>
      <c r="J17" s="110">
        <v>18</v>
      </c>
      <c r="K17" s="110" t="s">
        <v>63</v>
      </c>
      <c r="L17" s="111">
        <v>0</v>
      </c>
      <c r="M17" s="112">
        <v>2</v>
      </c>
      <c r="N17" s="140"/>
      <c r="O17" s="141" t="s">
        <v>29</v>
      </c>
      <c r="P17" s="141"/>
      <c r="Q17" s="141" t="s">
        <v>30</v>
      </c>
      <c r="R17" s="141"/>
      <c r="S17" s="141" t="s">
        <v>29</v>
      </c>
      <c r="T17" s="142"/>
      <c r="U17" s="143"/>
      <c r="V17" s="130"/>
      <c r="W17" s="114">
        <f t="shared" si="5"/>
        <v>0</v>
      </c>
      <c r="X17" s="131"/>
      <c r="Y17" s="132"/>
      <c r="Z17" s="133"/>
      <c r="AA17" s="134"/>
      <c r="AB17" s="135"/>
      <c r="AC17" s="120">
        <f t="shared" si="0"/>
        <v>0</v>
      </c>
      <c r="AD17" s="136"/>
      <c r="AE17" s="136">
        <v>18</v>
      </c>
      <c r="AF17" s="137"/>
      <c r="AG17" s="138">
        <v>4</v>
      </c>
      <c r="AH17" s="124">
        <f t="shared" ref="AH17:AH27" si="6">SUM(AD17:AG17)</f>
        <v>22</v>
      </c>
      <c r="AI17" s="125">
        <f t="shared" si="2"/>
        <v>0</v>
      </c>
      <c r="AJ17" s="126">
        <f t="shared" si="2"/>
        <v>18</v>
      </c>
      <c r="AK17" s="127">
        <f t="shared" si="2"/>
        <v>0</v>
      </c>
      <c r="AL17" s="128">
        <f t="shared" si="2"/>
        <v>4</v>
      </c>
      <c r="AM17" s="139">
        <f t="shared" si="3"/>
        <v>22</v>
      </c>
    </row>
    <row r="18" spans="3:39" outlineLevel="1" x14ac:dyDescent="0.15">
      <c r="C18" s="414">
        <v>43932</v>
      </c>
      <c r="D18" s="504">
        <v>1</v>
      </c>
      <c r="E18" s="413" t="s">
        <v>83</v>
      </c>
      <c r="F18" s="415">
        <v>9</v>
      </c>
      <c r="G18" s="110" t="s">
        <v>29</v>
      </c>
      <c r="H18" s="110">
        <v>0</v>
      </c>
      <c r="I18" s="110" t="s">
        <v>30</v>
      </c>
      <c r="J18" s="110">
        <v>12</v>
      </c>
      <c r="K18" s="110" t="s">
        <v>63</v>
      </c>
      <c r="L18" s="111">
        <v>30</v>
      </c>
      <c r="M18" s="112">
        <v>3.5</v>
      </c>
      <c r="N18" s="140"/>
      <c r="O18" s="141" t="s">
        <v>29</v>
      </c>
      <c r="P18" s="141"/>
      <c r="Q18" s="141" t="s">
        <v>30</v>
      </c>
      <c r="R18" s="141"/>
      <c r="S18" s="141" t="s">
        <v>29</v>
      </c>
      <c r="T18" s="142"/>
      <c r="U18" s="143"/>
      <c r="V18" s="130"/>
      <c r="W18" s="114">
        <f t="shared" si="5"/>
        <v>0</v>
      </c>
      <c r="X18" s="131"/>
      <c r="Y18" s="132"/>
      <c r="Z18" s="133"/>
      <c r="AA18" s="134"/>
      <c r="AB18" s="135"/>
      <c r="AC18" s="120">
        <f t="shared" si="0"/>
        <v>0</v>
      </c>
      <c r="AD18" s="136"/>
      <c r="AE18" s="136">
        <v>19</v>
      </c>
      <c r="AF18" s="137"/>
      <c r="AG18" s="138">
        <v>5</v>
      </c>
      <c r="AH18" s="124">
        <f t="shared" si="6"/>
        <v>24</v>
      </c>
      <c r="AI18" s="125">
        <f t="shared" si="2"/>
        <v>0</v>
      </c>
      <c r="AJ18" s="126">
        <f t="shared" si="2"/>
        <v>19</v>
      </c>
      <c r="AK18" s="127">
        <f t="shared" si="2"/>
        <v>0</v>
      </c>
      <c r="AL18" s="128">
        <f t="shared" si="2"/>
        <v>5</v>
      </c>
      <c r="AM18" s="139">
        <f t="shared" si="3"/>
        <v>24</v>
      </c>
    </row>
    <row r="19" spans="3:39" outlineLevel="1" x14ac:dyDescent="0.15">
      <c r="C19" s="414"/>
      <c r="D19" s="504">
        <v>1</v>
      </c>
      <c r="E19" s="413" t="s">
        <v>76</v>
      </c>
      <c r="F19" s="415">
        <v>13</v>
      </c>
      <c r="G19" s="110" t="s">
        <v>29</v>
      </c>
      <c r="H19" s="110">
        <v>0</v>
      </c>
      <c r="I19" s="110" t="s">
        <v>30</v>
      </c>
      <c r="J19" s="110">
        <v>16</v>
      </c>
      <c r="K19" s="110" t="s">
        <v>29</v>
      </c>
      <c r="L19" s="111">
        <v>0</v>
      </c>
      <c r="M19" s="112">
        <v>3</v>
      </c>
      <c r="N19" s="140"/>
      <c r="O19" s="141" t="s">
        <v>29</v>
      </c>
      <c r="P19" s="141"/>
      <c r="Q19" s="141" t="s">
        <v>30</v>
      </c>
      <c r="R19" s="141"/>
      <c r="S19" s="141" t="s">
        <v>29</v>
      </c>
      <c r="T19" s="142"/>
      <c r="U19" s="143"/>
      <c r="V19" s="130"/>
      <c r="W19" s="114">
        <f t="shared" si="5"/>
        <v>0</v>
      </c>
      <c r="X19" s="131"/>
      <c r="Y19" s="132"/>
      <c r="Z19" s="133"/>
      <c r="AA19" s="134"/>
      <c r="AB19" s="135"/>
      <c r="AC19" s="120">
        <f t="shared" si="0"/>
        <v>0</v>
      </c>
      <c r="AD19" s="136">
        <v>15</v>
      </c>
      <c r="AE19" s="136">
        <v>1</v>
      </c>
      <c r="AF19" s="137">
        <v>1</v>
      </c>
      <c r="AG19" s="138">
        <v>5</v>
      </c>
      <c r="AH19" s="124">
        <f t="shared" si="6"/>
        <v>22</v>
      </c>
      <c r="AI19" s="125">
        <f t="shared" si="2"/>
        <v>15</v>
      </c>
      <c r="AJ19" s="126">
        <f t="shared" si="2"/>
        <v>1</v>
      </c>
      <c r="AK19" s="127">
        <f t="shared" si="2"/>
        <v>1</v>
      </c>
      <c r="AL19" s="128">
        <f t="shared" si="2"/>
        <v>5</v>
      </c>
      <c r="AM19" s="139">
        <f t="shared" si="3"/>
        <v>22</v>
      </c>
    </row>
    <row r="20" spans="3:39" outlineLevel="1" x14ac:dyDescent="0.15">
      <c r="C20" s="414"/>
      <c r="D20" s="504">
        <v>1</v>
      </c>
      <c r="E20" s="413" t="s">
        <v>76</v>
      </c>
      <c r="F20" s="415">
        <v>19</v>
      </c>
      <c r="G20" s="110" t="s">
        <v>29</v>
      </c>
      <c r="H20" s="110">
        <v>0</v>
      </c>
      <c r="I20" s="110" t="s">
        <v>30</v>
      </c>
      <c r="J20" s="110">
        <v>21</v>
      </c>
      <c r="K20" s="110" t="s">
        <v>29</v>
      </c>
      <c r="L20" s="111">
        <v>0</v>
      </c>
      <c r="M20" s="112">
        <v>2</v>
      </c>
      <c r="N20" s="140"/>
      <c r="O20" s="141" t="s">
        <v>29</v>
      </c>
      <c r="P20" s="141"/>
      <c r="Q20" s="141" t="s">
        <v>30</v>
      </c>
      <c r="R20" s="141"/>
      <c r="S20" s="141" t="s">
        <v>29</v>
      </c>
      <c r="T20" s="142"/>
      <c r="U20" s="143"/>
      <c r="V20" s="130">
        <v>1420</v>
      </c>
      <c r="W20" s="114">
        <f t="shared" si="5"/>
        <v>2840</v>
      </c>
      <c r="X20" s="131" t="s">
        <v>77</v>
      </c>
      <c r="Y20" s="132"/>
      <c r="Z20" s="133"/>
      <c r="AA20" s="134"/>
      <c r="AB20" s="135">
        <v>7</v>
      </c>
      <c r="AC20" s="120">
        <f t="shared" si="0"/>
        <v>7</v>
      </c>
      <c r="AD20" s="136"/>
      <c r="AE20" s="136"/>
      <c r="AF20" s="137"/>
      <c r="AG20" s="138"/>
      <c r="AH20" s="124">
        <f t="shared" si="6"/>
        <v>0</v>
      </c>
      <c r="AI20" s="125">
        <f t="shared" si="2"/>
        <v>0</v>
      </c>
      <c r="AJ20" s="126">
        <f t="shared" si="2"/>
        <v>0</v>
      </c>
      <c r="AK20" s="127">
        <f t="shared" si="2"/>
        <v>0</v>
      </c>
      <c r="AL20" s="128">
        <f t="shared" si="2"/>
        <v>7</v>
      </c>
      <c r="AM20" s="139">
        <f t="shared" si="3"/>
        <v>7</v>
      </c>
    </row>
    <row r="21" spans="3:39" outlineLevel="1" x14ac:dyDescent="0.15">
      <c r="C21" s="414">
        <v>43933</v>
      </c>
      <c r="D21" s="504">
        <v>1</v>
      </c>
      <c r="E21" s="413" t="s">
        <v>76</v>
      </c>
      <c r="F21" s="415">
        <v>9</v>
      </c>
      <c r="G21" s="110" t="s">
        <v>29</v>
      </c>
      <c r="H21" s="110">
        <v>0</v>
      </c>
      <c r="I21" s="110" t="s">
        <v>30</v>
      </c>
      <c r="J21" s="110">
        <v>12</v>
      </c>
      <c r="K21" s="110" t="s">
        <v>29</v>
      </c>
      <c r="L21" s="111">
        <v>0</v>
      </c>
      <c r="M21" s="112">
        <v>3</v>
      </c>
      <c r="N21" s="140"/>
      <c r="O21" s="141" t="s">
        <v>29</v>
      </c>
      <c r="P21" s="141"/>
      <c r="Q21" s="141" t="s">
        <v>30</v>
      </c>
      <c r="R21" s="141"/>
      <c r="S21" s="141" t="s">
        <v>29</v>
      </c>
      <c r="T21" s="142"/>
      <c r="U21" s="143"/>
      <c r="V21" s="130"/>
      <c r="W21" s="114">
        <f t="shared" si="5"/>
        <v>0</v>
      </c>
      <c r="X21" s="131"/>
      <c r="Y21" s="132"/>
      <c r="Z21" s="133"/>
      <c r="AA21" s="134"/>
      <c r="AB21" s="135"/>
      <c r="AC21" s="120">
        <f t="shared" si="0"/>
        <v>0</v>
      </c>
      <c r="AD21" s="136">
        <v>17</v>
      </c>
      <c r="AE21" s="136"/>
      <c r="AF21" s="137"/>
      <c r="AG21" s="138">
        <v>10</v>
      </c>
      <c r="AH21" s="124">
        <f t="shared" si="6"/>
        <v>27</v>
      </c>
      <c r="AI21" s="125">
        <f t="shared" si="2"/>
        <v>17</v>
      </c>
      <c r="AJ21" s="126">
        <f t="shared" si="2"/>
        <v>0</v>
      </c>
      <c r="AK21" s="127">
        <f t="shared" si="2"/>
        <v>0</v>
      </c>
      <c r="AL21" s="128">
        <f t="shared" si="2"/>
        <v>10</v>
      </c>
      <c r="AM21" s="139">
        <f t="shared" si="3"/>
        <v>27</v>
      </c>
    </row>
    <row r="22" spans="3:39" outlineLevel="1" x14ac:dyDescent="0.15">
      <c r="C22" s="414"/>
      <c r="D22" s="504">
        <v>1</v>
      </c>
      <c r="E22" s="413" t="s">
        <v>83</v>
      </c>
      <c r="F22" s="415">
        <v>13</v>
      </c>
      <c r="G22" s="110" t="s">
        <v>29</v>
      </c>
      <c r="H22" s="110">
        <v>0</v>
      </c>
      <c r="I22" s="110" t="s">
        <v>30</v>
      </c>
      <c r="J22" s="110">
        <v>17</v>
      </c>
      <c r="K22" s="110" t="s">
        <v>29</v>
      </c>
      <c r="L22" s="111">
        <v>0</v>
      </c>
      <c r="M22" s="112">
        <v>4</v>
      </c>
      <c r="N22" s="140"/>
      <c r="O22" s="141" t="s">
        <v>29</v>
      </c>
      <c r="P22" s="141"/>
      <c r="Q22" s="141" t="s">
        <v>30</v>
      </c>
      <c r="R22" s="141"/>
      <c r="S22" s="141" t="s">
        <v>29</v>
      </c>
      <c r="T22" s="142"/>
      <c r="U22" s="143"/>
      <c r="V22" s="130"/>
      <c r="W22" s="114">
        <f t="shared" si="5"/>
        <v>0</v>
      </c>
      <c r="X22" s="131"/>
      <c r="Y22" s="132"/>
      <c r="Z22" s="133"/>
      <c r="AA22" s="134"/>
      <c r="AB22" s="135"/>
      <c r="AC22" s="120">
        <f t="shared" si="0"/>
        <v>0</v>
      </c>
      <c r="AD22" s="136"/>
      <c r="AE22" s="136">
        <v>19</v>
      </c>
      <c r="AF22" s="137"/>
      <c r="AG22" s="138">
        <v>4</v>
      </c>
      <c r="AH22" s="124">
        <f t="shared" si="6"/>
        <v>23</v>
      </c>
      <c r="AI22" s="125">
        <f t="shared" si="2"/>
        <v>0</v>
      </c>
      <c r="AJ22" s="126">
        <f t="shared" si="2"/>
        <v>19</v>
      </c>
      <c r="AK22" s="127">
        <f t="shared" si="2"/>
        <v>0</v>
      </c>
      <c r="AL22" s="128">
        <f t="shared" si="2"/>
        <v>4</v>
      </c>
      <c r="AM22" s="139">
        <f t="shared" si="3"/>
        <v>23</v>
      </c>
    </row>
    <row r="23" spans="3:39" outlineLevel="1" x14ac:dyDescent="0.15">
      <c r="C23" s="414"/>
      <c r="D23" s="504">
        <v>1</v>
      </c>
      <c r="E23" s="413" t="s">
        <v>76</v>
      </c>
      <c r="F23" s="415">
        <v>19</v>
      </c>
      <c r="G23" s="110" t="s">
        <v>29</v>
      </c>
      <c r="H23" s="110">
        <v>0</v>
      </c>
      <c r="I23" s="110" t="s">
        <v>30</v>
      </c>
      <c r="J23" s="110">
        <v>22</v>
      </c>
      <c r="K23" s="110" t="s">
        <v>29</v>
      </c>
      <c r="L23" s="111">
        <v>0</v>
      </c>
      <c r="M23" s="112">
        <v>3</v>
      </c>
      <c r="N23" s="140"/>
      <c r="O23" s="141" t="s">
        <v>29</v>
      </c>
      <c r="P23" s="141"/>
      <c r="Q23" s="141" t="s">
        <v>30</v>
      </c>
      <c r="R23" s="141"/>
      <c r="S23" s="141" t="s">
        <v>29</v>
      </c>
      <c r="T23" s="142"/>
      <c r="U23" s="143"/>
      <c r="V23" s="130">
        <v>1420</v>
      </c>
      <c r="W23" s="114">
        <f t="shared" si="5"/>
        <v>4260</v>
      </c>
      <c r="X23" s="131"/>
      <c r="Y23" s="132"/>
      <c r="Z23" s="133"/>
      <c r="AA23" s="134"/>
      <c r="AB23" s="135">
        <v>11</v>
      </c>
      <c r="AC23" s="120">
        <f t="shared" si="0"/>
        <v>11</v>
      </c>
      <c r="AD23" s="136"/>
      <c r="AE23" s="136"/>
      <c r="AF23" s="137"/>
      <c r="AG23" s="138"/>
      <c r="AH23" s="124">
        <f t="shared" si="6"/>
        <v>0</v>
      </c>
      <c r="AI23" s="125">
        <f t="shared" si="2"/>
        <v>0</v>
      </c>
      <c r="AJ23" s="126">
        <f t="shared" si="2"/>
        <v>0</v>
      </c>
      <c r="AK23" s="127">
        <f t="shared" si="2"/>
        <v>0</v>
      </c>
      <c r="AL23" s="128">
        <f t="shared" si="2"/>
        <v>11</v>
      </c>
      <c r="AM23" s="139">
        <f t="shared" si="3"/>
        <v>11</v>
      </c>
    </row>
    <row r="24" spans="3:39" outlineLevel="1" x14ac:dyDescent="0.15">
      <c r="C24" s="414">
        <v>43934</v>
      </c>
      <c r="D24" s="504">
        <v>1</v>
      </c>
      <c r="E24" s="413" t="s">
        <v>85</v>
      </c>
      <c r="F24" s="415"/>
      <c r="G24" s="110" t="s">
        <v>29</v>
      </c>
      <c r="H24" s="110"/>
      <c r="I24" s="110" t="s">
        <v>30</v>
      </c>
      <c r="J24" s="110"/>
      <c r="K24" s="110" t="s">
        <v>63</v>
      </c>
      <c r="L24" s="111"/>
      <c r="M24" s="112"/>
      <c r="N24" s="140">
        <v>10</v>
      </c>
      <c r="O24" s="141" t="s">
        <v>29</v>
      </c>
      <c r="P24" s="141">
        <v>30</v>
      </c>
      <c r="Q24" s="141" t="s">
        <v>30</v>
      </c>
      <c r="R24" s="141">
        <v>12</v>
      </c>
      <c r="S24" s="141" t="s">
        <v>29</v>
      </c>
      <c r="T24" s="142">
        <v>30</v>
      </c>
      <c r="U24" s="143">
        <v>2</v>
      </c>
      <c r="V24" s="130">
        <v>710</v>
      </c>
      <c r="W24" s="114">
        <f>SUM(U24*V24)</f>
        <v>1420</v>
      </c>
      <c r="X24" s="131"/>
      <c r="Y24" s="132"/>
      <c r="Z24" s="133"/>
      <c r="AA24" s="134"/>
      <c r="AB24" s="135">
        <v>5</v>
      </c>
      <c r="AC24" s="120">
        <f t="shared" si="0"/>
        <v>5</v>
      </c>
      <c r="AD24" s="136"/>
      <c r="AE24" s="136"/>
      <c r="AF24" s="137"/>
      <c r="AG24" s="138"/>
      <c r="AH24" s="124">
        <f t="shared" si="6"/>
        <v>0</v>
      </c>
      <c r="AI24" s="125">
        <f t="shared" si="2"/>
        <v>0</v>
      </c>
      <c r="AJ24" s="126">
        <f t="shared" si="2"/>
        <v>0</v>
      </c>
      <c r="AK24" s="127">
        <f t="shared" si="2"/>
        <v>0</v>
      </c>
      <c r="AL24" s="128">
        <f t="shared" si="2"/>
        <v>5</v>
      </c>
      <c r="AM24" s="139">
        <f t="shared" si="3"/>
        <v>5</v>
      </c>
    </row>
    <row r="25" spans="3:39" outlineLevel="1" x14ac:dyDescent="0.15">
      <c r="C25" s="414"/>
      <c r="D25" s="504">
        <v>1</v>
      </c>
      <c r="E25" s="413" t="s">
        <v>83</v>
      </c>
      <c r="F25" s="415">
        <v>16</v>
      </c>
      <c r="G25" s="110" t="s">
        <v>29</v>
      </c>
      <c r="H25" s="110">
        <v>0</v>
      </c>
      <c r="I25" s="110" t="s">
        <v>30</v>
      </c>
      <c r="J25" s="110">
        <v>18</v>
      </c>
      <c r="K25" s="110" t="s">
        <v>29</v>
      </c>
      <c r="L25" s="111">
        <v>0</v>
      </c>
      <c r="M25" s="112">
        <v>2</v>
      </c>
      <c r="N25" s="140"/>
      <c r="O25" s="141" t="s">
        <v>29</v>
      </c>
      <c r="P25" s="141"/>
      <c r="Q25" s="141" t="s">
        <v>30</v>
      </c>
      <c r="R25" s="141"/>
      <c r="S25" s="141" t="s">
        <v>29</v>
      </c>
      <c r="T25" s="142"/>
      <c r="U25" s="143"/>
      <c r="V25" s="130"/>
      <c r="W25" s="114">
        <f t="shared" si="5"/>
        <v>0</v>
      </c>
      <c r="X25" s="131"/>
      <c r="Y25" s="132"/>
      <c r="Z25" s="133"/>
      <c r="AA25" s="134"/>
      <c r="AB25" s="135"/>
      <c r="AC25" s="120">
        <f t="shared" si="0"/>
        <v>0</v>
      </c>
      <c r="AD25" s="136"/>
      <c r="AE25" s="136">
        <v>10</v>
      </c>
      <c r="AF25" s="137"/>
      <c r="AG25" s="138">
        <v>2</v>
      </c>
      <c r="AH25" s="124">
        <f t="shared" si="6"/>
        <v>12</v>
      </c>
      <c r="AI25" s="125">
        <f t="shared" si="2"/>
        <v>0</v>
      </c>
      <c r="AJ25" s="126">
        <f t="shared" si="2"/>
        <v>10</v>
      </c>
      <c r="AK25" s="127">
        <f t="shared" si="2"/>
        <v>0</v>
      </c>
      <c r="AL25" s="128">
        <f t="shared" si="2"/>
        <v>2</v>
      </c>
      <c r="AM25" s="139">
        <f t="shared" si="3"/>
        <v>12</v>
      </c>
    </row>
    <row r="26" spans="3:39" outlineLevel="1" x14ac:dyDescent="0.15">
      <c r="C26" s="414"/>
      <c r="D26" s="504">
        <v>1</v>
      </c>
      <c r="E26" s="413" t="s">
        <v>76</v>
      </c>
      <c r="F26" s="415">
        <v>19</v>
      </c>
      <c r="G26" s="110" t="s">
        <v>29</v>
      </c>
      <c r="H26" s="110">
        <v>0</v>
      </c>
      <c r="I26" s="110" t="s">
        <v>30</v>
      </c>
      <c r="J26" s="110">
        <v>21</v>
      </c>
      <c r="K26" s="110" t="s">
        <v>63</v>
      </c>
      <c r="L26" s="111">
        <v>0</v>
      </c>
      <c r="M26" s="112">
        <v>2</v>
      </c>
      <c r="N26" s="140"/>
      <c r="O26" s="141" t="s">
        <v>29</v>
      </c>
      <c r="P26" s="141"/>
      <c r="Q26" s="141" t="s">
        <v>30</v>
      </c>
      <c r="R26" s="141"/>
      <c r="S26" s="141" t="s">
        <v>29</v>
      </c>
      <c r="T26" s="142"/>
      <c r="U26" s="143"/>
      <c r="V26" s="130">
        <v>1420</v>
      </c>
      <c r="W26" s="114">
        <f t="shared" si="5"/>
        <v>2840</v>
      </c>
      <c r="X26" s="131" t="s">
        <v>77</v>
      </c>
      <c r="Y26" s="132"/>
      <c r="Z26" s="133"/>
      <c r="AA26" s="134"/>
      <c r="AB26" s="135">
        <v>7</v>
      </c>
      <c r="AC26" s="120">
        <f t="shared" si="0"/>
        <v>7</v>
      </c>
      <c r="AD26" s="136"/>
      <c r="AE26" s="136"/>
      <c r="AF26" s="137"/>
      <c r="AG26" s="138"/>
      <c r="AH26" s="124">
        <f t="shared" si="6"/>
        <v>0</v>
      </c>
      <c r="AI26" s="125">
        <f t="shared" si="2"/>
        <v>0</v>
      </c>
      <c r="AJ26" s="126">
        <f t="shared" si="2"/>
        <v>0</v>
      </c>
      <c r="AK26" s="127">
        <f t="shared" si="2"/>
        <v>0</v>
      </c>
      <c r="AL26" s="128">
        <f t="shared" si="2"/>
        <v>7</v>
      </c>
      <c r="AM26" s="139">
        <f t="shared" si="3"/>
        <v>7</v>
      </c>
    </row>
    <row r="27" spans="3:39" outlineLevel="1" x14ac:dyDescent="0.15">
      <c r="C27" s="412">
        <v>43935</v>
      </c>
      <c r="D27" s="504">
        <v>1</v>
      </c>
      <c r="E27" s="413" t="s">
        <v>76</v>
      </c>
      <c r="F27" s="415">
        <v>16</v>
      </c>
      <c r="G27" s="110" t="s">
        <v>29</v>
      </c>
      <c r="H27" s="110">
        <v>0</v>
      </c>
      <c r="I27" s="110" t="s">
        <v>30</v>
      </c>
      <c r="J27" s="110">
        <v>18</v>
      </c>
      <c r="K27" s="110" t="s">
        <v>29</v>
      </c>
      <c r="L27" s="111">
        <v>0</v>
      </c>
      <c r="M27" s="112">
        <v>2</v>
      </c>
      <c r="N27" s="109"/>
      <c r="O27" s="110" t="s">
        <v>49</v>
      </c>
      <c r="P27" s="110"/>
      <c r="Q27" s="110" t="s">
        <v>50</v>
      </c>
      <c r="R27" s="110"/>
      <c r="S27" s="110" t="s">
        <v>49</v>
      </c>
      <c r="T27" s="111"/>
      <c r="U27" s="112"/>
      <c r="V27" s="130"/>
      <c r="W27" s="114">
        <f>SUM(U27*V27)</f>
        <v>0</v>
      </c>
      <c r="X27" s="144"/>
      <c r="Y27" s="132"/>
      <c r="Z27" s="133"/>
      <c r="AA27" s="134"/>
      <c r="AB27" s="135"/>
      <c r="AC27" s="120">
        <f t="shared" si="0"/>
        <v>0</v>
      </c>
      <c r="AD27" s="136">
        <v>15</v>
      </c>
      <c r="AE27" s="136"/>
      <c r="AF27" s="137"/>
      <c r="AG27" s="138">
        <v>5</v>
      </c>
      <c r="AH27" s="124">
        <f t="shared" si="6"/>
        <v>20</v>
      </c>
      <c r="AI27" s="125">
        <f t="shared" si="2"/>
        <v>15</v>
      </c>
      <c r="AJ27" s="126">
        <f t="shared" si="2"/>
        <v>0</v>
      </c>
      <c r="AK27" s="127">
        <f t="shared" si="2"/>
        <v>0</v>
      </c>
      <c r="AL27" s="128">
        <f t="shared" si="2"/>
        <v>5</v>
      </c>
      <c r="AM27" s="139">
        <f t="shared" si="3"/>
        <v>20</v>
      </c>
    </row>
    <row r="28" spans="3:39" outlineLevel="1" x14ac:dyDescent="0.15">
      <c r="C28" s="412">
        <v>43936</v>
      </c>
      <c r="D28" s="504">
        <v>1</v>
      </c>
      <c r="E28" s="413" t="s">
        <v>83</v>
      </c>
      <c r="F28" s="464">
        <v>16</v>
      </c>
      <c r="G28" s="110" t="s">
        <v>29</v>
      </c>
      <c r="H28" s="141">
        <v>0</v>
      </c>
      <c r="I28" s="141" t="s">
        <v>30</v>
      </c>
      <c r="J28" s="141">
        <v>18</v>
      </c>
      <c r="K28" s="141" t="s">
        <v>29</v>
      </c>
      <c r="L28" s="142">
        <v>0</v>
      </c>
      <c r="M28" s="143">
        <v>2</v>
      </c>
      <c r="N28" s="109"/>
      <c r="O28" s="110" t="s">
        <v>49</v>
      </c>
      <c r="P28" s="110"/>
      <c r="Q28" s="110" t="s">
        <v>50</v>
      </c>
      <c r="R28" s="110"/>
      <c r="S28" s="110" t="s">
        <v>49</v>
      </c>
      <c r="T28" s="111"/>
      <c r="U28" s="112"/>
      <c r="V28" s="130"/>
      <c r="W28" s="114">
        <f t="shared" ref="W28:W32" si="7">SUM(U28*V28)</f>
        <v>0</v>
      </c>
      <c r="X28" s="144"/>
      <c r="Y28" s="132"/>
      <c r="Z28" s="133"/>
      <c r="AA28" s="134"/>
      <c r="AB28" s="135"/>
      <c r="AC28" s="120">
        <f t="shared" si="0"/>
        <v>0</v>
      </c>
      <c r="AD28" s="136"/>
      <c r="AE28" s="136">
        <v>21</v>
      </c>
      <c r="AF28" s="137"/>
      <c r="AG28" s="138">
        <v>4</v>
      </c>
      <c r="AH28" s="124">
        <f t="shared" ref="AH28:AH32" si="8">SUM(AD28:AG28)</f>
        <v>25</v>
      </c>
      <c r="AI28" s="125">
        <f t="shared" ref="AI28:AI32" si="9">Y28+AD28</f>
        <v>0</v>
      </c>
      <c r="AJ28" s="126">
        <f t="shared" ref="AJ28:AJ32" si="10">Z28+AE28</f>
        <v>21</v>
      </c>
      <c r="AK28" s="127">
        <f t="shared" ref="AK28:AK32" si="11">AA28+AF28</f>
        <v>0</v>
      </c>
      <c r="AL28" s="128">
        <f t="shared" ref="AL28:AL32" si="12">AB28+AG28</f>
        <v>4</v>
      </c>
      <c r="AM28" s="139">
        <f t="shared" ref="AM28:AM32" si="13">SUM(AI28:AL28)</f>
        <v>25</v>
      </c>
    </row>
    <row r="29" spans="3:39" outlineLevel="1" x14ac:dyDescent="0.15">
      <c r="C29" s="412"/>
      <c r="D29" s="504">
        <v>1</v>
      </c>
      <c r="E29" s="413" t="s">
        <v>76</v>
      </c>
      <c r="F29" s="464">
        <v>19</v>
      </c>
      <c r="G29" s="110" t="s">
        <v>29</v>
      </c>
      <c r="H29" s="141">
        <v>0</v>
      </c>
      <c r="I29" s="141" t="s">
        <v>30</v>
      </c>
      <c r="J29" s="141">
        <v>21</v>
      </c>
      <c r="K29" s="141" t="s">
        <v>29</v>
      </c>
      <c r="L29" s="142">
        <v>0</v>
      </c>
      <c r="M29" s="143">
        <v>2</v>
      </c>
      <c r="N29" s="109"/>
      <c r="O29" s="110" t="s">
        <v>29</v>
      </c>
      <c r="P29" s="110"/>
      <c r="Q29" s="110" t="s">
        <v>30</v>
      </c>
      <c r="R29" s="110"/>
      <c r="S29" s="110" t="s">
        <v>29</v>
      </c>
      <c r="T29" s="111"/>
      <c r="U29" s="112"/>
      <c r="V29" s="130">
        <v>1420</v>
      </c>
      <c r="W29" s="114">
        <f>SUM(M29*V29)</f>
        <v>2840</v>
      </c>
      <c r="X29" s="144" t="s">
        <v>77</v>
      </c>
      <c r="Y29" s="132"/>
      <c r="Z29" s="133"/>
      <c r="AA29" s="134"/>
      <c r="AB29" s="135">
        <v>10</v>
      </c>
      <c r="AC29" s="120">
        <f t="shared" si="0"/>
        <v>10</v>
      </c>
      <c r="AD29" s="136"/>
      <c r="AE29" s="136"/>
      <c r="AF29" s="137"/>
      <c r="AG29" s="138"/>
      <c r="AH29" s="124">
        <f t="shared" si="8"/>
        <v>0</v>
      </c>
      <c r="AI29" s="125">
        <f t="shared" si="9"/>
        <v>0</v>
      </c>
      <c r="AJ29" s="126">
        <f t="shared" si="10"/>
        <v>0</v>
      </c>
      <c r="AK29" s="127">
        <f t="shared" si="11"/>
        <v>0</v>
      </c>
      <c r="AL29" s="128">
        <f t="shared" si="12"/>
        <v>10</v>
      </c>
      <c r="AM29" s="139">
        <f t="shared" si="13"/>
        <v>10</v>
      </c>
    </row>
    <row r="30" spans="3:39" outlineLevel="1" x14ac:dyDescent="0.15">
      <c r="C30" s="412">
        <v>43937</v>
      </c>
      <c r="D30" s="504">
        <v>1</v>
      </c>
      <c r="E30" s="426" t="s">
        <v>76</v>
      </c>
      <c r="F30" s="415">
        <v>16</v>
      </c>
      <c r="G30" s="110" t="s">
        <v>29</v>
      </c>
      <c r="H30" s="110">
        <v>0</v>
      </c>
      <c r="I30" s="110" t="s">
        <v>30</v>
      </c>
      <c r="J30" s="110">
        <v>18</v>
      </c>
      <c r="K30" s="110" t="s">
        <v>29</v>
      </c>
      <c r="L30" s="111">
        <v>0</v>
      </c>
      <c r="M30" s="112">
        <v>2</v>
      </c>
      <c r="N30" s="140"/>
      <c r="O30" s="141" t="s">
        <v>29</v>
      </c>
      <c r="P30" s="141"/>
      <c r="Q30" s="141" t="s">
        <v>30</v>
      </c>
      <c r="R30" s="141"/>
      <c r="S30" s="110" t="s">
        <v>29</v>
      </c>
      <c r="T30" s="142"/>
      <c r="U30" s="143"/>
      <c r="V30" s="130"/>
      <c r="W30" s="114">
        <f>SUM(M30*V30)</f>
        <v>0</v>
      </c>
      <c r="X30" s="144"/>
      <c r="Y30" s="132"/>
      <c r="Z30" s="133"/>
      <c r="AA30" s="134"/>
      <c r="AB30" s="135"/>
      <c r="AC30" s="120">
        <f t="shared" si="0"/>
        <v>0</v>
      </c>
      <c r="AD30" s="136">
        <v>15</v>
      </c>
      <c r="AE30" s="136"/>
      <c r="AF30" s="137"/>
      <c r="AG30" s="138">
        <v>5</v>
      </c>
      <c r="AH30" s="124">
        <f t="shared" si="8"/>
        <v>20</v>
      </c>
      <c r="AI30" s="125">
        <f t="shared" si="9"/>
        <v>15</v>
      </c>
      <c r="AJ30" s="126">
        <f t="shared" si="10"/>
        <v>0</v>
      </c>
      <c r="AK30" s="127">
        <f t="shared" si="11"/>
        <v>0</v>
      </c>
      <c r="AL30" s="128">
        <f t="shared" si="12"/>
        <v>5</v>
      </c>
      <c r="AM30" s="139">
        <f t="shared" si="13"/>
        <v>20</v>
      </c>
    </row>
    <row r="31" spans="3:39" outlineLevel="1" x14ac:dyDescent="0.15">
      <c r="C31" s="412">
        <v>43939</v>
      </c>
      <c r="D31" s="504">
        <v>1</v>
      </c>
      <c r="E31" s="413" t="s">
        <v>76</v>
      </c>
      <c r="F31" s="415">
        <v>18</v>
      </c>
      <c r="G31" s="110" t="s">
        <v>29</v>
      </c>
      <c r="H31" s="110">
        <v>0</v>
      </c>
      <c r="I31" s="110" t="s">
        <v>30</v>
      </c>
      <c r="J31" s="110">
        <v>20</v>
      </c>
      <c r="K31" s="110" t="s">
        <v>29</v>
      </c>
      <c r="L31" s="111">
        <v>0</v>
      </c>
      <c r="M31" s="143">
        <v>2</v>
      </c>
      <c r="N31" s="109"/>
      <c r="O31" s="110" t="s">
        <v>49</v>
      </c>
      <c r="P31" s="110"/>
      <c r="Q31" s="110" t="s">
        <v>50</v>
      </c>
      <c r="R31" s="110"/>
      <c r="S31" s="110" t="s">
        <v>49</v>
      </c>
      <c r="T31" s="111"/>
      <c r="U31" s="112"/>
      <c r="V31" s="130">
        <v>1420</v>
      </c>
      <c r="W31" s="114">
        <f>SUM(M31*V31)</f>
        <v>2840</v>
      </c>
      <c r="X31" s="144"/>
      <c r="Y31" s="132"/>
      <c r="Z31" s="133"/>
      <c r="AA31" s="134"/>
      <c r="AB31" s="135">
        <v>8</v>
      </c>
      <c r="AC31" s="120">
        <f t="shared" si="0"/>
        <v>8</v>
      </c>
      <c r="AD31" s="136"/>
      <c r="AE31" s="136"/>
      <c r="AF31" s="137"/>
      <c r="AG31" s="138"/>
      <c r="AH31" s="124">
        <f t="shared" si="8"/>
        <v>0</v>
      </c>
      <c r="AI31" s="125">
        <f t="shared" si="9"/>
        <v>0</v>
      </c>
      <c r="AJ31" s="126">
        <f t="shared" si="10"/>
        <v>0</v>
      </c>
      <c r="AK31" s="127">
        <f t="shared" si="11"/>
        <v>0</v>
      </c>
      <c r="AL31" s="128">
        <f t="shared" si="12"/>
        <v>8</v>
      </c>
      <c r="AM31" s="139">
        <f t="shared" si="13"/>
        <v>8</v>
      </c>
    </row>
    <row r="32" spans="3:39" outlineLevel="1" x14ac:dyDescent="0.15">
      <c r="C32" s="412"/>
      <c r="D32" s="425"/>
      <c r="E32" s="426"/>
      <c r="F32" s="415"/>
      <c r="G32" s="110" t="s">
        <v>29</v>
      </c>
      <c r="H32" s="110"/>
      <c r="I32" s="110" t="s">
        <v>30</v>
      </c>
      <c r="J32" s="110"/>
      <c r="K32" s="110" t="s">
        <v>29</v>
      </c>
      <c r="L32" s="111"/>
      <c r="M32" s="112"/>
      <c r="N32" s="140"/>
      <c r="O32" s="141" t="s">
        <v>29</v>
      </c>
      <c r="P32" s="141"/>
      <c r="Q32" s="141" t="s">
        <v>30</v>
      </c>
      <c r="R32" s="141"/>
      <c r="S32" s="110" t="s">
        <v>29</v>
      </c>
      <c r="T32" s="142"/>
      <c r="U32" s="143"/>
      <c r="V32" s="130"/>
      <c r="W32" s="114">
        <f t="shared" si="7"/>
        <v>0</v>
      </c>
      <c r="X32" s="144"/>
      <c r="Y32" s="132"/>
      <c r="Z32" s="133"/>
      <c r="AA32" s="134"/>
      <c r="AB32" s="135"/>
      <c r="AC32" s="120">
        <f t="shared" si="0"/>
        <v>0</v>
      </c>
      <c r="AD32" s="136"/>
      <c r="AE32" s="136"/>
      <c r="AF32" s="137"/>
      <c r="AG32" s="138"/>
      <c r="AH32" s="124">
        <f t="shared" si="8"/>
        <v>0</v>
      </c>
      <c r="AI32" s="125">
        <f t="shared" si="9"/>
        <v>0</v>
      </c>
      <c r="AJ32" s="126">
        <f t="shared" si="10"/>
        <v>0</v>
      </c>
      <c r="AK32" s="127">
        <f t="shared" si="11"/>
        <v>0</v>
      </c>
      <c r="AL32" s="128">
        <f t="shared" si="12"/>
        <v>0</v>
      </c>
      <c r="AM32" s="139">
        <f t="shared" si="13"/>
        <v>0</v>
      </c>
    </row>
    <row r="33" spans="2:39" ht="12.75" outlineLevel="1" thickBot="1" x14ac:dyDescent="0.2">
      <c r="B33" s="152" t="s">
        <v>32</v>
      </c>
      <c r="C33" s="153">
        <f>COUNTA(C5:C32)</f>
        <v>14</v>
      </c>
      <c r="D33" s="153">
        <f>COUNTA(D5:D32)</f>
        <v>27</v>
      </c>
      <c r="E33" s="154"/>
      <c r="F33" s="155"/>
      <c r="G33" s="156"/>
      <c r="H33" s="156"/>
      <c r="I33" s="156"/>
      <c r="J33" s="156"/>
      <c r="K33" s="156"/>
      <c r="L33" s="157"/>
      <c r="M33" s="158">
        <f>SUM(M5:M32)</f>
        <v>48.5</v>
      </c>
      <c r="N33" s="155"/>
      <c r="O33" s="156"/>
      <c r="P33" s="156"/>
      <c r="Q33" s="156"/>
      <c r="R33" s="156"/>
      <c r="S33" s="156"/>
      <c r="T33" s="157"/>
      <c r="U33" s="158">
        <f>SUM(U5:U32)</f>
        <v>14</v>
      </c>
      <c r="V33" s="159">
        <f>COUNT(V5:V32)</f>
        <v>17</v>
      </c>
      <c r="W33" s="160">
        <f>SUM(W5:W32)</f>
        <v>42600</v>
      </c>
      <c r="X33" s="161"/>
      <c r="Y33" s="162">
        <f>SUM(Y5:Y32)</f>
        <v>25</v>
      </c>
      <c r="Z33" s="163">
        <f>SUM(Z5:Z32)</f>
        <v>3</v>
      </c>
      <c r="AA33" s="163">
        <f>SUM(AA5:AA32)</f>
        <v>1</v>
      </c>
      <c r="AB33" s="164">
        <f>SUM(AB5:AB32)</f>
        <v>104</v>
      </c>
      <c r="AC33" s="165">
        <f t="shared" ref="AC33" si="14">SUM(Y33:AB33)</f>
        <v>133</v>
      </c>
      <c r="AD33" s="166">
        <f>SUM(AD5:AD32)</f>
        <v>77</v>
      </c>
      <c r="AE33" s="167">
        <f>SUM(AE5:AE32)</f>
        <v>88</v>
      </c>
      <c r="AF33" s="167">
        <f>SUM(AF5:AF32)</f>
        <v>1</v>
      </c>
      <c r="AG33" s="168">
        <f>SUM(AG5:AG32)</f>
        <v>49</v>
      </c>
      <c r="AH33" s="169">
        <f t="shared" ref="AH33" si="15">SUM(AD33:AG33)</f>
        <v>215</v>
      </c>
      <c r="AI33" s="170">
        <f t="shared" ref="AI33:AI38" si="16">Y33+AD33</f>
        <v>102</v>
      </c>
      <c r="AJ33" s="171">
        <f t="shared" ref="AJ33:AJ38" si="17">Z33+AE33</f>
        <v>91</v>
      </c>
      <c r="AK33" s="172">
        <f t="shared" ref="AK33:AK38" si="18">AA33+AF33</f>
        <v>2</v>
      </c>
      <c r="AL33" s="173">
        <f t="shared" ref="AL33:AL38" si="19">AB33+AG33</f>
        <v>153</v>
      </c>
      <c r="AM33" s="174">
        <f t="shared" ref="AM33:AM38" si="20">SUM(AI33:AL33)</f>
        <v>348</v>
      </c>
    </row>
    <row r="34" spans="2:39" outlineLevel="1" x14ac:dyDescent="0.15">
      <c r="C34" s="412"/>
      <c r="D34" s="381"/>
      <c r="E34" s="413"/>
      <c r="F34" s="464"/>
      <c r="G34" s="110" t="s">
        <v>29</v>
      </c>
      <c r="H34" s="141"/>
      <c r="I34" s="141" t="s">
        <v>30</v>
      </c>
      <c r="J34" s="141"/>
      <c r="K34" s="141" t="s">
        <v>29</v>
      </c>
      <c r="L34" s="142"/>
      <c r="M34" s="143"/>
      <c r="N34" s="140"/>
      <c r="O34" s="141" t="s">
        <v>29</v>
      </c>
      <c r="P34" s="141"/>
      <c r="Q34" s="141" t="s">
        <v>30</v>
      </c>
      <c r="R34" s="141"/>
      <c r="S34" s="141" t="s">
        <v>29</v>
      </c>
      <c r="T34" s="142"/>
      <c r="U34" s="143"/>
      <c r="V34" s="113"/>
      <c r="W34" s="114">
        <f t="shared" ref="W34:W38" si="21">SUM(M34*V34)</f>
        <v>0</v>
      </c>
      <c r="X34" s="115"/>
      <c r="Y34" s="116"/>
      <c r="Z34" s="117"/>
      <c r="AA34" s="118"/>
      <c r="AB34" s="119"/>
      <c r="AC34" s="120">
        <f t="shared" ref="AC34:AC38" si="22">SUM(Y34:AB34)</f>
        <v>0</v>
      </c>
      <c r="AD34" s="121"/>
      <c r="AE34" s="121"/>
      <c r="AF34" s="122"/>
      <c r="AG34" s="123"/>
      <c r="AH34" s="124"/>
      <c r="AI34" s="125">
        <f t="shared" si="16"/>
        <v>0</v>
      </c>
      <c r="AJ34" s="149">
        <f t="shared" si="17"/>
        <v>0</v>
      </c>
      <c r="AK34" s="127">
        <f t="shared" si="18"/>
        <v>0</v>
      </c>
      <c r="AL34" s="128">
        <f t="shared" si="19"/>
        <v>0</v>
      </c>
      <c r="AM34" s="139">
        <f t="shared" si="20"/>
        <v>0</v>
      </c>
    </row>
    <row r="35" spans="2:39" outlineLevel="1" x14ac:dyDescent="0.15">
      <c r="C35" s="412"/>
      <c r="D35" s="381"/>
      <c r="E35" s="413"/>
      <c r="F35" s="464"/>
      <c r="G35" s="110" t="s">
        <v>29</v>
      </c>
      <c r="H35" s="141"/>
      <c r="I35" s="141" t="s">
        <v>30</v>
      </c>
      <c r="J35" s="141"/>
      <c r="K35" s="141" t="s">
        <v>29</v>
      </c>
      <c r="L35" s="142"/>
      <c r="M35" s="143"/>
      <c r="N35" s="140"/>
      <c r="O35" s="141" t="s">
        <v>29</v>
      </c>
      <c r="P35" s="141"/>
      <c r="Q35" s="141" t="s">
        <v>30</v>
      </c>
      <c r="R35" s="141"/>
      <c r="S35" s="141" t="s">
        <v>29</v>
      </c>
      <c r="T35" s="142"/>
      <c r="U35" s="143"/>
      <c r="V35" s="113"/>
      <c r="W35" s="114">
        <f t="shared" si="21"/>
        <v>0</v>
      </c>
      <c r="X35" s="115"/>
      <c r="Y35" s="116"/>
      <c r="Z35" s="117"/>
      <c r="AA35" s="118"/>
      <c r="AB35" s="119"/>
      <c r="AC35" s="120">
        <f t="shared" si="22"/>
        <v>0</v>
      </c>
      <c r="AD35" s="136"/>
      <c r="AE35" s="136"/>
      <c r="AF35" s="137"/>
      <c r="AG35" s="138"/>
      <c r="AH35" s="124"/>
      <c r="AI35" s="125">
        <f t="shared" si="16"/>
        <v>0</v>
      </c>
      <c r="AJ35" s="126">
        <f t="shared" si="17"/>
        <v>0</v>
      </c>
      <c r="AK35" s="127">
        <f t="shared" si="18"/>
        <v>0</v>
      </c>
      <c r="AL35" s="128">
        <f t="shared" si="19"/>
        <v>0</v>
      </c>
      <c r="AM35" s="139">
        <f t="shared" si="20"/>
        <v>0</v>
      </c>
    </row>
    <row r="36" spans="2:39" outlineLevel="1" x14ac:dyDescent="0.15">
      <c r="C36" s="412"/>
      <c r="D36" s="381"/>
      <c r="E36" s="413"/>
      <c r="F36" s="464"/>
      <c r="G36" s="110" t="s">
        <v>72</v>
      </c>
      <c r="H36" s="141"/>
      <c r="I36" s="141" t="s">
        <v>30</v>
      </c>
      <c r="J36" s="141"/>
      <c r="K36" s="141" t="s">
        <v>29</v>
      </c>
      <c r="L36" s="142"/>
      <c r="M36" s="143"/>
      <c r="N36" s="140"/>
      <c r="O36" s="110" t="s">
        <v>29</v>
      </c>
      <c r="P36" s="141"/>
      <c r="Q36" s="141" t="s">
        <v>30</v>
      </c>
      <c r="R36" s="141"/>
      <c r="S36" s="141" t="s">
        <v>29</v>
      </c>
      <c r="T36" s="142"/>
      <c r="U36" s="143"/>
      <c r="V36" s="113"/>
      <c r="W36" s="114">
        <f t="shared" si="21"/>
        <v>0</v>
      </c>
      <c r="X36" s="115"/>
      <c r="Y36" s="116"/>
      <c r="Z36" s="117"/>
      <c r="AA36" s="118"/>
      <c r="AB36" s="119"/>
      <c r="AC36" s="120">
        <f t="shared" si="22"/>
        <v>0</v>
      </c>
      <c r="AD36" s="136"/>
      <c r="AE36" s="136"/>
      <c r="AF36" s="137"/>
      <c r="AG36" s="138"/>
      <c r="AH36" s="124"/>
      <c r="AI36" s="125">
        <f t="shared" si="16"/>
        <v>0</v>
      </c>
      <c r="AJ36" s="126">
        <f t="shared" si="17"/>
        <v>0</v>
      </c>
      <c r="AK36" s="127">
        <f t="shared" si="18"/>
        <v>0</v>
      </c>
      <c r="AL36" s="128">
        <f t="shared" si="19"/>
        <v>0</v>
      </c>
      <c r="AM36" s="139">
        <f t="shared" si="20"/>
        <v>0</v>
      </c>
    </row>
    <row r="37" spans="2:39" outlineLevel="1" x14ac:dyDescent="0.15">
      <c r="C37" s="412"/>
      <c r="D37" s="381"/>
      <c r="E37" s="413"/>
      <c r="F37" s="464"/>
      <c r="G37" s="110" t="s">
        <v>29</v>
      </c>
      <c r="H37" s="141"/>
      <c r="I37" s="141" t="s">
        <v>30</v>
      </c>
      <c r="J37" s="141"/>
      <c r="K37" s="141" t="s">
        <v>29</v>
      </c>
      <c r="L37" s="142"/>
      <c r="M37" s="143"/>
      <c r="N37" s="140"/>
      <c r="O37" s="141" t="s">
        <v>29</v>
      </c>
      <c r="P37" s="141"/>
      <c r="Q37" s="141" t="s">
        <v>30</v>
      </c>
      <c r="R37" s="141"/>
      <c r="S37" s="141" t="s">
        <v>29</v>
      </c>
      <c r="T37" s="142"/>
      <c r="U37" s="143"/>
      <c r="V37" s="113"/>
      <c r="W37" s="114">
        <f t="shared" si="21"/>
        <v>0</v>
      </c>
      <c r="X37" s="115"/>
      <c r="Y37" s="116"/>
      <c r="Z37" s="117"/>
      <c r="AA37" s="118"/>
      <c r="AB37" s="119"/>
      <c r="AC37" s="120">
        <f t="shared" si="22"/>
        <v>0</v>
      </c>
      <c r="AD37" s="136"/>
      <c r="AE37" s="136"/>
      <c r="AF37" s="137"/>
      <c r="AG37" s="138"/>
      <c r="AH37" s="124"/>
      <c r="AI37" s="125">
        <f t="shared" si="16"/>
        <v>0</v>
      </c>
      <c r="AJ37" s="126">
        <f t="shared" si="17"/>
        <v>0</v>
      </c>
      <c r="AK37" s="127">
        <f t="shared" si="18"/>
        <v>0</v>
      </c>
      <c r="AL37" s="128">
        <f t="shared" si="19"/>
        <v>0</v>
      </c>
      <c r="AM37" s="139">
        <f t="shared" si="20"/>
        <v>0</v>
      </c>
    </row>
    <row r="38" spans="2:39" outlineLevel="1" x14ac:dyDescent="0.15">
      <c r="C38" s="412"/>
      <c r="D38" s="425"/>
      <c r="E38" s="413"/>
      <c r="F38" s="464"/>
      <c r="G38" s="110" t="s">
        <v>29</v>
      </c>
      <c r="H38" s="141"/>
      <c r="I38" s="141" t="s">
        <v>30</v>
      </c>
      <c r="J38" s="141"/>
      <c r="K38" s="141" t="s">
        <v>29</v>
      </c>
      <c r="L38" s="142"/>
      <c r="M38" s="143"/>
      <c r="N38" s="140"/>
      <c r="O38" s="141" t="s">
        <v>29</v>
      </c>
      <c r="P38" s="141"/>
      <c r="Q38" s="141" t="s">
        <v>30</v>
      </c>
      <c r="R38" s="141"/>
      <c r="S38" s="141" t="s">
        <v>29</v>
      </c>
      <c r="T38" s="142"/>
      <c r="U38" s="143"/>
      <c r="V38" s="113"/>
      <c r="W38" s="114">
        <f t="shared" si="21"/>
        <v>0</v>
      </c>
      <c r="X38" s="115"/>
      <c r="Y38" s="116"/>
      <c r="Z38" s="117"/>
      <c r="AA38" s="118"/>
      <c r="AB38" s="119"/>
      <c r="AC38" s="120">
        <f t="shared" si="22"/>
        <v>0</v>
      </c>
      <c r="AD38" s="136"/>
      <c r="AE38" s="136"/>
      <c r="AF38" s="137"/>
      <c r="AG38" s="138"/>
      <c r="AH38" s="124"/>
      <c r="AI38" s="125">
        <f t="shared" si="16"/>
        <v>0</v>
      </c>
      <c r="AJ38" s="126">
        <f t="shared" si="17"/>
        <v>0</v>
      </c>
      <c r="AK38" s="127">
        <f t="shared" si="18"/>
        <v>0</v>
      </c>
      <c r="AL38" s="128">
        <f t="shared" si="19"/>
        <v>0</v>
      </c>
      <c r="AM38" s="139">
        <f t="shared" si="20"/>
        <v>0</v>
      </c>
    </row>
    <row r="39" spans="2:39" ht="12.75" outlineLevel="1" thickBot="1" x14ac:dyDescent="0.2">
      <c r="B39" s="152" t="s">
        <v>33</v>
      </c>
      <c r="C39" s="153">
        <f>COUNTA(C34:C38)</f>
        <v>0</v>
      </c>
      <c r="D39" s="153">
        <f>COUNTA(D34:D38)</f>
        <v>0</v>
      </c>
      <c r="E39" s="177"/>
      <c r="F39" s="155"/>
      <c r="G39" s="156"/>
      <c r="H39" s="156"/>
      <c r="I39" s="156"/>
      <c r="J39" s="156"/>
      <c r="K39" s="156"/>
      <c r="L39" s="157"/>
      <c r="M39" s="158">
        <f>SUM(M34:M38)</f>
        <v>0</v>
      </c>
      <c r="N39" s="155"/>
      <c r="O39" s="156"/>
      <c r="P39" s="156"/>
      <c r="Q39" s="156"/>
      <c r="R39" s="156"/>
      <c r="S39" s="156"/>
      <c r="T39" s="157"/>
      <c r="U39" s="158">
        <f>SUM(U34:U38)</f>
        <v>0</v>
      </c>
      <c r="V39" s="159">
        <f>COUNT(V34:V38)</f>
        <v>0</v>
      </c>
      <c r="W39" s="160">
        <f>SUM(W34:W38)</f>
        <v>0</v>
      </c>
      <c r="X39" s="161"/>
      <c r="Y39" s="162">
        <f t="shared" ref="Y39:AH39" si="23">SUM(Y34:Y38)</f>
        <v>0</v>
      </c>
      <c r="Z39" s="163">
        <f t="shared" si="23"/>
        <v>0</v>
      </c>
      <c r="AA39" s="186">
        <f t="shared" si="23"/>
        <v>0</v>
      </c>
      <c r="AB39" s="164">
        <f t="shared" si="23"/>
        <v>0</v>
      </c>
      <c r="AC39" s="180">
        <f t="shared" si="23"/>
        <v>0</v>
      </c>
      <c r="AD39" s="423">
        <f t="shared" si="23"/>
        <v>0</v>
      </c>
      <c r="AE39" s="423">
        <f t="shared" si="23"/>
        <v>0</v>
      </c>
      <c r="AF39" s="423">
        <f t="shared" si="23"/>
        <v>0</v>
      </c>
      <c r="AG39" s="423">
        <f t="shared" si="23"/>
        <v>0</v>
      </c>
      <c r="AH39" s="423">
        <f t="shared" si="23"/>
        <v>0</v>
      </c>
      <c r="AI39" s="170">
        <f t="shared" ref="AI39:AI74" si="24">Y39+AD39</f>
        <v>0</v>
      </c>
      <c r="AJ39" s="171">
        <f t="shared" ref="AJ39:AJ74" si="25">Z39+AE39</f>
        <v>0</v>
      </c>
      <c r="AK39" s="172">
        <f t="shared" ref="AK39:AK74" si="26">AA39+AF39</f>
        <v>0</v>
      </c>
      <c r="AL39" s="173">
        <f t="shared" ref="AL39:AL74" si="27">AB39+AG39</f>
        <v>0</v>
      </c>
      <c r="AM39" s="174">
        <f t="shared" ref="AM39:AM74" si="28">SUM(AI39:AL39)</f>
        <v>0</v>
      </c>
    </row>
    <row r="40" spans="2:39" outlineLevel="1" x14ac:dyDescent="0.15">
      <c r="C40" s="412">
        <v>43983</v>
      </c>
      <c r="D40" s="175">
        <v>1</v>
      </c>
      <c r="E40" s="413" t="s">
        <v>75</v>
      </c>
      <c r="F40" s="464">
        <v>16</v>
      </c>
      <c r="G40" s="110" t="s">
        <v>29</v>
      </c>
      <c r="H40" s="141">
        <v>0</v>
      </c>
      <c r="I40" s="141" t="s">
        <v>30</v>
      </c>
      <c r="J40" s="141">
        <v>18</v>
      </c>
      <c r="K40" s="141" t="s">
        <v>29</v>
      </c>
      <c r="L40" s="142">
        <v>0</v>
      </c>
      <c r="M40" s="143">
        <v>2</v>
      </c>
      <c r="N40" s="109"/>
      <c r="O40" s="110" t="s">
        <v>29</v>
      </c>
      <c r="P40" s="110"/>
      <c r="Q40" s="110" t="s">
        <v>30</v>
      </c>
      <c r="R40" s="110"/>
      <c r="S40" s="110" t="s">
        <v>29</v>
      </c>
      <c r="T40" s="111"/>
      <c r="U40" s="112"/>
      <c r="V40" s="130"/>
      <c r="W40" s="114">
        <f>SUM(M40*V40)</f>
        <v>0</v>
      </c>
      <c r="X40" s="131"/>
      <c r="Y40" s="132"/>
      <c r="Z40" s="133"/>
      <c r="AA40" s="134"/>
      <c r="AB40" s="135"/>
      <c r="AC40" s="120">
        <f t="shared" ref="AC40:AC66" si="29">SUM(Y40:AB40)</f>
        <v>0</v>
      </c>
      <c r="AD40" s="136"/>
      <c r="AE40" s="136">
        <v>17</v>
      </c>
      <c r="AF40" s="137"/>
      <c r="AG40" s="138">
        <v>2</v>
      </c>
      <c r="AH40" s="124">
        <f t="shared" ref="AH40:AH50" si="30">SUM(AD40:AG40)</f>
        <v>19</v>
      </c>
      <c r="AI40" s="125">
        <f t="shared" si="24"/>
        <v>0</v>
      </c>
      <c r="AJ40" s="126">
        <f t="shared" si="25"/>
        <v>17</v>
      </c>
      <c r="AK40" s="127">
        <f t="shared" si="26"/>
        <v>0</v>
      </c>
      <c r="AL40" s="128">
        <f t="shared" si="27"/>
        <v>2</v>
      </c>
      <c r="AM40" s="139">
        <f t="shared" si="28"/>
        <v>19</v>
      </c>
    </row>
    <row r="41" spans="2:39" outlineLevel="1" x14ac:dyDescent="0.15">
      <c r="C41" s="412">
        <v>43984</v>
      </c>
      <c r="D41" s="175">
        <v>1</v>
      </c>
      <c r="E41" s="413" t="s">
        <v>76</v>
      </c>
      <c r="F41" s="464"/>
      <c r="G41" s="110" t="s">
        <v>29</v>
      </c>
      <c r="H41" s="141"/>
      <c r="I41" s="141" t="s">
        <v>30</v>
      </c>
      <c r="J41" s="141"/>
      <c r="K41" s="141" t="s">
        <v>29</v>
      </c>
      <c r="L41" s="142"/>
      <c r="M41" s="143"/>
      <c r="N41" s="109">
        <v>16</v>
      </c>
      <c r="O41" s="110" t="s">
        <v>29</v>
      </c>
      <c r="P41" s="110">
        <v>0</v>
      </c>
      <c r="Q41" s="110" t="s">
        <v>30</v>
      </c>
      <c r="R41" s="110">
        <v>18</v>
      </c>
      <c r="S41" s="110" t="s">
        <v>29</v>
      </c>
      <c r="T41" s="111">
        <v>0</v>
      </c>
      <c r="U41" s="112">
        <v>2</v>
      </c>
      <c r="V41" s="130"/>
      <c r="W41" s="114">
        <f t="shared" ref="W41:W46" si="31">SUM(M41*V41)</f>
        <v>0</v>
      </c>
      <c r="X41" s="131"/>
      <c r="Y41" s="132"/>
      <c r="Z41" s="133"/>
      <c r="AA41" s="134"/>
      <c r="AB41" s="135"/>
      <c r="AC41" s="120">
        <f t="shared" si="29"/>
        <v>0</v>
      </c>
      <c r="AD41" s="136">
        <v>3</v>
      </c>
      <c r="AE41" s="136"/>
      <c r="AF41" s="137"/>
      <c r="AG41" s="138">
        <v>1</v>
      </c>
      <c r="AH41" s="124">
        <f t="shared" si="30"/>
        <v>4</v>
      </c>
      <c r="AI41" s="125">
        <f t="shared" si="24"/>
        <v>3</v>
      </c>
      <c r="AJ41" s="126">
        <f t="shared" si="25"/>
        <v>0</v>
      </c>
      <c r="AK41" s="127">
        <f t="shared" si="26"/>
        <v>0</v>
      </c>
      <c r="AL41" s="128">
        <f t="shared" si="27"/>
        <v>1</v>
      </c>
      <c r="AM41" s="139">
        <f t="shared" si="28"/>
        <v>4</v>
      </c>
    </row>
    <row r="42" spans="2:39" outlineLevel="1" x14ac:dyDescent="0.15">
      <c r="C42" s="412">
        <v>43985</v>
      </c>
      <c r="D42" s="175">
        <v>1</v>
      </c>
      <c r="E42" s="413" t="s">
        <v>83</v>
      </c>
      <c r="F42" s="464">
        <v>16</v>
      </c>
      <c r="G42" s="110" t="s">
        <v>29</v>
      </c>
      <c r="H42" s="141">
        <v>0</v>
      </c>
      <c r="I42" s="141" t="s">
        <v>30</v>
      </c>
      <c r="J42" s="141">
        <v>18</v>
      </c>
      <c r="K42" s="141" t="s">
        <v>29</v>
      </c>
      <c r="L42" s="142">
        <v>0</v>
      </c>
      <c r="M42" s="143">
        <v>2</v>
      </c>
      <c r="N42" s="109"/>
      <c r="O42" s="110" t="s">
        <v>29</v>
      </c>
      <c r="P42" s="110"/>
      <c r="Q42" s="110" t="s">
        <v>30</v>
      </c>
      <c r="R42" s="110"/>
      <c r="S42" s="110" t="s">
        <v>29</v>
      </c>
      <c r="T42" s="111"/>
      <c r="U42" s="112"/>
      <c r="V42" s="130"/>
      <c r="W42" s="114">
        <f t="shared" si="31"/>
        <v>0</v>
      </c>
      <c r="X42" s="131"/>
      <c r="Y42" s="132"/>
      <c r="Z42" s="133"/>
      <c r="AA42" s="134"/>
      <c r="AB42" s="135"/>
      <c r="AC42" s="120">
        <f t="shared" si="29"/>
        <v>0</v>
      </c>
      <c r="AD42" s="136"/>
      <c r="AE42" s="136">
        <v>20</v>
      </c>
      <c r="AF42" s="137"/>
      <c r="AG42" s="138">
        <v>3</v>
      </c>
      <c r="AH42" s="124">
        <f t="shared" si="30"/>
        <v>23</v>
      </c>
      <c r="AI42" s="125">
        <f t="shared" si="24"/>
        <v>0</v>
      </c>
      <c r="AJ42" s="126">
        <f t="shared" si="25"/>
        <v>20</v>
      </c>
      <c r="AK42" s="127">
        <f t="shared" si="26"/>
        <v>0</v>
      </c>
      <c r="AL42" s="128">
        <f t="shared" si="27"/>
        <v>3</v>
      </c>
      <c r="AM42" s="139">
        <f t="shared" si="28"/>
        <v>23</v>
      </c>
    </row>
    <row r="43" spans="2:39" outlineLevel="1" x14ac:dyDescent="0.15">
      <c r="C43" s="412">
        <v>43986</v>
      </c>
      <c r="D43" s="175">
        <v>1</v>
      </c>
      <c r="E43" s="413" t="s">
        <v>76</v>
      </c>
      <c r="F43" s="415"/>
      <c r="G43" s="110" t="s">
        <v>29</v>
      </c>
      <c r="H43" s="110"/>
      <c r="I43" s="141" t="s">
        <v>30</v>
      </c>
      <c r="J43" s="141"/>
      <c r="K43" s="141" t="s">
        <v>29</v>
      </c>
      <c r="L43" s="142"/>
      <c r="M43" s="143"/>
      <c r="N43" s="415">
        <v>16</v>
      </c>
      <c r="O43" s="110" t="s">
        <v>29</v>
      </c>
      <c r="P43" s="110">
        <v>0</v>
      </c>
      <c r="Q43" s="110" t="s">
        <v>30</v>
      </c>
      <c r="R43" s="110">
        <v>18</v>
      </c>
      <c r="S43" s="110" t="s">
        <v>29</v>
      </c>
      <c r="T43" s="111">
        <v>0</v>
      </c>
      <c r="U43" s="143">
        <v>2</v>
      </c>
      <c r="V43" s="130"/>
      <c r="W43" s="114">
        <f t="shared" si="31"/>
        <v>0</v>
      </c>
      <c r="X43" s="131"/>
      <c r="Y43" s="132"/>
      <c r="Z43" s="133"/>
      <c r="AA43" s="134"/>
      <c r="AB43" s="135"/>
      <c r="AC43" s="120">
        <f t="shared" si="29"/>
        <v>0</v>
      </c>
      <c r="AD43" s="136">
        <v>3</v>
      </c>
      <c r="AE43" s="136"/>
      <c r="AF43" s="137"/>
      <c r="AG43" s="138">
        <v>1</v>
      </c>
      <c r="AH43" s="124">
        <f t="shared" si="30"/>
        <v>4</v>
      </c>
      <c r="AI43" s="125">
        <f t="shared" si="24"/>
        <v>3</v>
      </c>
      <c r="AJ43" s="126">
        <f t="shared" si="25"/>
        <v>0</v>
      </c>
      <c r="AK43" s="127">
        <f t="shared" si="26"/>
        <v>0</v>
      </c>
      <c r="AL43" s="128">
        <f t="shared" si="27"/>
        <v>1</v>
      </c>
      <c r="AM43" s="139">
        <f t="shared" si="28"/>
        <v>4</v>
      </c>
    </row>
    <row r="44" spans="2:39" outlineLevel="1" x14ac:dyDescent="0.15">
      <c r="C44" s="412">
        <v>43987</v>
      </c>
      <c r="D44" s="175">
        <v>1</v>
      </c>
      <c r="E44" s="413" t="s">
        <v>75</v>
      </c>
      <c r="F44" s="415">
        <v>16</v>
      </c>
      <c r="G44" s="110" t="s">
        <v>29</v>
      </c>
      <c r="H44" s="110">
        <v>0</v>
      </c>
      <c r="I44" s="110" t="s">
        <v>30</v>
      </c>
      <c r="J44" s="110">
        <v>18</v>
      </c>
      <c r="K44" s="110" t="s">
        <v>29</v>
      </c>
      <c r="L44" s="111">
        <v>0</v>
      </c>
      <c r="M44" s="112">
        <v>2</v>
      </c>
      <c r="N44" s="415"/>
      <c r="O44" s="110" t="s">
        <v>29</v>
      </c>
      <c r="P44" s="110"/>
      <c r="Q44" s="110" t="s">
        <v>30</v>
      </c>
      <c r="R44" s="110"/>
      <c r="S44" s="110" t="s">
        <v>29</v>
      </c>
      <c r="T44" s="111"/>
      <c r="U44" s="143"/>
      <c r="V44" s="130"/>
      <c r="W44" s="114">
        <f t="shared" si="31"/>
        <v>0</v>
      </c>
      <c r="X44" s="131"/>
      <c r="Y44" s="132"/>
      <c r="Z44" s="133"/>
      <c r="AA44" s="134"/>
      <c r="AB44" s="135"/>
      <c r="AC44" s="120">
        <f t="shared" si="29"/>
        <v>0</v>
      </c>
      <c r="AD44" s="136"/>
      <c r="AE44" s="136">
        <v>17</v>
      </c>
      <c r="AF44" s="137"/>
      <c r="AG44" s="138">
        <v>2</v>
      </c>
      <c r="AH44" s="124">
        <f t="shared" si="30"/>
        <v>19</v>
      </c>
      <c r="AI44" s="125">
        <f t="shared" si="24"/>
        <v>0</v>
      </c>
      <c r="AJ44" s="126">
        <f t="shared" si="25"/>
        <v>17</v>
      </c>
      <c r="AK44" s="127">
        <f t="shared" si="26"/>
        <v>0</v>
      </c>
      <c r="AL44" s="128">
        <f t="shared" si="27"/>
        <v>2</v>
      </c>
      <c r="AM44" s="139">
        <f t="shared" si="28"/>
        <v>19</v>
      </c>
    </row>
    <row r="45" spans="2:39" outlineLevel="1" x14ac:dyDescent="0.15">
      <c r="C45" s="412">
        <v>43988</v>
      </c>
      <c r="D45" s="175">
        <v>1</v>
      </c>
      <c r="E45" s="413" t="s">
        <v>75</v>
      </c>
      <c r="F45" s="464">
        <v>9</v>
      </c>
      <c r="G45" s="110" t="s">
        <v>29</v>
      </c>
      <c r="H45" s="141">
        <v>0</v>
      </c>
      <c r="I45" s="141" t="s">
        <v>30</v>
      </c>
      <c r="J45" s="141">
        <v>13</v>
      </c>
      <c r="K45" s="141" t="s">
        <v>29</v>
      </c>
      <c r="L45" s="142">
        <v>0</v>
      </c>
      <c r="M45" s="143">
        <v>4</v>
      </c>
      <c r="N45" s="415"/>
      <c r="O45" s="110" t="s">
        <v>29</v>
      </c>
      <c r="P45" s="110"/>
      <c r="Q45" s="110" t="s">
        <v>30</v>
      </c>
      <c r="R45" s="110"/>
      <c r="S45" s="110" t="s">
        <v>29</v>
      </c>
      <c r="T45" s="111"/>
      <c r="U45" s="143"/>
      <c r="V45" s="130"/>
      <c r="W45" s="114">
        <f t="shared" si="31"/>
        <v>0</v>
      </c>
      <c r="X45" s="131"/>
      <c r="Y45" s="132"/>
      <c r="Z45" s="133"/>
      <c r="AA45" s="134"/>
      <c r="AB45" s="135"/>
      <c r="AC45" s="120">
        <f t="shared" si="29"/>
        <v>0</v>
      </c>
      <c r="AD45" s="136"/>
      <c r="AE45" s="136">
        <v>11</v>
      </c>
      <c r="AF45" s="137"/>
      <c r="AG45" s="138">
        <v>2</v>
      </c>
      <c r="AH45" s="124">
        <f t="shared" si="30"/>
        <v>13</v>
      </c>
      <c r="AI45" s="125">
        <f t="shared" si="24"/>
        <v>0</v>
      </c>
      <c r="AJ45" s="126">
        <f t="shared" si="25"/>
        <v>11</v>
      </c>
      <c r="AK45" s="127">
        <f t="shared" si="26"/>
        <v>0</v>
      </c>
      <c r="AL45" s="128">
        <f t="shared" si="27"/>
        <v>2</v>
      </c>
      <c r="AM45" s="139">
        <f t="shared" si="28"/>
        <v>13</v>
      </c>
    </row>
    <row r="46" spans="2:39" outlineLevel="1" x14ac:dyDescent="0.15">
      <c r="C46" s="412">
        <v>43989</v>
      </c>
      <c r="D46" s="175">
        <v>1</v>
      </c>
      <c r="E46" s="426" t="s">
        <v>75</v>
      </c>
      <c r="F46" s="464">
        <v>13</v>
      </c>
      <c r="G46" s="110" t="s">
        <v>29</v>
      </c>
      <c r="H46" s="141">
        <v>0</v>
      </c>
      <c r="I46" s="141" t="s">
        <v>30</v>
      </c>
      <c r="J46" s="141">
        <v>17</v>
      </c>
      <c r="K46" s="141" t="s">
        <v>29</v>
      </c>
      <c r="L46" s="142">
        <v>0</v>
      </c>
      <c r="M46" s="143">
        <v>4</v>
      </c>
      <c r="N46" s="109"/>
      <c r="O46" s="110" t="s">
        <v>29</v>
      </c>
      <c r="P46" s="110"/>
      <c r="Q46" s="110" t="s">
        <v>30</v>
      </c>
      <c r="R46" s="110"/>
      <c r="S46" s="110" t="s">
        <v>29</v>
      </c>
      <c r="T46" s="111"/>
      <c r="U46" s="112"/>
      <c r="V46" s="130"/>
      <c r="W46" s="114">
        <f t="shared" si="31"/>
        <v>0</v>
      </c>
      <c r="X46" s="131"/>
      <c r="Y46" s="132"/>
      <c r="Z46" s="133"/>
      <c r="AA46" s="134"/>
      <c r="AB46" s="135"/>
      <c r="AC46" s="120">
        <f t="shared" si="29"/>
        <v>0</v>
      </c>
      <c r="AD46" s="136"/>
      <c r="AE46" s="136">
        <v>17</v>
      </c>
      <c r="AF46" s="137"/>
      <c r="AG46" s="138">
        <v>2</v>
      </c>
      <c r="AH46" s="124">
        <f t="shared" si="30"/>
        <v>19</v>
      </c>
      <c r="AI46" s="125">
        <f t="shared" si="24"/>
        <v>0</v>
      </c>
      <c r="AJ46" s="126">
        <f t="shared" si="25"/>
        <v>17</v>
      </c>
      <c r="AK46" s="127">
        <f t="shared" si="26"/>
        <v>0</v>
      </c>
      <c r="AL46" s="183">
        <f t="shared" si="27"/>
        <v>2</v>
      </c>
      <c r="AM46" s="139">
        <f t="shared" si="28"/>
        <v>19</v>
      </c>
    </row>
    <row r="47" spans="2:39" outlineLevel="1" x14ac:dyDescent="0.15">
      <c r="C47" s="412">
        <v>43990</v>
      </c>
      <c r="D47" s="175">
        <v>1</v>
      </c>
      <c r="E47" s="413" t="s">
        <v>75</v>
      </c>
      <c r="F47" s="415"/>
      <c r="G47" s="110" t="s">
        <v>29</v>
      </c>
      <c r="H47" s="110"/>
      <c r="I47" s="141" t="s">
        <v>30</v>
      </c>
      <c r="J47" s="141"/>
      <c r="K47" s="141" t="s">
        <v>29</v>
      </c>
      <c r="L47" s="142"/>
      <c r="M47" s="143"/>
      <c r="N47" s="109">
        <v>19</v>
      </c>
      <c r="O47" s="110" t="s">
        <v>29</v>
      </c>
      <c r="P47" s="110">
        <v>0</v>
      </c>
      <c r="Q47" s="110" t="s">
        <v>30</v>
      </c>
      <c r="R47" s="110">
        <v>22</v>
      </c>
      <c r="S47" s="110" t="s">
        <v>29</v>
      </c>
      <c r="T47" s="111">
        <v>0</v>
      </c>
      <c r="U47" s="112">
        <v>3</v>
      </c>
      <c r="V47" s="130">
        <v>590</v>
      </c>
      <c r="W47" s="114">
        <v>1770</v>
      </c>
      <c r="X47" s="131"/>
      <c r="Y47" s="132"/>
      <c r="Z47" s="133"/>
      <c r="AA47" s="134"/>
      <c r="AB47" s="135">
        <v>6</v>
      </c>
      <c r="AC47" s="120">
        <f t="shared" si="29"/>
        <v>6</v>
      </c>
      <c r="AD47" s="136"/>
      <c r="AE47" s="136"/>
      <c r="AF47" s="137"/>
      <c r="AG47" s="138"/>
      <c r="AH47" s="124">
        <f t="shared" si="30"/>
        <v>0</v>
      </c>
      <c r="AI47" s="125">
        <f t="shared" si="24"/>
        <v>0</v>
      </c>
      <c r="AJ47" s="126">
        <f t="shared" si="25"/>
        <v>0</v>
      </c>
      <c r="AK47" s="127">
        <f t="shared" si="26"/>
        <v>0</v>
      </c>
      <c r="AL47" s="128">
        <f t="shared" si="27"/>
        <v>6</v>
      </c>
      <c r="AM47" s="139">
        <f t="shared" si="28"/>
        <v>6</v>
      </c>
    </row>
    <row r="48" spans="2:39" outlineLevel="1" x14ac:dyDescent="0.15">
      <c r="C48" s="412"/>
      <c r="D48" s="175">
        <v>1</v>
      </c>
      <c r="E48" s="426" t="s">
        <v>75</v>
      </c>
      <c r="F48" s="415">
        <v>16</v>
      </c>
      <c r="G48" s="110" t="s">
        <v>29</v>
      </c>
      <c r="H48" s="110">
        <v>0</v>
      </c>
      <c r="I48" s="110" t="s">
        <v>30</v>
      </c>
      <c r="J48" s="110">
        <v>18</v>
      </c>
      <c r="K48" s="110" t="s">
        <v>29</v>
      </c>
      <c r="L48" s="111">
        <v>0</v>
      </c>
      <c r="M48" s="112">
        <v>2</v>
      </c>
      <c r="N48" s="415"/>
      <c r="O48" s="110" t="s">
        <v>29</v>
      </c>
      <c r="P48" s="110"/>
      <c r="Q48" s="110" t="s">
        <v>30</v>
      </c>
      <c r="R48" s="110"/>
      <c r="S48" s="110" t="s">
        <v>29</v>
      </c>
      <c r="T48" s="111"/>
      <c r="U48" s="143"/>
      <c r="V48" s="130"/>
      <c r="W48" s="114">
        <f t="shared" ref="W48" si="32">SUM(M48*V48)</f>
        <v>0</v>
      </c>
      <c r="X48" s="131"/>
      <c r="Y48" s="132"/>
      <c r="Z48" s="133"/>
      <c r="AA48" s="134"/>
      <c r="AB48" s="135"/>
      <c r="AC48" s="120">
        <f t="shared" si="29"/>
        <v>0</v>
      </c>
      <c r="AD48" s="136"/>
      <c r="AE48" s="136">
        <v>17</v>
      </c>
      <c r="AF48" s="137"/>
      <c r="AG48" s="138">
        <v>2</v>
      </c>
      <c r="AH48" s="124">
        <f t="shared" si="30"/>
        <v>19</v>
      </c>
      <c r="AI48" s="125">
        <f t="shared" si="24"/>
        <v>0</v>
      </c>
      <c r="AJ48" s="126">
        <f t="shared" si="25"/>
        <v>17</v>
      </c>
      <c r="AK48" s="127">
        <f t="shared" si="26"/>
        <v>0</v>
      </c>
      <c r="AL48" s="128">
        <f t="shared" si="27"/>
        <v>2</v>
      </c>
      <c r="AM48" s="139">
        <f t="shared" si="28"/>
        <v>19</v>
      </c>
    </row>
    <row r="49" spans="3:39" outlineLevel="1" x14ac:dyDescent="0.15">
      <c r="C49" s="412">
        <v>43991</v>
      </c>
      <c r="D49" s="175">
        <v>1</v>
      </c>
      <c r="E49" s="413" t="s">
        <v>76</v>
      </c>
      <c r="F49" s="464"/>
      <c r="G49" s="110" t="s">
        <v>29</v>
      </c>
      <c r="H49" s="141"/>
      <c r="I49" s="141" t="s">
        <v>30</v>
      </c>
      <c r="J49" s="141"/>
      <c r="K49" s="141" t="s">
        <v>29</v>
      </c>
      <c r="L49" s="142"/>
      <c r="M49" s="143"/>
      <c r="N49" s="109">
        <v>16</v>
      </c>
      <c r="O49" s="110" t="s">
        <v>29</v>
      </c>
      <c r="P49" s="110">
        <v>0</v>
      </c>
      <c r="Q49" s="110" t="s">
        <v>30</v>
      </c>
      <c r="R49" s="110">
        <v>18</v>
      </c>
      <c r="S49" s="110" t="s">
        <v>29</v>
      </c>
      <c r="T49" s="111">
        <v>0</v>
      </c>
      <c r="U49" s="112">
        <v>2</v>
      </c>
      <c r="V49" s="130"/>
      <c r="W49" s="114">
        <f>SUM(U49*V49)</f>
        <v>0</v>
      </c>
      <c r="X49" s="131"/>
      <c r="Y49" s="132"/>
      <c r="Z49" s="133"/>
      <c r="AA49" s="134"/>
      <c r="AB49" s="135"/>
      <c r="AC49" s="120">
        <f t="shared" si="29"/>
        <v>0</v>
      </c>
      <c r="AD49" s="136">
        <v>3</v>
      </c>
      <c r="AE49" s="136"/>
      <c r="AF49" s="137"/>
      <c r="AG49" s="138">
        <v>1</v>
      </c>
      <c r="AH49" s="124">
        <f t="shared" si="30"/>
        <v>4</v>
      </c>
      <c r="AI49" s="125">
        <f t="shared" si="24"/>
        <v>3</v>
      </c>
      <c r="AJ49" s="126">
        <f t="shared" si="25"/>
        <v>0</v>
      </c>
      <c r="AK49" s="127">
        <f t="shared" si="26"/>
        <v>0</v>
      </c>
      <c r="AL49" s="128">
        <f t="shared" si="27"/>
        <v>1</v>
      </c>
      <c r="AM49" s="139">
        <f t="shared" si="28"/>
        <v>4</v>
      </c>
    </row>
    <row r="50" spans="3:39" outlineLevel="1" x14ac:dyDescent="0.15">
      <c r="C50" s="412">
        <v>43992</v>
      </c>
      <c r="D50" s="175">
        <v>1</v>
      </c>
      <c r="E50" s="413" t="s">
        <v>83</v>
      </c>
      <c r="F50" s="415">
        <v>16</v>
      </c>
      <c r="G50" s="110" t="s">
        <v>29</v>
      </c>
      <c r="H50" s="110">
        <v>0</v>
      </c>
      <c r="I50" s="110" t="s">
        <v>30</v>
      </c>
      <c r="J50" s="110">
        <v>18</v>
      </c>
      <c r="K50" s="110" t="s">
        <v>29</v>
      </c>
      <c r="L50" s="111">
        <v>0</v>
      </c>
      <c r="M50" s="112">
        <v>2</v>
      </c>
      <c r="N50" s="109"/>
      <c r="O50" s="110" t="s">
        <v>29</v>
      </c>
      <c r="P50" s="110"/>
      <c r="Q50" s="110" t="s">
        <v>30</v>
      </c>
      <c r="R50" s="110"/>
      <c r="S50" s="110" t="s">
        <v>29</v>
      </c>
      <c r="T50" s="111"/>
      <c r="U50" s="112"/>
      <c r="V50" s="130"/>
      <c r="W50" s="114">
        <f t="shared" ref="W50:W52" si="33">SUM(M50*V50)</f>
        <v>0</v>
      </c>
      <c r="X50" s="131"/>
      <c r="Y50" s="132"/>
      <c r="Z50" s="133"/>
      <c r="AA50" s="134"/>
      <c r="AB50" s="135"/>
      <c r="AC50" s="120">
        <f t="shared" si="29"/>
        <v>0</v>
      </c>
      <c r="AD50" s="136"/>
      <c r="AE50" s="136">
        <v>27</v>
      </c>
      <c r="AF50" s="137"/>
      <c r="AG50" s="138">
        <v>4</v>
      </c>
      <c r="AH50" s="124">
        <f t="shared" si="30"/>
        <v>31</v>
      </c>
      <c r="AI50" s="125">
        <f t="shared" si="24"/>
        <v>0</v>
      </c>
      <c r="AJ50" s="126">
        <f t="shared" si="25"/>
        <v>27</v>
      </c>
      <c r="AK50" s="127">
        <f t="shared" si="26"/>
        <v>0</v>
      </c>
      <c r="AL50" s="128">
        <f t="shared" si="27"/>
        <v>4</v>
      </c>
      <c r="AM50" s="139">
        <f t="shared" si="28"/>
        <v>31</v>
      </c>
    </row>
    <row r="51" spans="3:39" outlineLevel="1" x14ac:dyDescent="0.15">
      <c r="C51" s="412">
        <v>43993</v>
      </c>
      <c r="D51" s="175">
        <v>1</v>
      </c>
      <c r="E51" s="413" t="s">
        <v>76</v>
      </c>
      <c r="F51" s="415"/>
      <c r="G51" s="110" t="s">
        <v>29</v>
      </c>
      <c r="H51" s="110"/>
      <c r="I51" s="110" t="s">
        <v>30</v>
      </c>
      <c r="J51" s="110"/>
      <c r="K51" s="110" t="s">
        <v>29</v>
      </c>
      <c r="L51" s="111"/>
      <c r="M51" s="112"/>
      <c r="N51" s="109">
        <v>16</v>
      </c>
      <c r="O51" s="110" t="s">
        <v>29</v>
      </c>
      <c r="P51" s="110">
        <v>0</v>
      </c>
      <c r="Q51" s="110" t="s">
        <v>30</v>
      </c>
      <c r="R51" s="110">
        <v>18</v>
      </c>
      <c r="S51" s="110" t="s">
        <v>29</v>
      </c>
      <c r="T51" s="111">
        <v>0</v>
      </c>
      <c r="U51" s="112">
        <v>2</v>
      </c>
      <c r="V51" s="130"/>
      <c r="W51" s="114">
        <f t="shared" si="33"/>
        <v>0</v>
      </c>
      <c r="X51" s="131"/>
      <c r="Y51" s="132"/>
      <c r="Z51" s="133"/>
      <c r="AA51" s="134"/>
      <c r="AB51" s="135"/>
      <c r="AC51" s="120">
        <f t="shared" si="29"/>
        <v>0</v>
      </c>
      <c r="AD51" s="136">
        <v>3</v>
      </c>
      <c r="AE51" s="136"/>
      <c r="AF51" s="137"/>
      <c r="AG51" s="138">
        <v>1</v>
      </c>
      <c r="AH51" s="124">
        <f>SUM(AD51:AG51)</f>
        <v>4</v>
      </c>
      <c r="AI51" s="125">
        <f t="shared" si="24"/>
        <v>3</v>
      </c>
      <c r="AJ51" s="126">
        <f t="shared" si="25"/>
        <v>0</v>
      </c>
      <c r="AK51" s="127">
        <f t="shared" si="26"/>
        <v>0</v>
      </c>
      <c r="AL51" s="128">
        <f t="shared" si="27"/>
        <v>1</v>
      </c>
      <c r="AM51" s="139">
        <f>SUM(AI51:AL51)</f>
        <v>4</v>
      </c>
    </row>
    <row r="52" spans="3:39" outlineLevel="1" x14ac:dyDescent="0.15">
      <c r="C52" s="412">
        <v>43994</v>
      </c>
      <c r="D52" s="175">
        <v>1</v>
      </c>
      <c r="E52" s="426" t="s">
        <v>75</v>
      </c>
      <c r="F52" s="464">
        <v>16</v>
      </c>
      <c r="G52" s="110" t="s">
        <v>29</v>
      </c>
      <c r="H52" s="141">
        <v>0</v>
      </c>
      <c r="I52" s="141" t="s">
        <v>30</v>
      </c>
      <c r="J52" s="141">
        <v>18</v>
      </c>
      <c r="K52" s="141" t="s">
        <v>29</v>
      </c>
      <c r="L52" s="142">
        <v>0</v>
      </c>
      <c r="M52" s="143">
        <v>2</v>
      </c>
      <c r="N52" s="109"/>
      <c r="O52" s="110" t="s">
        <v>29</v>
      </c>
      <c r="P52" s="110"/>
      <c r="Q52" s="110" t="s">
        <v>30</v>
      </c>
      <c r="R52" s="110"/>
      <c r="S52" s="110" t="s">
        <v>29</v>
      </c>
      <c r="T52" s="111"/>
      <c r="U52" s="112"/>
      <c r="V52" s="130"/>
      <c r="W52" s="114">
        <f t="shared" si="33"/>
        <v>0</v>
      </c>
      <c r="X52" s="131"/>
      <c r="Y52" s="132"/>
      <c r="Z52" s="133"/>
      <c r="AA52" s="134"/>
      <c r="AB52" s="135"/>
      <c r="AC52" s="120">
        <f t="shared" si="29"/>
        <v>0</v>
      </c>
      <c r="AD52" s="136"/>
      <c r="AE52" s="136">
        <v>11</v>
      </c>
      <c r="AF52" s="137"/>
      <c r="AG52" s="138">
        <v>2</v>
      </c>
      <c r="AH52" s="124">
        <f>SUM(AD52:AG52)</f>
        <v>13</v>
      </c>
      <c r="AI52" s="125">
        <f t="shared" si="24"/>
        <v>0</v>
      </c>
      <c r="AJ52" s="126">
        <f t="shared" si="25"/>
        <v>11</v>
      </c>
      <c r="AK52" s="127">
        <f t="shared" si="26"/>
        <v>0</v>
      </c>
      <c r="AL52" s="128">
        <f t="shared" si="27"/>
        <v>2</v>
      </c>
      <c r="AM52" s="139">
        <f>SUM(AI52:AL52)</f>
        <v>13</v>
      </c>
    </row>
    <row r="53" spans="3:39" outlineLevel="1" x14ac:dyDescent="0.15">
      <c r="C53" s="412">
        <v>43995</v>
      </c>
      <c r="D53" s="175">
        <v>1</v>
      </c>
      <c r="E53" s="413" t="s">
        <v>75</v>
      </c>
      <c r="F53" s="415">
        <v>9</v>
      </c>
      <c r="G53" s="110" t="s">
        <v>29</v>
      </c>
      <c r="H53" s="110">
        <v>0</v>
      </c>
      <c r="I53" s="141" t="s">
        <v>30</v>
      </c>
      <c r="J53" s="141">
        <v>13</v>
      </c>
      <c r="K53" s="141" t="s">
        <v>29</v>
      </c>
      <c r="L53" s="142">
        <v>0</v>
      </c>
      <c r="M53" s="143">
        <v>4</v>
      </c>
      <c r="N53" s="109"/>
      <c r="O53" s="110" t="s">
        <v>29</v>
      </c>
      <c r="P53" s="110"/>
      <c r="Q53" s="110" t="s">
        <v>30</v>
      </c>
      <c r="R53" s="110"/>
      <c r="S53" s="110" t="s">
        <v>29</v>
      </c>
      <c r="T53" s="111"/>
      <c r="U53" s="112"/>
      <c r="V53" s="130"/>
      <c r="W53" s="114">
        <f>SUM(M53*V53)</f>
        <v>0</v>
      </c>
      <c r="X53" s="131"/>
      <c r="Y53" s="132"/>
      <c r="Z53" s="133"/>
      <c r="AA53" s="134"/>
      <c r="AB53" s="135"/>
      <c r="AC53" s="120">
        <f t="shared" si="29"/>
        <v>0</v>
      </c>
      <c r="AD53" s="136"/>
      <c r="AE53" s="136">
        <v>11</v>
      </c>
      <c r="AF53" s="137"/>
      <c r="AG53" s="138">
        <v>2</v>
      </c>
      <c r="AH53" s="124">
        <f>SUM(AD53:AG53)</f>
        <v>13</v>
      </c>
      <c r="AI53" s="125">
        <f t="shared" si="24"/>
        <v>0</v>
      </c>
      <c r="AJ53" s="126">
        <f t="shared" si="25"/>
        <v>11</v>
      </c>
      <c r="AK53" s="127">
        <f t="shared" si="26"/>
        <v>0</v>
      </c>
      <c r="AL53" s="128">
        <f t="shared" si="27"/>
        <v>2</v>
      </c>
      <c r="AM53" s="139">
        <f>SUM(AI53:AL53)</f>
        <v>13</v>
      </c>
    </row>
    <row r="54" spans="3:39" outlineLevel="1" x14ac:dyDescent="0.15">
      <c r="C54" s="412">
        <v>43996</v>
      </c>
      <c r="D54" s="175">
        <v>1</v>
      </c>
      <c r="E54" s="413" t="s">
        <v>75</v>
      </c>
      <c r="F54" s="415">
        <v>13</v>
      </c>
      <c r="G54" s="110" t="s">
        <v>29</v>
      </c>
      <c r="H54" s="110">
        <v>0</v>
      </c>
      <c r="I54" s="110" t="s">
        <v>30</v>
      </c>
      <c r="J54" s="110">
        <v>17</v>
      </c>
      <c r="K54" s="110" t="s">
        <v>29</v>
      </c>
      <c r="L54" s="111">
        <v>0</v>
      </c>
      <c r="M54" s="112">
        <v>4</v>
      </c>
      <c r="N54" s="109"/>
      <c r="O54" s="110" t="s">
        <v>29</v>
      </c>
      <c r="P54" s="110"/>
      <c r="Q54" s="110" t="s">
        <v>30</v>
      </c>
      <c r="R54" s="110"/>
      <c r="S54" s="110" t="s">
        <v>29</v>
      </c>
      <c r="T54" s="111"/>
      <c r="U54" s="112"/>
      <c r="V54" s="130"/>
      <c r="W54" s="114">
        <f t="shared" ref="W54:W60" si="34">SUM(M54*V54)</f>
        <v>0</v>
      </c>
      <c r="X54" s="131"/>
      <c r="Y54" s="132"/>
      <c r="Z54" s="133"/>
      <c r="AA54" s="134"/>
      <c r="AB54" s="135"/>
      <c r="AC54" s="120">
        <f t="shared" si="29"/>
        <v>0</v>
      </c>
      <c r="AD54" s="136"/>
      <c r="AE54" s="136">
        <v>16</v>
      </c>
      <c r="AF54" s="137"/>
      <c r="AG54" s="138">
        <v>2</v>
      </c>
      <c r="AH54" s="124">
        <f>SUM(AD54:AG54)</f>
        <v>18</v>
      </c>
      <c r="AI54" s="125">
        <f t="shared" si="24"/>
        <v>0</v>
      </c>
      <c r="AJ54" s="126">
        <f t="shared" si="25"/>
        <v>16</v>
      </c>
      <c r="AK54" s="127">
        <f t="shared" si="26"/>
        <v>0</v>
      </c>
      <c r="AL54" s="128">
        <f t="shared" si="27"/>
        <v>2</v>
      </c>
      <c r="AM54" s="139">
        <f>SUM(AI54:AL54)</f>
        <v>18</v>
      </c>
    </row>
    <row r="55" spans="3:39" outlineLevel="1" x14ac:dyDescent="0.15">
      <c r="C55" s="412">
        <v>43997</v>
      </c>
      <c r="D55" s="175">
        <v>1</v>
      </c>
      <c r="E55" s="413" t="s">
        <v>75</v>
      </c>
      <c r="F55" s="415">
        <v>15</v>
      </c>
      <c r="G55" s="110" t="s">
        <v>29</v>
      </c>
      <c r="H55" s="110">
        <v>0</v>
      </c>
      <c r="I55" s="110" t="s">
        <v>30</v>
      </c>
      <c r="J55" s="110">
        <v>18</v>
      </c>
      <c r="K55" s="110" t="s">
        <v>29</v>
      </c>
      <c r="L55" s="111">
        <v>0</v>
      </c>
      <c r="M55" s="112">
        <v>3</v>
      </c>
      <c r="N55" s="109"/>
      <c r="O55" s="110" t="s">
        <v>29</v>
      </c>
      <c r="P55" s="110"/>
      <c r="Q55" s="110" t="s">
        <v>30</v>
      </c>
      <c r="R55" s="110"/>
      <c r="S55" s="110" t="s">
        <v>29</v>
      </c>
      <c r="T55" s="111"/>
      <c r="U55" s="112"/>
      <c r="V55" s="130"/>
      <c r="W55" s="114">
        <f t="shared" si="34"/>
        <v>0</v>
      </c>
      <c r="X55" s="131"/>
      <c r="Y55" s="132"/>
      <c r="Z55" s="133"/>
      <c r="AA55" s="134"/>
      <c r="AB55" s="135"/>
      <c r="AC55" s="120">
        <f t="shared" si="29"/>
        <v>0</v>
      </c>
      <c r="AD55" s="136"/>
      <c r="AE55" s="136">
        <v>17</v>
      </c>
      <c r="AF55" s="137"/>
      <c r="AG55" s="138">
        <v>2</v>
      </c>
      <c r="AH55" s="124">
        <f t="shared" ref="AH55:AH61" si="35">SUM(AD55:AG55)</f>
        <v>19</v>
      </c>
      <c r="AI55" s="125">
        <f t="shared" si="24"/>
        <v>0</v>
      </c>
      <c r="AJ55" s="126">
        <f t="shared" si="25"/>
        <v>17</v>
      </c>
      <c r="AK55" s="127">
        <f t="shared" si="26"/>
        <v>0</v>
      </c>
      <c r="AL55" s="128">
        <f t="shared" si="27"/>
        <v>2</v>
      </c>
      <c r="AM55" s="139">
        <f t="shared" ref="AM55:AM65" si="36">SUM(AI55:AL55)</f>
        <v>19</v>
      </c>
    </row>
    <row r="56" spans="3:39" outlineLevel="1" x14ac:dyDescent="0.15">
      <c r="C56" s="412"/>
      <c r="D56" s="175">
        <v>1</v>
      </c>
      <c r="E56" s="413" t="s">
        <v>76</v>
      </c>
      <c r="F56" s="415"/>
      <c r="G56" s="110" t="s">
        <v>29</v>
      </c>
      <c r="H56" s="110"/>
      <c r="I56" s="110" t="s">
        <v>30</v>
      </c>
      <c r="J56" s="110"/>
      <c r="K56" s="110" t="s">
        <v>29</v>
      </c>
      <c r="L56" s="111"/>
      <c r="M56" s="112"/>
      <c r="N56" s="109">
        <v>18</v>
      </c>
      <c r="O56" s="110" t="s">
        <v>29</v>
      </c>
      <c r="P56" s="110">
        <v>0</v>
      </c>
      <c r="Q56" s="110" t="s">
        <v>30</v>
      </c>
      <c r="R56" s="110">
        <v>19</v>
      </c>
      <c r="S56" s="110" t="s">
        <v>29</v>
      </c>
      <c r="T56" s="111">
        <v>0</v>
      </c>
      <c r="U56" s="112">
        <v>1</v>
      </c>
      <c r="V56" s="130">
        <v>590</v>
      </c>
      <c r="W56" s="114">
        <f>SUM(U56*V56)</f>
        <v>590</v>
      </c>
      <c r="X56" s="131"/>
      <c r="Y56" s="132">
        <v>3</v>
      </c>
      <c r="Z56" s="133"/>
      <c r="AA56" s="134"/>
      <c r="AB56" s="135">
        <v>2</v>
      </c>
      <c r="AC56" s="120">
        <f t="shared" si="29"/>
        <v>5</v>
      </c>
      <c r="AD56" s="136"/>
      <c r="AE56" s="136"/>
      <c r="AF56" s="137"/>
      <c r="AG56" s="138"/>
      <c r="AH56" s="124">
        <f t="shared" si="35"/>
        <v>0</v>
      </c>
      <c r="AI56" s="125">
        <f t="shared" si="24"/>
        <v>3</v>
      </c>
      <c r="AJ56" s="126">
        <f t="shared" si="25"/>
        <v>0</v>
      </c>
      <c r="AK56" s="127">
        <f t="shared" si="26"/>
        <v>0</v>
      </c>
      <c r="AL56" s="128">
        <f t="shared" si="27"/>
        <v>2</v>
      </c>
      <c r="AM56" s="139">
        <f t="shared" si="36"/>
        <v>5</v>
      </c>
    </row>
    <row r="57" spans="3:39" outlineLevel="1" x14ac:dyDescent="0.15">
      <c r="C57" s="412">
        <v>43998</v>
      </c>
      <c r="D57" s="175">
        <v>1</v>
      </c>
      <c r="E57" s="413" t="s">
        <v>76</v>
      </c>
      <c r="F57" s="464">
        <v>16</v>
      </c>
      <c r="G57" s="110" t="s">
        <v>29</v>
      </c>
      <c r="H57" s="141">
        <v>0</v>
      </c>
      <c r="I57" s="141" t="s">
        <v>30</v>
      </c>
      <c r="J57" s="141">
        <v>18</v>
      </c>
      <c r="K57" s="141" t="s">
        <v>29</v>
      </c>
      <c r="L57" s="142">
        <v>0</v>
      </c>
      <c r="M57" s="143">
        <v>2</v>
      </c>
      <c r="N57" s="109"/>
      <c r="O57" s="110" t="s">
        <v>29</v>
      </c>
      <c r="P57" s="110"/>
      <c r="Q57" s="110" t="s">
        <v>30</v>
      </c>
      <c r="R57" s="110"/>
      <c r="S57" s="110" t="s">
        <v>29</v>
      </c>
      <c r="T57" s="111"/>
      <c r="U57" s="112"/>
      <c r="V57" s="130"/>
      <c r="W57" s="114">
        <f t="shared" si="34"/>
        <v>0</v>
      </c>
      <c r="X57" s="131"/>
      <c r="Y57" s="132"/>
      <c r="Z57" s="133"/>
      <c r="AA57" s="134"/>
      <c r="AB57" s="135"/>
      <c r="AC57" s="120">
        <f t="shared" si="29"/>
        <v>0</v>
      </c>
      <c r="AD57" s="136">
        <v>18</v>
      </c>
      <c r="AE57" s="136"/>
      <c r="AF57" s="137"/>
      <c r="AG57" s="138">
        <v>5</v>
      </c>
      <c r="AH57" s="124">
        <f t="shared" si="35"/>
        <v>23</v>
      </c>
      <c r="AI57" s="125">
        <f t="shared" si="24"/>
        <v>18</v>
      </c>
      <c r="AJ57" s="126">
        <f t="shared" si="25"/>
        <v>0</v>
      </c>
      <c r="AK57" s="127">
        <f t="shared" si="26"/>
        <v>0</v>
      </c>
      <c r="AL57" s="128">
        <f t="shared" si="27"/>
        <v>5</v>
      </c>
      <c r="AM57" s="139">
        <f t="shared" si="36"/>
        <v>23</v>
      </c>
    </row>
    <row r="58" spans="3:39" outlineLevel="1" x14ac:dyDescent="0.15">
      <c r="C58" s="412">
        <v>43999</v>
      </c>
      <c r="D58" s="175">
        <v>1</v>
      </c>
      <c r="E58" s="413" t="s">
        <v>76</v>
      </c>
      <c r="F58" s="415">
        <v>16</v>
      </c>
      <c r="G58" s="110" t="s">
        <v>29</v>
      </c>
      <c r="H58" s="110">
        <v>0</v>
      </c>
      <c r="I58" s="141" t="s">
        <v>30</v>
      </c>
      <c r="J58" s="141">
        <v>18</v>
      </c>
      <c r="K58" s="141" t="s">
        <v>29</v>
      </c>
      <c r="L58" s="142">
        <v>0</v>
      </c>
      <c r="M58" s="143">
        <v>2</v>
      </c>
      <c r="N58" s="109"/>
      <c r="O58" s="110" t="s">
        <v>29</v>
      </c>
      <c r="P58" s="110"/>
      <c r="Q58" s="110" t="s">
        <v>30</v>
      </c>
      <c r="R58" s="110"/>
      <c r="S58" s="110" t="s">
        <v>29</v>
      </c>
      <c r="T58" s="111"/>
      <c r="U58" s="112"/>
      <c r="V58" s="130"/>
      <c r="W58" s="114">
        <f t="shared" si="34"/>
        <v>0</v>
      </c>
      <c r="X58" s="131"/>
      <c r="Y58" s="132"/>
      <c r="Z58" s="133"/>
      <c r="AA58" s="134"/>
      <c r="AB58" s="135"/>
      <c r="AC58" s="120">
        <f t="shared" si="29"/>
        <v>0</v>
      </c>
      <c r="AD58" s="136"/>
      <c r="AE58" s="136">
        <v>10</v>
      </c>
      <c r="AF58" s="137"/>
      <c r="AG58" s="138">
        <v>1</v>
      </c>
      <c r="AH58" s="124">
        <f t="shared" si="35"/>
        <v>11</v>
      </c>
      <c r="AI58" s="125">
        <f t="shared" si="24"/>
        <v>0</v>
      </c>
      <c r="AJ58" s="126">
        <f t="shared" si="25"/>
        <v>10</v>
      </c>
      <c r="AK58" s="127">
        <f t="shared" si="26"/>
        <v>0</v>
      </c>
      <c r="AL58" s="128">
        <f t="shared" si="27"/>
        <v>1</v>
      </c>
      <c r="AM58" s="139">
        <f t="shared" si="36"/>
        <v>11</v>
      </c>
    </row>
    <row r="59" spans="3:39" outlineLevel="1" x14ac:dyDescent="0.15">
      <c r="C59" s="412">
        <v>44000</v>
      </c>
      <c r="D59" s="175">
        <v>1</v>
      </c>
      <c r="E59" s="413" t="s">
        <v>76</v>
      </c>
      <c r="F59" s="415">
        <v>16</v>
      </c>
      <c r="G59" s="110" t="s">
        <v>29</v>
      </c>
      <c r="H59" s="110">
        <v>0</v>
      </c>
      <c r="I59" s="110" t="s">
        <v>30</v>
      </c>
      <c r="J59" s="110">
        <v>18</v>
      </c>
      <c r="K59" s="110" t="s">
        <v>29</v>
      </c>
      <c r="L59" s="111">
        <v>0</v>
      </c>
      <c r="M59" s="112">
        <v>2</v>
      </c>
      <c r="N59" s="109"/>
      <c r="O59" s="110" t="s">
        <v>29</v>
      </c>
      <c r="P59" s="110"/>
      <c r="Q59" s="110" t="s">
        <v>30</v>
      </c>
      <c r="R59" s="110"/>
      <c r="S59" s="110" t="s">
        <v>29</v>
      </c>
      <c r="T59" s="111"/>
      <c r="U59" s="112"/>
      <c r="V59" s="130"/>
      <c r="W59" s="114">
        <f t="shared" si="34"/>
        <v>0</v>
      </c>
      <c r="X59" s="131"/>
      <c r="Y59" s="132"/>
      <c r="Z59" s="133"/>
      <c r="AA59" s="134"/>
      <c r="AB59" s="135"/>
      <c r="AC59" s="120">
        <f t="shared" si="29"/>
        <v>0</v>
      </c>
      <c r="AD59" s="136">
        <v>17</v>
      </c>
      <c r="AE59" s="136"/>
      <c r="AF59" s="137"/>
      <c r="AG59" s="138">
        <v>4</v>
      </c>
      <c r="AH59" s="124">
        <f t="shared" si="35"/>
        <v>21</v>
      </c>
      <c r="AI59" s="125">
        <f t="shared" si="24"/>
        <v>17</v>
      </c>
      <c r="AJ59" s="126">
        <f t="shared" si="25"/>
        <v>0</v>
      </c>
      <c r="AK59" s="127">
        <f t="shared" si="26"/>
        <v>0</v>
      </c>
      <c r="AL59" s="128">
        <f t="shared" si="27"/>
        <v>4</v>
      </c>
      <c r="AM59" s="139">
        <f t="shared" si="36"/>
        <v>21</v>
      </c>
    </row>
    <row r="60" spans="3:39" outlineLevel="1" x14ac:dyDescent="0.15">
      <c r="C60" s="412">
        <v>44001</v>
      </c>
      <c r="D60" s="175">
        <v>1</v>
      </c>
      <c r="E60" s="413" t="s">
        <v>75</v>
      </c>
      <c r="F60" s="415">
        <v>16</v>
      </c>
      <c r="G60" s="110" t="s">
        <v>29</v>
      </c>
      <c r="H60" s="110">
        <v>0</v>
      </c>
      <c r="I60" s="110" t="s">
        <v>30</v>
      </c>
      <c r="J60" s="110">
        <v>18</v>
      </c>
      <c r="K60" s="110" t="s">
        <v>29</v>
      </c>
      <c r="L60" s="111">
        <v>0</v>
      </c>
      <c r="M60" s="112">
        <v>2</v>
      </c>
      <c r="N60" s="109"/>
      <c r="O60" s="110" t="s">
        <v>29</v>
      </c>
      <c r="P60" s="110"/>
      <c r="Q60" s="110" t="s">
        <v>30</v>
      </c>
      <c r="R60" s="110"/>
      <c r="S60" s="110" t="s">
        <v>29</v>
      </c>
      <c r="T60" s="111"/>
      <c r="U60" s="112"/>
      <c r="V60" s="130"/>
      <c r="W60" s="114">
        <f t="shared" si="34"/>
        <v>0</v>
      </c>
      <c r="X60" s="131"/>
      <c r="Y60" s="132"/>
      <c r="Z60" s="133"/>
      <c r="AA60" s="134"/>
      <c r="AB60" s="135"/>
      <c r="AC60" s="120">
        <f t="shared" si="29"/>
        <v>0</v>
      </c>
      <c r="AD60" s="136"/>
      <c r="AE60" s="136">
        <v>11</v>
      </c>
      <c r="AF60" s="137"/>
      <c r="AG60" s="138">
        <v>2</v>
      </c>
      <c r="AH60" s="124">
        <f t="shared" si="35"/>
        <v>13</v>
      </c>
      <c r="AI60" s="125">
        <f t="shared" si="24"/>
        <v>0</v>
      </c>
      <c r="AJ60" s="126">
        <f t="shared" si="25"/>
        <v>11</v>
      </c>
      <c r="AK60" s="127">
        <f t="shared" si="26"/>
        <v>0</v>
      </c>
      <c r="AL60" s="128">
        <f t="shared" si="27"/>
        <v>2</v>
      </c>
      <c r="AM60" s="139">
        <f t="shared" si="36"/>
        <v>13</v>
      </c>
    </row>
    <row r="61" spans="3:39" outlineLevel="1" x14ac:dyDescent="0.15">
      <c r="C61" s="412">
        <v>44002</v>
      </c>
      <c r="D61" s="175">
        <v>1</v>
      </c>
      <c r="E61" s="413" t="s">
        <v>102</v>
      </c>
      <c r="F61" s="415">
        <v>9</v>
      </c>
      <c r="G61" s="110" t="s">
        <v>29</v>
      </c>
      <c r="H61" s="110">
        <v>0</v>
      </c>
      <c r="I61" s="110" t="s">
        <v>30</v>
      </c>
      <c r="J61" s="110">
        <v>13</v>
      </c>
      <c r="K61" s="110" t="s">
        <v>29</v>
      </c>
      <c r="L61" s="111">
        <v>0</v>
      </c>
      <c r="M61" s="112">
        <v>4</v>
      </c>
      <c r="N61" s="109"/>
      <c r="O61" s="110" t="s">
        <v>29</v>
      </c>
      <c r="P61" s="110"/>
      <c r="Q61" s="110" t="s">
        <v>30</v>
      </c>
      <c r="R61" s="110"/>
      <c r="S61" s="110" t="s">
        <v>29</v>
      </c>
      <c r="T61" s="111"/>
      <c r="U61" s="112"/>
      <c r="V61" s="130"/>
      <c r="W61" s="114">
        <f>SUM(M61*V61)</f>
        <v>0</v>
      </c>
      <c r="X61" s="131"/>
      <c r="Y61" s="132"/>
      <c r="Z61" s="133"/>
      <c r="AA61" s="134"/>
      <c r="AB61" s="135"/>
      <c r="AC61" s="120">
        <f t="shared" si="29"/>
        <v>0</v>
      </c>
      <c r="AD61" s="136"/>
      <c r="AE61" s="136">
        <v>26</v>
      </c>
      <c r="AF61" s="137"/>
      <c r="AG61" s="138">
        <v>4</v>
      </c>
      <c r="AH61" s="124">
        <f t="shared" si="35"/>
        <v>30</v>
      </c>
      <c r="AI61" s="125">
        <f t="shared" si="24"/>
        <v>0</v>
      </c>
      <c r="AJ61" s="126">
        <f t="shared" si="25"/>
        <v>26</v>
      </c>
      <c r="AK61" s="127">
        <f t="shared" si="26"/>
        <v>0</v>
      </c>
      <c r="AL61" s="128">
        <f t="shared" si="27"/>
        <v>4</v>
      </c>
      <c r="AM61" s="139">
        <f t="shared" si="36"/>
        <v>30</v>
      </c>
    </row>
    <row r="62" spans="3:39" outlineLevel="1" x14ac:dyDescent="0.15">
      <c r="C62" s="412"/>
      <c r="D62" s="175">
        <v>1</v>
      </c>
      <c r="E62" s="413" t="s">
        <v>76</v>
      </c>
      <c r="F62" s="415">
        <v>13</v>
      </c>
      <c r="G62" s="110" t="s">
        <v>29</v>
      </c>
      <c r="H62" s="110">
        <v>0</v>
      </c>
      <c r="I62" s="110" t="s">
        <v>30</v>
      </c>
      <c r="J62" s="110">
        <v>16</v>
      </c>
      <c r="K62" s="110" t="s">
        <v>29</v>
      </c>
      <c r="L62" s="111">
        <v>0</v>
      </c>
      <c r="M62" s="112">
        <v>3</v>
      </c>
      <c r="N62" s="109"/>
      <c r="O62" s="110" t="s">
        <v>29</v>
      </c>
      <c r="P62" s="110"/>
      <c r="Q62" s="110" t="s">
        <v>30</v>
      </c>
      <c r="R62" s="110"/>
      <c r="S62" s="110" t="s">
        <v>29</v>
      </c>
      <c r="T62" s="111"/>
      <c r="U62" s="112"/>
      <c r="V62" s="130"/>
      <c r="W62" s="114">
        <f>SUM(M62*V62)</f>
        <v>0</v>
      </c>
      <c r="X62" s="131"/>
      <c r="Y62" s="132"/>
      <c r="Z62" s="133"/>
      <c r="AA62" s="134"/>
      <c r="AB62" s="135"/>
      <c r="AC62" s="120">
        <f t="shared" si="29"/>
        <v>0</v>
      </c>
      <c r="AD62" s="136">
        <v>18</v>
      </c>
      <c r="AE62" s="136"/>
      <c r="AF62" s="137"/>
      <c r="AG62" s="138">
        <v>11</v>
      </c>
      <c r="AH62" s="124">
        <f t="shared" ref="AH62:AH65" si="37">SUM(AD62:AG62)</f>
        <v>29</v>
      </c>
      <c r="AI62" s="125">
        <f t="shared" si="24"/>
        <v>18</v>
      </c>
      <c r="AJ62" s="126">
        <f t="shared" si="25"/>
        <v>0</v>
      </c>
      <c r="AK62" s="127">
        <f t="shared" si="26"/>
        <v>0</v>
      </c>
      <c r="AL62" s="128">
        <f t="shared" si="27"/>
        <v>11</v>
      </c>
      <c r="AM62" s="139">
        <f t="shared" si="36"/>
        <v>29</v>
      </c>
    </row>
    <row r="63" spans="3:39" outlineLevel="1" x14ac:dyDescent="0.15">
      <c r="C63" s="412">
        <v>44003</v>
      </c>
      <c r="D63" s="175">
        <v>1</v>
      </c>
      <c r="E63" s="413" t="s">
        <v>75</v>
      </c>
      <c r="F63" s="464">
        <v>13</v>
      </c>
      <c r="G63" s="110" t="s">
        <v>29</v>
      </c>
      <c r="H63" s="141">
        <v>0</v>
      </c>
      <c r="I63" s="141" t="s">
        <v>30</v>
      </c>
      <c r="J63" s="141">
        <v>17</v>
      </c>
      <c r="K63" s="141" t="s">
        <v>29</v>
      </c>
      <c r="L63" s="142">
        <v>0</v>
      </c>
      <c r="M63" s="143">
        <v>4</v>
      </c>
      <c r="N63" s="109"/>
      <c r="O63" s="110" t="s">
        <v>29</v>
      </c>
      <c r="P63" s="110"/>
      <c r="Q63" s="110" t="s">
        <v>30</v>
      </c>
      <c r="R63" s="110"/>
      <c r="S63" s="110" t="s">
        <v>29</v>
      </c>
      <c r="T63" s="111"/>
      <c r="U63" s="112"/>
      <c r="V63" s="130"/>
      <c r="W63" s="114">
        <f t="shared" ref="W63:W64" si="38">SUM(M63*V63)</f>
        <v>0</v>
      </c>
      <c r="X63" s="131"/>
      <c r="Y63" s="132"/>
      <c r="Z63" s="133"/>
      <c r="AA63" s="134"/>
      <c r="AB63" s="135"/>
      <c r="AC63" s="120">
        <f t="shared" si="29"/>
        <v>0</v>
      </c>
      <c r="AD63" s="136"/>
      <c r="AE63" s="136">
        <v>15</v>
      </c>
      <c r="AF63" s="137"/>
      <c r="AG63" s="138">
        <v>2</v>
      </c>
      <c r="AH63" s="124">
        <f t="shared" si="37"/>
        <v>17</v>
      </c>
      <c r="AI63" s="125">
        <f t="shared" si="24"/>
        <v>0</v>
      </c>
      <c r="AJ63" s="126">
        <f t="shared" si="25"/>
        <v>15</v>
      </c>
      <c r="AK63" s="127">
        <f t="shared" si="26"/>
        <v>0</v>
      </c>
      <c r="AL63" s="128">
        <f t="shared" si="27"/>
        <v>2</v>
      </c>
      <c r="AM63" s="139">
        <f t="shared" si="36"/>
        <v>17</v>
      </c>
    </row>
    <row r="64" spans="3:39" outlineLevel="1" x14ac:dyDescent="0.15">
      <c r="C64" s="412">
        <v>44004</v>
      </c>
      <c r="D64" s="175">
        <v>1</v>
      </c>
      <c r="E64" s="413" t="s">
        <v>75</v>
      </c>
      <c r="F64" s="415">
        <v>16</v>
      </c>
      <c r="G64" s="110" t="s">
        <v>29</v>
      </c>
      <c r="H64" s="110">
        <v>0</v>
      </c>
      <c r="I64" s="110" t="s">
        <v>30</v>
      </c>
      <c r="J64" s="110">
        <v>18</v>
      </c>
      <c r="K64" s="110" t="s">
        <v>29</v>
      </c>
      <c r="L64" s="111">
        <v>0</v>
      </c>
      <c r="M64" s="112">
        <v>2</v>
      </c>
      <c r="N64" s="109"/>
      <c r="O64" s="110" t="s">
        <v>29</v>
      </c>
      <c r="P64" s="110"/>
      <c r="Q64" s="110" t="s">
        <v>30</v>
      </c>
      <c r="R64" s="110"/>
      <c r="S64" s="110" t="s">
        <v>29</v>
      </c>
      <c r="T64" s="111"/>
      <c r="U64" s="112"/>
      <c r="V64" s="130"/>
      <c r="W64" s="114">
        <f t="shared" si="38"/>
        <v>0</v>
      </c>
      <c r="X64" s="131"/>
      <c r="Y64" s="132"/>
      <c r="Z64" s="133"/>
      <c r="AA64" s="134"/>
      <c r="AB64" s="135"/>
      <c r="AC64" s="120">
        <f t="shared" si="29"/>
        <v>0</v>
      </c>
      <c r="AD64" s="136"/>
      <c r="AE64" s="136">
        <v>15</v>
      </c>
      <c r="AF64" s="137"/>
      <c r="AG64" s="138">
        <v>2</v>
      </c>
      <c r="AH64" s="124">
        <f t="shared" si="37"/>
        <v>17</v>
      </c>
      <c r="AI64" s="125">
        <f t="shared" si="24"/>
        <v>0</v>
      </c>
      <c r="AJ64" s="126">
        <f t="shared" si="25"/>
        <v>15</v>
      </c>
      <c r="AK64" s="127">
        <f t="shared" si="26"/>
        <v>0</v>
      </c>
      <c r="AL64" s="128">
        <f t="shared" si="27"/>
        <v>2</v>
      </c>
      <c r="AM64" s="139">
        <f t="shared" si="36"/>
        <v>17</v>
      </c>
    </row>
    <row r="65" spans="2:39" outlineLevel="1" x14ac:dyDescent="0.15">
      <c r="C65" s="412">
        <v>44006</v>
      </c>
      <c r="D65" s="175">
        <v>1</v>
      </c>
      <c r="E65" s="413" t="s">
        <v>75</v>
      </c>
      <c r="F65" s="415">
        <v>16</v>
      </c>
      <c r="G65" s="110" t="s">
        <v>29</v>
      </c>
      <c r="H65" s="110">
        <v>0</v>
      </c>
      <c r="I65" s="110" t="s">
        <v>30</v>
      </c>
      <c r="J65" s="110">
        <v>18</v>
      </c>
      <c r="K65" s="110" t="s">
        <v>29</v>
      </c>
      <c r="L65" s="111">
        <v>0</v>
      </c>
      <c r="M65" s="112">
        <v>2</v>
      </c>
      <c r="N65" s="109"/>
      <c r="O65" s="110" t="s">
        <v>29</v>
      </c>
      <c r="P65" s="110"/>
      <c r="Q65" s="110" t="s">
        <v>30</v>
      </c>
      <c r="R65" s="110"/>
      <c r="S65" s="110" t="s">
        <v>29</v>
      </c>
      <c r="T65" s="111"/>
      <c r="U65" s="112"/>
      <c r="V65" s="130"/>
      <c r="W65" s="114">
        <f>SUM(M65*V65)</f>
        <v>0</v>
      </c>
      <c r="X65" s="131"/>
      <c r="Y65" s="132"/>
      <c r="Z65" s="133"/>
      <c r="AA65" s="134"/>
      <c r="AB65" s="135"/>
      <c r="AC65" s="120">
        <f t="shared" si="29"/>
        <v>0</v>
      </c>
      <c r="AD65" s="136">
        <v>3</v>
      </c>
      <c r="AE65" s="136"/>
      <c r="AF65" s="137"/>
      <c r="AG65" s="138">
        <v>25</v>
      </c>
      <c r="AH65" s="124">
        <f t="shared" si="37"/>
        <v>28</v>
      </c>
      <c r="AI65" s="125">
        <f t="shared" si="24"/>
        <v>3</v>
      </c>
      <c r="AJ65" s="126">
        <f t="shared" si="25"/>
        <v>0</v>
      </c>
      <c r="AK65" s="127">
        <f t="shared" si="26"/>
        <v>0</v>
      </c>
      <c r="AL65" s="128">
        <f t="shared" si="27"/>
        <v>25</v>
      </c>
      <c r="AM65" s="139">
        <f t="shared" si="36"/>
        <v>28</v>
      </c>
    </row>
    <row r="66" spans="2:39" outlineLevel="1" x14ac:dyDescent="0.15">
      <c r="C66" s="412">
        <v>44007</v>
      </c>
      <c r="D66" s="175">
        <v>1</v>
      </c>
      <c r="E66" s="426" t="s">
        <v>76</v>
      </c>
      <c r="F66" s="415"/>
      <c r="G66" s="110" t="s">
        <v>29</v>
      </c>
      <c r="H66" s="110"/>
      <c r="I66" s="110" t="s">
        <v>30</v>
      </c>
      <c r="J66" s="110"/>
      <c r="K66" s="110" t="s">
        <v>29</v>
      </c>
      <c r="L66" s="111"/>
      <c r="M66" s="112"/>
      <c r="N66" s="109">
        <v>16</v>
      </c>
      <c r="O66" s="110" t="s">
        <v>29</v>
      </c>
      <c r="P66" s="110">
        <v>0</v>
      </c>
      <c r="Q66" s="110" t="s">
        <v>30</v>
      </c>
      <c r="R66" s="110">
        <v>18</v>
      </c>
      <c r="S66" s="110" t="s">
        <v>29</v>
      </c>
      <c r="T66" s="111">
        <v>0</v>
      </c>
      <c r="U66" s="112">
        <v>2</v>
      </c>
      <c r="V66" s="130"/>
      <c r="W66" s="114">
        <f>SUM(M66*V66)</f>
        <v>0</v>
      </c>
      <c r="X66" s="131"/>
      <c r="Y66" s="132"/>
      <c r="Z66" s="133"/>
      <c r="AA66" s="134"/>
      <c r="AB66" s="135"/>
      <c r="AC66" s="120">
        <f t="shared" si="29"/>
        <v>0</v>
      </c>
      <c r="AD66" s="136">
        <v>3</v>
      </c>
      <c r="AE66" s="136"/>
      <c r="AF66" s="137"/>
      <c r="AG66" s="138">
        <v>1</v>
      </c>
      <c r="AH66" s="124">
        <f>SUM(AD66:AG66)</f>
        <v>4</v>
      </c>
      <c r="AI66" s="125">
        <f t="shared" si="24"/>
        <v>3</v>
      </c>
      <c r="AJ66" s="126">
        <f t="shared" si="25"/>
        <v>0</v>
      </c>
      <c r="AK66" s="127">
        <f t="shared" si="26"/>
        <v>0</v>
      </c>
      <c r="AL66" s="128">
        <f t="shared" si="27"/>
        <v>1</v>
      </c>
      <c r="AM66" s="139">
        <f>SUM(AI66:AL66)</f>
        <v>4</v>
      </c>
    </row>
    <row r="67" spans="2:39" outlineLevel="1" x14ac:dyDescent="0.15">
      <c r="C67" s="412">
        <v>44008</v>
      </c>
      <c r="D67" s="175">
        <v>1</v>
      </c>
      <c r="E67" s="426" t="s">
        <v>107</v>
      </c>
      <c r="F67" s="415">
        <v>16</v>
      </c>
      <c r="G67" s="110" t="s">
        <v>29</v>
      </c>
      <c r="H67" s="110">
        <v>0</v>
      </c>
      <c r="I67" s="110" t="s">
        <v>30</v>
      </c>
      <c r="J67" s="110">
        <v>18</v>
      </c>
      <c r="K67" s="110" t="s">
        <v>29</v>
      </c>
      <c r="L67" s="111">
        <v>0</v>
      </c>
      <c r="M67" s="112">
        <v>2</v>
      </c>
      <c r="N67" s="109"/>
      <c r="O67" s="110" t="s">
        <v>29</v>
      </c>
      <c r="P67" s="110"/>
      <c r="Q67" s="110" t="s">
        <v>30</v>
      </c>
      <c r="R67" s="110"/>
      <c r="S67" s="110" t="s">
        <v>29</v>
      </c>
      <c r="T67" s="111"/>
      <c r="U67" s="112"/>
      <c r="V67" s="130"/>
      <c r="W67" s="114">
        <f>SUM(M67*V67)</f>
        <v>0</v>
      </c>
      <c r="X67" s="131"/>
      <c r="Y67" s="132"/>
      <c r="Z67" s="133"/>
      <c r="AA67" s="134"/>
      <c r="AB67" s="135"/>
      <c r="AC67" s="120">
        <f>SUM(Y67:AB67)</f>
        <v>0</v>
      </c>
      <c r="AD67" s="136">
        <v>3</v>
      </c>
      <c r="AE67" s="136">
        <v>23</v>
      </c>
      <c r="AF67" s="137"/>
      <c r="AG67" s="138"/>
      <c r="AH67" s="124">
        <f>SUM(AD67:AG67)</f>
        <v>26</v>
      </c>
      <c r="AI67" s="125">
        <f t="shared" si="24"/>
        <v>3</v>
      </c>
      <c r="AJ67" s="126">
        <f t="shared" si="25"/>
        <v>23</v>
      </c>
      <c r="AK67" s="127">
        <f t="shared" si="26"/>
        <v>0</v>
      </c>
      <c r="AL67" s="128">
        <f t="shared" si="27"/>
        <v>0</v>
      </c>
      <c r="AM67" s="139">
        <f>SUM(AI67:AL67)</f>
        <v>26</v>
      </c>
    </row>
    <row r="68" spans="2:39" outlineLevel="1" x14ac:dyDescent="0.15">
      <c r="C68" s="412">
        <v>44009</v>
      </c>
      <c r="D68" s="175">
        <v>1</v>
      </c>
      <c r="E68" s="426" t="s">
        <v>76</v>
      </c>
      <c r="F68" s="415">
        <v>13</v>
      </c>
      <c r="G68" s="110" t="s">
        <v>29</v>
      </c>
      <c r="H68" s="110">
        <v>0</v>
      </c>
      <c r="I68" s="110" t="s">
        <v>30</v>
      </c>
      <c r="J68" s="110">
        <v>16</v>
      </c>
      <c r="K68" s="141" t="s">
        <v>29</v>
      </c>
      <c r="L68" s="111">
        <v>0</v>
      </c>
      <c r="M68" s="112">
        <v>3</v>
      </c>
      <c r="N68" s="109"/>
      <c r="O68" s="110" t="s">
        <v>29</v>
      </c>
      <c r="P68" s="110"/>
      <c r="Q68" s="110" t="s">
        <v>30</v>
      </c>
      <c r="R68" s="110"/>
      <c r="S68" s="110" t="s">
        <v>29</v>
      </c>
      <c r="T68" s="111"/>
      <c r="U68" s="112"/>
      <c r="V68" s="130"/>
      <c r="W68" s="114">
        <v>0</v>
      </c>
      <c r="X68" s="131"/>
      <c r="Y68" s="132"/>
      <c r="Z68" s="133"/>
      <c r="AA68" s="134"/>
      <c r="AB68" s="135"/>
      <c r="AC68" s="120">
        <v>0</v>
      </c>
      <c r="AD68" s="136">
        <v>15</v>
      </c>
      <c r="AE68" s="136"/>
      <c r="AF68" s="137"/>
      <c r="AG68" s="138">
        <v>9</v>
      </c>
      <c r="AH68" s="124">
        <v>24</v>
      </c>
      <c r="AI68" s="125">
        <v>15</v>
      </c>
      <c r="AJ68" s="126">
        <v>0</v>
      </c>
      <c r="AK68" s="127">
        <v>0</v>
      </c>
      <c r="AL68" s="128">
        <v>9</v>
      </c>
      <c r="AM68" s="139">
        <v>24</v>
      </c>
    </row>
    <row r="69" spans="2:39" outlineLevel="1" x14ac:dyDescent="0.15">
      <c r="C69" s="412"/>
      <c r="D69" s="175">
        <v>1</v>
      </c>
      <c r="E69" s="426" t="s">
        <v>75</v>
      </c>
      <c r="F69" s="415">
        <v>9</v>
      </c>
      <c r="G69" s="110" t="s">
        <v>29</v>
      </c>
      <c r="H69" s="110">
        <v>0</v>
      </c>
      <c r="I69" s="110" t="s">
        <v>30</v>
      </c>
      <c r="J69" s="110">
        <v>12</v>
      </c>
      <c r="K69" s="110" t="s">
        <v>29</v>
      </c>
      <c r="L69" s="111">
        <v>30</v>
      </c>
      <c r="M69" s="112">
        <v>3.5</v>
      </c>
      <c r="N69" s="109"/>
      <c r="O69" s="110" t="s">
        <v>29</v>
      </c>
      <c r="P69" s="110"/>
      <c r="Q69" s="110" t="s">
        <v>30</v>
      </c>
      <c r="R69" s="110"/>
      <c r="S69" s="110" t="s">
        <v>29</v>
      </c>
      <c r="T69" s="111"/>
      <c r="U69" s="112"/>
      <c r="V69" s="130"/>
      <c r="W69" s="114">
        <v>0</v>
      </c>
      <c r="X69" s="131"/>
      <c r="Y69" s="132"/>
      <c r="Z69" s="133"/>
      <c r="AA69" s="134"/>
      <c r="AB69" s="135"/>
      <c r="AC69" s="120">
        <v>0</v>
      </c>
      <c r="AD69" s="136"/>
      <c r="AE69" s="136">
        <v>25</v>
      </c>
      <c r="AF69" s="137"/>
      <c r="AG69" s="138">
        <v>3</v>
      </c>
      <c r="AH69" s="124">
        <v>28</v>
      </c>
      <c r="AI69" s="125">
        <v>0</v>
      </c>
      <c r="AJ69" s="126">
        <v>25</v>
      </c>
      <c r="AK69" s="127">
        <v>0</v>
      </c>
      <c r="AL69" s="128">
        <v>3</v>
      </c>
      <c r="AM69" s="139">
        <v>28</v>
      </c>
    </row>
    <row r="70" spans="2:39" outlineLevel="1" x14ac:dyDescent="0.15">
      <c r="C70" s="412">
        <v>44010</v>
      </c>
      <c r="D70" s="175">
        <v>1</v>
      </c>
      <c r="E70" s="426" t="s">
        <v>75</v>
      </c>
      <c r="F70" s="415">
        <v>13</v>
      </c>
      <c r="G70" s="110" t="s">
        <v>29</v>
      </c>
      <c r="H70" s="110">
        <v>0</v>
      </c>
      <c r="I70" s="110" t="s">
        <v>30</v>
      </c>
      <c r="J70" s="110">
        <v>17</v>
      </c>
      <c r="K70" s="110" t="s">
        <v>29</v>
      </c>
      <c r="L70" s="111">
        <v>0</v>
      </c>
      <c r="M70" s="112">
        <v>4</v>
      </c>
      <c r="N70" s="109"/>
      <c r="O70" s="110" t="s">
        <v>29</v>
      </c>
      <c r="P70" s="110"/>
      <c r="Q70" s="110" t="s">
        <v>30</v>
      </c>
      <c r="R70" s="110"/>
      <c r="S70" s="110" t="s">
        <v>29</v>
      </c>
      <c r="T70" s="111"/>
      <c r="U70" s="112"/>
      <c r="V70" s="130"/>
      <c r="W70" s="114">
        <v>0</v>
      </c>
      <c r="X70" s="131"/>
      <c r="Y70" s="132"/>
      <c r="Z70" s="133"/>
      <c r="AA70" s="134"/>
      <c r="AB70" s="135"/>
      <c r="AC70" s="120">
        <v>0</v>
      </c>
      <c r="AD70" s="136"/>
      <c r="AE70" s="136">
        <v>17</v>
      </c>
      <c r="AF70" s="137"/>
      <c r="AG70" s="138">
        <v>2</v>
      </c>
      <c r="AH70" s="124">
        <v>19</v>
      </c>
      <c r="AI70" s="125">
        <v>0</v>
      </c>
      <c r="AJ70" s="126">
        <v>17</v>
      </c>
      <c r="AK70" s="127">
        <v>0</v>
      </c>
      <c r="AL70" s="128">
        <v>2</v>
      </c>
      <c r="AM70" s="139">
        <v>19</v>
      </c>
    </row>
    <row r="71" spans="2:39" outlineLevel="1" x14ac:dyDescent="0.15">
      <c r="C71" s="412"/>
      <c r="D71" s="175">
        <v>1</v>
      </c>
      <c r="E71" s="426" t="s">
        <v>76</v>
      </c>
      <c r="F71" s="415">
        <v>9</v>
      </c>
      <c r="G71" s="110" t="s">
        <v>29</v>
      </c>
      <c r="H71" s="110">
        <v>0</v>
      </c>
      <c r="I71" s="110" t="s">
        <v>30</v>
      </c>
      <c r="J71" s="110">
        <v>12</v>
      </c>
      <c r="K71" s="110" t="s">
        <v>29</v>
      </c>
      <c r="L71" s="111">
        <v>0</v>
      </c>
      <c r="M71" s="112">
        <v>3</v>
      </c>
      <c r="N71" s="109"/>
      <c r="O71" s="110" t="s">
        <v>29</v>
      </c>
      <c r="P71" s="110"/>
      <c r="Q71" s="110" t="s">
        <v>30</v>
      </c>
      <c r="R71" s="110"/>
      <c r="S71" s="110" t="s">
        <v>29</v>
      </c>
      <c r="T71" s="111"/>
      <c r="U71" s="112"/>
      <c r="V71" s="130"/>
      <c r="W71" s="114">
        <f>SUM(M71*V71)</f>
        <v>0</v>
      </c>
      <c r="X71" s="131"/>
      <c r="Y71" s="132"/>
      <c r="Z71" s="133"/>
      <c r="AA71" s="134"/>
      <c r="AB71" s="135"/>
      <c r="AC71" s="120">
        <f t="shared" ref="AC71" si="39">SUM(Y71:AB71)</f>
        <v>0</v>
      </c>
      <c r="AD71" s="136">
        <v>18</v>
      </c>
      <c r="AE71" s="136"/>
      <c r="AF71" s="137"/>
      <c r="AG71" s="138">
        <v>10</v>
      </c>
      <c r="AH71" s="124">
        <f t="shared" ref="AH71" si="40">SUM(AD71:AG71)</f>
        <v>28</v>
      </c>
      <c r="AI71" s="125">
        <f t="shared" ref="AI71:AI73" si="41">Y71+AD71</f>
        <v>18</v>
      </c>
      <c r="AJ71" s="126">
        <f t="shared" ref="AJ71:AJ73" si="42">Z71+AE71</f>
        <v>0</v>
      </c>
      <c r="AK71" s="127">
        <f t="shared" ref="AK71:AK73" si="43">AA71+AF71</f>
        <v>0</v>
      </c>
      <c r="AL71" s="128">
        <f t="shared" ref="AL71:AL73" si="44">AB71+AG71</f>
        <v>10</v>
      </c>
      <c r="AM71" s="139">
        <f t="shared" ref="AM71" si="45">SUM(AI71:AL71)</f>
        <v>28</v>
      </c>
    </row>
    <row r="72" spans="2:39" outlineLevel="1" x14ac:dyDescent="0.15">
      <c r="C72" s="412">
        <v>44011</v>
      </c>
      <c r="D72" s="175">
        <v>1</v>
      </c>
      <c r="E72" s="413" t="s">
        <v>75</v>
      </c>
      <c r="F72" s="415">
        <v>16</v>
      </c>
      <c r="G72" s="110" t="s">
        <v>29</v>
      </c>
      <c r="H72" s="110">
        <v>0</v>
      </c>
      <c r="I72" s="110" t="s">
        <v>30</v>
      </c>
      <c r="J72" s="110">
        <v>18</v>
      </c>
      <c r="K72" s="110" t="s">
        <v>29</v>
      </c>
      <c r="L72" s="111">
        <v>0</v>
      </c>
      <c r="M72" s="112">
        <v>2</v>
      </c>
      <c r="N72" s="109"/>
      <c r="O72" s="110" t="s">
        <v>29</v>
      </c>
      <c r="P72" s="110"/>
      <c r="Q72" s="110" t="s">
        <v>30</v>
      </c>
      <c r="R72" s="110"/>
      <c r="S72" s="110" t="s">
        <v>29</v>
      </c>
      <c r="T72" s="111"/>
      <c r="U72" s="112"/>
      <c r="V72" s="130"/>
      <c r="W72" s="114">
        <f>SUM(M72*V72)</f>
        <v>0</v>
      </c>
      <c r="X72" s="131"/>
      <c r="Y72" s="132"/>
      <c r="Z72" s="133"/>
      <c r="AA72" s="134"/>
      <c r="AB72" s="135"/>
      <c r="AC72" s="120">
        <f>SUM(Y72:AB72)</f>
        <v>0</v>
      </c>
      <c r="AD72" s="136"/>
      <c r="AE72" s="136">
        <v>15</v>
      </c>
      <c r="AF72" s="137"/>
      <c r="AG72" s="138">
        <v>2</v>
      </c>
      <c r="AH72" s="124">
        <f>SUM(AD72:AG72)</f>
        <v>17</v>
      </c>
      <c r="AI72" s="125">
        <f t="shared" si="41"/>
        <v>0</v>
      </c>
      <c r="AJ72" s="126">
        <f t="shared" si="42"/>
        <v>15</v>
      </c>
      <c r="AK72" s="127">
        <f t="shared" si="43"/>
        <v>0</v>
      </c>
      <c r="AL72" s="128">
        <f t="shared" si="44"/>
        <v>2</v>
      </c>
      <c r="AM72" s="139">
        <f>SUM(AI72:AL72)</f>
        <v>17</v>
      </c>
    </row>
    <row r="73" spans="2:39" outlineLevel="1" x14ac:dyDescent="0.15">
      <c r="C73" s="412">
        <v>44012</v>
      </c>
      <c r="D73" s="175">
        <v>1</v>
      </c>
      <c r="E73" s="413" t="s">
        <v>76</v>
      </c>
      <c r="F73" s="415">
        <v>16</v>
      </c>
      <c r="G73" s="110" t="s">
        <v>29</v>
      </c>
      <c r="H73" s="110">
        <v>0</v>
      </c>
      <c r="I73" s="110" t="s">
        <v>30</v>
      </c>
      <c r="J73" s="110">
        <v>18</v>
      </c>
      <c r="K73" s="110" t="s">
        <v>29</v>
      </c>
      <c r="L73" s="111">
        <v>0</v>
      </c>
      <c r="M73" s="112">
        <v>2</v>
      </c>
      <c r="N73" s="109"/>
      <c r="O73" s="110" t="s">
        <v>29</v>
      </c>
      <c r="P73" s="110"/>
      <c r="Q73" s="110" t="s">
        <v>30</v>
      </c>
      <c r="R73" s="110"/>
      <c r="S73" s="110" t="s">
        <v>29</v>
      </c>
      <c r="T73" s="111"/>
      <c r="U73" s="112"/>
      <c r="V73" s="130"/>
      <c r="W73" s="114">
        <f t="shared" ref="W73" si="46">SUM(M73*V73)</f>
        <v>0</v>
      </c>
      <c r="X73" s="131"/>
      <c r="Y73" s="132"/>
      <c r="Z73" s="133"/>
      <c r="AA73" s="134"/>
      <c r="AB73" s="135"/>
      <c r="AC73" s="120">
        <f t="shared" ref="AC73" si="47">SUM(Y73:AB73)</f>
        <v>0</v>
      </c>
      <c r="AD73" s="136">
        <v>17</v>
      </c>
      <c r="AE73" s="136"/>
      <c r="AF73" s="137"/>
      <c r="AG73" s="138">
        <v>6</v>
      </c>
      <c r="AH73" s="124">
        <f t="shared" ref="AH73" si="48">SUM(AD73:AG73)</f>
        <v>23</v>
      </c>
      <c r="AI73" s="125">
        <f t="shared" si="41"/>
        <v>17</v>
      </c>
      <c r="AJ73" s="126">
        <f t="shared" si="42"/>
        <v>0</v>
      </c>
      <c r="AK73" s="127">
        <f t="shared" si="43"/>
        <v>0</v>
      </c>
      <c r="AL73" s="128">
        <f t="shared" si="44"/>
        <v>6</v>
      </c>
      <c r="AM73" s="139">
        <f t="shared" ref="AM73" si="49">SUM(AI73:AL73)</f>
        <v>23</v>
      </c>
    </row>
    <row r="74" spans="2:39" outlineLevel="1" x14ac:dyDescent="0.15">
      <c r="C74" s="412"/>
      <c r="D74" s="381"/>
      <c r="E74" s="413"/>
      <c r="F74" s="464"/>
      <c r="G74" s="110" t="s">
        <v>29</v>
      </c>
      <c r="H74" s="141"/>
      <c r="I74" s="141" t="s">
        <v>30</v>
      </c>
      <c r="J74" s="141"/>
      <c r="K74" s="141" t="s">
        <v>29</v>
      </c>
      <c r="L74" s="142"/>
      <c r="M74" s="143"/>
      <c r="N74" s="415"/>
      <c r="O74" s="110" t="s">
        <v>29</v>
      </c>
      <c r="P74" s="110"/>
      <c r="Q74" s="110" t="s">
        <v>30</v>
      </c>
      <c r="R74" s="110"/>
      <c r="S74" s="110" t="s">
        <v>29</v>
      </c>
      <c r="T74" s="111"/>
      <c r="U74" s="143"/>
      <c r="V74" s="113"/>
      <c r="W74" s="114">
        <f t="shared" ref="W74" si="50">SUM(M74*V74)</f>
        <v>0</v>
      </c>
      <c r="X74" s="131"/>
      <c r="Y74" s="116"/>
      <c r="Z74" s="117"/>
      <c r="AA74" s="118"/>
      <c r="AB74" s="119"/>
      <c r="AC74" s="120">
        <f t="shared" ref="AC74" si="51">SUM(Y74:AB74)</f>
        <v>0</v>
      </c>
      <c r="AD74" s="121"/>
      <c r="AE74" s="121"/>
      <c r="AF74" s="122"/>
      <c r="AG74" s="123"/>
      <c r="AH74" s="124">
        <f t="shared" ref="AH74" si="52">SUM(AD74:AG74)</f>
        <v>0</v>
      </c>
      <c r="AI74" s="125">
        <f t="shared" si="24"/>
        <v>0</v>
      </c>
      <c r="AJ74" s="126">
        <f t="shared" si="25"/>
        <v>0</v>
      </c>
      <c r="AK74" s="127">
        <f t="shared" si="26"/>
        <v>0</v>
      </c>
      <c r="AL74" s="128">
        <f t="shared" si="27"/>
        <v>0</v>
      </c>
      <c r="AM74" s="139">
        <f t="shared" si="28"/>
        <v>0</v>
      </c>
    </row>
    <row r="75" spans="2:39" ht="12.75" outlineLevel="1" thickBot="1" x14ac:dyDescent="0.2">
      <c r="B75" s="152" t="s">
        <v>34</v>
      </c>
      <c r="C75" s="153">
        <f>COUNTA(C40:C74)</f>
        <v>29</v>
      </c>
      <c r="D75" s="153">
        <f>COUNTA(D40:D74)</f>
        <v>34</v>
      </c>
      <c r="E75" s="177"/>
      <c r="F75" s="155"/>
      <c r="G75" s="156"/>
      <c r="H75" s="156"/>
      <c r="I75" s="156"/>
      <c r="J75" s="156"/>
      <c r="K75" s="156"/>
      <c r="L75" s="157"/>
      <c r="M75" s="158">
        <f>SUM(M40:M74)</f>
        <v>73.5</v>
      </c>
      <c r="N75" s="155"/>
      <c r="O75" s="156"/>
      <c r="P75" s="156"/>
      <c r="Q75" s="156"/>
      <c r="R75" s="156"/>
      <c r="S75" s="156"/>
      <c r="T75" s="157"/>
      <c r="U75" s="158">
        <f>SUM(U40:U74)</f>
        <v>14</v>
      </c>
      <c r="V75" s="159">
        <f>COUNT(V74:V74)</f>
        <v>0</v>
      </c>
      <c r="W75" s="160">
        <f>SUM(W40:W74)</f>
        <v>2360</v>
      </c>
      <c r="X75" s="161"/>
      <c r="Y75" s="162">
        <f>SUM(Y40:Y74)</f>
        <v>3</v>
      </c>
      <c r="Z75" s="163">
        <f>SUM(Z40:Z74)</f>
        <v>0</v>
      </c>
      <c r="AA75" s="163">
        <f>SUM(AA41:AA74)</f>
        <v>0</v>
      </c>
      <c r="AB75" s="179">
        <f t="shared" ref="AB75:AH75" si="53">SUM(AB40:AB74)</f>
        <v>8</v>
      </c>
      <c r="AC75" s="180">
        <f t="shared" si="53"/>
        <v>11</v>
      </c>
      <c r="AD75" s="166">
        <f t="shared" si="53"/>
        <v>124</v>
      </c>
      <c r="AE75" s="167">
        <f t="shared" si="53"/>
        <v>338</v>
      </c>
      <c r="AF75" s="167">
        <f t="shared" si="53"/>
        <v>0</v>
      </c>
      <c r="AG75" s="167">
        <f t="shared" si="53"/>
        <v>118</v>
      </c>
      <c r="AH75" s="169">
        <f t="shared" si="53"/>
        <v>580</v>
      </c>
      <c r="AI75" s="170">
        <f>Y75+AD75</f>
        <v>127</v>
      </c>
      <c r="AJ75" s="171">
        <f t="shared" ref="AI75:AL88" si="54">Z75+AE75</f>
        <v>338</v>
      </c>
      <c r="AK75" s="181">
        <f t="shared" si="54"/>
        <v>0</v>
      </c>
      <c r="AL75" s="173">
        <f t="shared" si="54"/>
        <v>126</v>
      </c>
      <c r="AM75" s="174">
        <f>SUM(AI75:AL75)</f>
        <v>591</v>
      </c>
    </row>
    <row r="76" spans="2:39" outlineLevel="1" x14ac:dyDescent="0.15">
      <c r="C76" s="412">
        <v>44013</v>
      </c>
      <c r="D76" s="175">
        <v>1</v>
      </c>
      <c r="E76" s="413" t="s">
        <v>75</v>
      </c>
      <c r="F76" s="415">
        <v>15</v>
      </c>
      <c r="G76" s="110" t="s">
        <v>29</v>
      </c>
      <c r="H76" s="110">
        <v>0</v>
      </c>
      <c r="I76" s="110" t="s">
        <v>30</v>
      </c>
      <c r="J76" s="110">
        <v>18</v>
      </c>
      <c r="K76" s="110" t="s">
        <v>29</v>
      </c>
      <c r="L76" s="111">
        <v>0</v>
      </c>
      <c r="M76" s="112">
        <v>3</v>
      </c>
      <c r="N76" s="140"/>
      <c r="O76" s="141" t="s">
        <v>29</v>
      </c>
      <c r="P76" s="141"/>
      <c r="Q76" s="141" t="s">
        <v>30</v>
      </c>
      <c r="R76" s="141"/>
      <c r="S76" s="141" t="s">
        <v>29</v>
      </c>
      <c r="T76" s="142"/>
      <c r="U76" s="112"/>
      <c r="V76" s="130"/>
      <c r="W76" s="114">
        <f t="shared" ref="W76:W77" si="55">SUM(M76*V76)</f>
        <v>0</v>
      </c>
      <c r="X76" s="131"/>
      <c r="Y76" s="132"/>
      <c r="Z76" s="133"/>
      <c r="AA76" s="134"/>
      <c r="AB76" s="135"/>
      <c r="AC76" s="120">
        <f>SUM(Y76:AB76)</f>
        <v>0</v>
      </c>
      <c r="AD76" s="136"/>
      <c r="AE76" s="136">
        <v>25</v>
      </c>
      <c r="AF76" s="137"/>
      <c r="AG76" s="138">
        <v>3</v>
      </c>
      <c r="AH76" s="124">
        <f t="shared" ref="AH76:AH88" si="56">SUM(AD76:AG76)</f>
        <v>28</v>
      </c>
      <c r="AI76" s="125">
        <f t="shared" si="54"/>
        <v>0</v>
      </c>
      <c r="AJ76" s="126">
        <f t="shared" si="54"/>
        <v>25</v>
      </c>
      <c r="AK76" s="127">
        <f t="shared" si="54"/>
        <v>0</v>
      </c>
      <c r="AL76" s="128">
        <f t="shared" si="54"/>
        <v>3</v>
      </c>
      <c r="AM76" s="139">
        <f t="shared" ref="AM76:AM88" si="57">SUM(AI76:AL76)</f>
        <v>28</v>
      </c>
    </row>
    <row r="77" spans="2:39" outlineLevel="1" x14ac:dyDescent="0.15">
      <c r="C77" s="412">
        <v>44014</v>
      </c>
      <c r="D77" s="175">
        <v>1</v>
      </c>
      <c r="E77" s="413" t="s">
        <v>76</v>
      </c>
      <c r="F77" s="415">
        <v>16</v>
      </c>
      <c r="G77" s="110" t="s">
        <v>29</v>
      </c>
      <c r="H77" s="110">
        <v>0</v>
      </c>
      <c r="I77" s="110" t="s">
        <v>30</v>
      </c>
      <c r="J77" s="110">
        <v>18</v>
      </c>
      <c r="K77" s="110" t="s">
        <v>29</v>
      </c>
      <c r="L77" s="111">
        <v>0</v>
      </c>
      <c r="M77" s="112">
        <v>2</v>
      </c>
      <c r="N77" s="140"/>
      <c r="O77" s="141" t="s">
        <v>29</v>
      </c>
      <c r="P77" s="141"/>
      <c r="Q77" s="141" t="s">
        <v>30</v>
      </c>
      <c r="R77" s="141"/>
      <c r="S77" s="141" t="s">
        <v>29</v>
      </c>
      <c r="T77" s="142"/>
      <c r="U77" s="112"/>
      <c r="V77" s="130"/>
      <c r="W77" s="114">
        <f t="shared" si="55"/>
        <v>0</v>
      </c>
      <c r="X77" s="131"/>
      <c r="Y77" s="132"/>
      <c r="Z77" s="133"/>
      <c r="AA77" s="134"/>
      <c r="AB77" s="135"/>
      <c r="AC77" s="120">
        <f t="shared" ref="AC77" si="58">SUM(Y77:AB77)</f>
        <v>0</v>
      </c>
      <c r="AD77" s="136">
        <v>18</v>
      </c>
      <c r="AE77" s="136"/>
      <c r="AF77" s="137"/>
      <c r="AG77" s="138">
        <v>8</v>
      </c>
      <c r="AH77" s="124">
        <f t="shared" si="56"/>
        <v>26</v>
      </c>
      <c r="AI77" s="125">
        <f t="shared" si="54"/>
        <v>18</v>
      </c>
      <c r="AJ77" s="126">
        <f t="shared" si="54"/>
        <v>0</v>
      </c>
      <c r="AK77" s="127">
        <f t="shared" si="54"/>
        <v>0</v>
      </c>
      <c r="AL77" s="128">
        <f t="shared" si="54"/>
        <v>8</v>
      </c>
      <c r="AM77" s="139">
        <f t="shared" si="57"/>
        <v>26</v>
      </c>
    </row>
    <row r="78" spans="2:39" outlineLevel="1" x14ac:dyDescent="0.15">
      <c r="C78" s="412">
        <v>44015</v>
      </c>
      <c r="D78" s="175">
        <v>1</v>
      </c>
      <c r="E78" s="413" t="s">
        <v>75</v>
      </c>
      <c r="F78" s="415">
        <v>16</v>
      </c>
      <c r="G78" s="110" t="s">
        <v>29</v>
      </c>
      <c r="H78" s="110">
        <v>0</v>
      </c>
      <c r="I78" s="110" t="s">
        <v>30</v>
      </c>
      <c r="J78" s="110">
        <v>18</v>
      </c>
      <c r="K78" s="110" t="s">
        <v>29</v>
      </c>
      <c r="L78" s="111">
        <v>0</v>
      </c>
      <c r="M78" s="112">
        <v>2</v>
      </c>
      <c r="N78" s="140"/>
      <c r="O78" s="141" t="s">
        <v>29</v>
      </c>
      <c r="P78" s="141"/>
      <c r="Q78" s="141" t="s">
        <v>30</v>
      </c>
      <c r="R78" s="141"/>
      <c r="S78" s="141" t="s">
        <v>29</v>
      </c>
      <c r="T78" s="142"/>
      <c r="U78" s="112"/>
      <c r="V78" s="130"/>
      <c r="W78" s="114">
        <f>SUM(M78*V78)</f>
        <v>0</v>
      </c>
      <c r="X78" s="131"/>
      <c r="Y78" s="132"/>
      <c r="Z78" s="133"/>
      <c r="AA78" s="134"/>
      <c r="AB78" s="135"/>
      <c r="AC78" s="120">
        <f>SUM(Y78:AB78)</f>
        <v>0</v>
      </c>
      <c r="AD78" s="136"/>
      <c r="AE78" s="136">
        <v>15</v>
      </c>
      <c r="AF78" s="137">
        <v>1</v>
      </c>
      <c r="AG78" s="138">
        <v>16</v>
      </c>
      <c r="AH78" s="124">
        <f t="shared" si="56"/>
        <v>32</v>
      </c>
      <c r="AI78" s="125">
        <f t="shared" si="54"/>
        <v>0</v>
      </c>
      <c r="AJ78" s="126">
        <f t="shared" si="54"/>
        <v>15</v>
      </c>
      <c r="AK78" s="127">
        <f t="shared" si="54"/>
        <v>1</v>
      </c>
      <c r="AL78" s="128">
        <f t="shared" si="54"/>
        <v>16</v>
      </c>
      <c r="AM78" s="139">
        <f t="shared" si="57"/>
        <v>32</v>
      </c>
    </row>
    <row r="79" spans="2:39" outlineLevel="1" x14ac:dyDescent="0.15">
      <c r="C79" s="412">
        <v>44016</v>
      </c>
      <c r="D79" s="175">
        <v>1</v>
      </c>
      <c r="E79" s="413" t="s">
        <v>75</v>
      </c>
      <c r="F79" s="415">
        <v>9</v>
      </c>
      <c r="G79" s="110" t="s">
        <v>29</v>
      </c>
      <c r="H79" s="110">
        <v>0</v>
      </c>
      <c r="I79" s="110" t="s">
        <v>30</v>
      </c>
      <c r="J79" s="110">
        <v>12</v>
      </c>
      <c r="K79" s="110" t="s">
        <v>29</v>
      </c>
      <c r="L79" s="111">
        <v>30</v>
      </c>
      <c r="M79" s="112">
        <v>3.5</v>
      </c>
      <c r="N79" s="140"/>
      <c r="O79" s="141" t="s">
        <v>29</v>
      </c>
      <c r="P79" s="141"/>
      <c r="Q79" s="141" t="s">
        <v>30</v>
      </c>
      <c r="R79" s="141"/>
      <c r="S79" s="141" t="s">
        <v>29</v>
      </c>
      <c r="T79" s="142"/>
      <c r="U79" s="112"/>
      <c r="V79" s="130"/>
      <c r="W79" s="114">
        <f t="shared" ref="W79:W84" si="59">SUM(M79*V79)</f>
        <v>0</v>
      </c>
      <c r="X79" s="131"/>
      <c r="Y79" s="132"/>
      <c r="Z79" s="133"/>
      <c r="AA79" s="134"/>
      <c r="AB79" s="135"/>
      <c r="AC79" s="120">
        <f t="shared" ref="AC79:AC87" si="60">SUM(Y79:AB79)</f>
        <v>0</v>
      </c>
      <c r="AD79" s="136"/>
      <c r="AE79" s="136">
        <v>15</v>
      </c>
      <c r="AF79" s="137"/>
      <c r="AG79" s="138">
        <v>2</v>
      </c>
      <c r="AH79" s="124">
        <f t="shared" si="56"/>
        <v>17</v>
      </c>
      <c r="AI79" s="125">
        <f t="shared" si="54"/>
        <v>0</v>
      </c>
      <c r="AJ79" s="126">
        <f t="shared" si="54"/>
        <v>15</v>
      </c>
      <c r="AK79" s="127">
        <f t="shared" si="54"/>
        <v>0</v>
      </c>
      <c r="AL79" s="128">
        <f t="shared" si="54"/>
        <v>2</v>
      </c>
      <c r="AM79" s="139">
        <f t="shared" si="57"/>
        <v>17</v>
      </c>
    </row>
    <row r="80" spans="2:39" outlineLevel="1" x14ac:dyDescent="0.15">
      <c r="C80" s="412">
        <v>44017</v>
      </c>
      <c r="D80" s="175">
        <v>1</v>
      </c>
      <c r="E80" s="413" t="s">
        <v>75</v>
      </c>
      <c r="F80" s="415">
        <v>13</v>
      </c>
      <c r="G80" s="110" t="s">
        <v>29</v>
      </c>
      <c r="H80" s="110">
        <v>0</v>
      </c>
      <c r="I80" s="110" t="s">
        <v>30</v>
      </c>
      <c r="J80" s="110">
        <v>17</v>
      </c>
      <c r="K80" s="110" t="s">
        <v>29</v>
      </c>
      <c r="L80" s="111">
        <v>0</v>
      </c>
      <c r="M80" s="112">
        <v>4</v>
      </c>
      <c r="N80" s="140"/>
      <c r="O80" s="110" t="s">
        <v>29</v>
      </c>
      <c r="P80" s="110"/>
      <c r="Q80" s="110" t="s">
        <v>30</v>
      </c>
      <c r="R80" s="110"/>
      <c r="S80" s="110" t="s">
        <v>29</v>
      </c>
      <c r="T80" s="111"/>
      <c r="U80" s="143"/>
      <c r="V80" s="130"/>
      <c r="W80" s="114">
        <f t="shared" si="59"/>
        <v>0</v>
      </c>
      <c r="X80" s="131"/>
      <c r="Y80" s="132"/>
      <c r="Z80" s="133"/>
      <c r="AA80" s="134"/>
      <c r="AB80" s="135"/>
      <c r="AC80" s="120">
        <f t="shared" si="60"/>
        <v>0</v>
      </c>
      <c r="AD80" s="136">
        <v>17</v>
      </c>
      <c r="AE80" s="136"/>
      <c r="AF80" s="137"/>
      <c r="AG80" s="138">
        <v>2</v>
      </c>
      <c r="AH80" s="124">
        <f t="shared" si="56"/>
        <v>19</v>
      </c>
      <c r="AI80" s="125">
        <f t="shared" si="54"/>
        <v>17</v>
      </c>
      <c r="AJ80" s="126">
        <f t="shared" si="54"/>
        <v>0</v>
      </c>
      <c r="AK80" s="127">
        <f t="shared" si="54"/>
        <v>0</v>
      </c>
      <c r="AL80" s="128">
        <f t="shared" si="54"/>
        <v>2</v>
      </c>
      <c r="AM80" s="139">
        <f t="shared" si="57"/>
        <v>19</v>
      </c>
    </row>
    <row r="81" spans="3:39" outlineLevel="1" x14ac:dyDescent="0.15">
      <c r="C81" s="412">
        <v>44018</v>
      </c>
      <c r="D81" s="175">
        <v>1</v>
      </c>
      <c r="E81" s="413" t="s">
        <v>75</v>
      </c>
      <c r="F81" s="415">
        <v>16</v>
      </c>
      <c r="G81" s="110" t="s">
        <v>29</v>
      </c>
      <c r="H81" s="110">
        <v>0</v>
      </c>
      <c r="I81" s="110" t="s">
        <v>30</v>
      </c>
      <c r="J81" s="110">
        <v>18</v>
      </c>
      <c r="K81" s="110" t="s">
        <v>29</v>
      </c>
      <c r="L81" s="111">
        <v>0</v>
      </c>
      <c r="M81" s="112">
        <v>2</v>
      </c>
      <c r="N81" s="140"/>
      <c r="O81" s="141" t="s">
        <v>29</v>
      </c>
      <c r="P81" s="141"/>
      <c r="Q81" s="141" t="s">
        <v>30</v>
      </c>
      <c r="R81" s="141"/>
      <c r="S81" s="141" t="s">
        <v>29</v>
      </c>
      <c r="T81" s="142"/>
      <c r="U81" s="112"/>
      <c r="V81" s="130"/>
      <c r="W81" s="114">
        <f t="shared" si="59"/>
        <v>0</v>
      </c>
      <c r="X81" s="131"/>
      <c r="Y81" s="132"/>
      <c r="Z81" s="133"/>
      <c r="AA81" s="134"/>
      <c r="AB81" s="135"/>
      <c r="AC81" s="120">
        <f t="shared" si="60"/>
        <v>0</v>
      </c>
      <c r="AD81" s="136"/>
      <c r="AE81" s="136">
        <v>15</v>
      </c>
      <c r="AF81" s="137"/>
      <c r="AG81" s="138">
        <v>2</v>
      </c>
      <c r="AH81" s="124">
        <f t="shared" si="56"/>
        <v>17</v>
      </c>
      <c r="AI81" s="125">
        <f t="shared" si="54"/>
        <v>0</v>
      </c>
      <c r="AJ81" s="126">
        <f t="shared" si="54"/>
        <v>15</v>
      </c>
      <c r="AK81" s="127">
        <f t="shared" si="54"/>
        <v>0</v>
      </c>
      <c r="AL81" s="128">
        <f t="shared" si="54"/>
        <v>2</v>
      </c>
      <c r="AM81" s="139">
        <f t="shared" si="57"/>
        <v>17</v>
      </c>
    </row>
    <row r="82" spans="3:39" outlineLevel="1" x14ac:dyDescent="0.15">
      <c r="C82" s="412">
        <v>44020</v>
      </c>
      <c r="D82" s="175">
        <v>1</v>
      </c>
      <c r="E82" s="413" t="s">
        <v>102</v>
      </c>
      <c r="F82" s="415">
        <v>15</v>
      </c>
      <c r="G82" s="110" t="s">
        <v>29</v>
      </c>
      <c r="H82" s="110">
        <v>0</v>
      </c>
      <c r="I82" s="110" t="s">
        <v>30</v>
      </c>
      <c r="J82" s="110">
        <v>18</v>
      </c>
      <c r="K82" s="110" t="s">
        <v>29</v>
      </c>
      <c r="L82" s="111">
        <v>0</v>
      </c>
      <c r="M82" s="112">
        <v>3</v>
      </c>
      <c r="N82" s="140"/>
      <c r="O82" s="141" t="s">
        <v>29</v>
      </c>
      <c r="P82" s="141"/>
      <c r="Q82" s="141" t="s">
        <v>30</v>
      </c>
      <c r="R82" s="141"/>
      <c r="S82" s="141" t="s">
        <v>29</v>
      </c>
      <c r="T82" s="142"/>
      <c r="U82" s="112"/>
      <c r="V82" s="130"/>
      <c r="W82" s="114">
        <f t="shared" si="59"/>
        <v>0</v>
      </c>
      <c r="X82" s="131"/>
      <c r="Y82" s="132"/>
      <c r="Z82" s="133"/>
      <c r="AA82" s="134"/>
      <c r="AB82" s="135"/>
      <c r="AC82" s="120">
        <f t="shared" si="60"/>
        <v>0</v>
      </c>
      <c r="AD82" s="136"/>
      <c r="AE82" s="136">
        <v>28</v>
      </c>
      <c r="AF82" s="137"/>
      <c r="AG82" s="138">
        <v>5</v>
      </c>
      <c r="AH82" s="124">
        <f t="shared" si="56"/>
        <v>33</v>
      </c>
      <c r="AI82" s="125">
        <f t="shared" si="54"/>
        <v>0</v>
      </c>
      <c r="AJ82" s="126">
        <f t="shared" si="54"/>
        <v>28</v>
      </c>
      <c r="AK82" s="127">
        <f t="shared" si="54"/>
        <v>0</v>
      </c>
      <c r="AL82" s="128">
        <f t="shared" si="54"/>
        <v>5</v>
      </c>
      <c r="AM82" s="139">
        <f t="shared" si="57"/>
        <v>33</v>
      </c>
    </row>
    <row r="83" spans="3:39" outlineLevel="1" x14ac:dyDescent="0.15">
      <c r="C83" s="412">
        <v>44022</v>
      </c>
      <c r="D83" s="175">
        <v>1</v>
      </c>
      <c r="E83" s="413" t="s">
        <v>75</v>
      </c>
      <c r="F83" s="415">
        <v>16</v>
      </c>
      <c r="G83" s="110" t="s">
        <v>29</v>
      </c>
      <c r="H83" s="110">
        <v>0</v>
      </c>
      <c r="I83" s="110" t="s">
        <v>30</v>
      </c>
      <c r="J83" s="110">
        <v>18</v>
      </c>
      <c r="K83" s="110" t="s">
        <v>29</v>
      </c>
      <c r="L83" s="111">
        <v>0</v>
      </c>
      <c r="M83" s="112">
        <v>2</v>
      </c>
      <c r="N83" s="140"/>
      <c r="O83" s="141" t="s">
        <v>29</v>
      </c>
      <c r="P83" s="141"/>
      <c r="Q83" s="141" t="s">
        <v>30</v>
      </c>
      <c r="R83" s="141"/>
      <c r="S83" s="141" t="s">
        <v>29</v>
      </c>
      <c r="T83" s="142"/>
      <c r="U83" s="112"/>
      <c r="V83" s="130"/>
      <c r="W83" s="114">
        <f t="shared" si="59"/>
        <v>0</v>
      </c>
      <c r="X83" s="131"/>
      <c r="Y83" s="132"/>
      <c r="Z83" s="133"/>
      <c r="AA83" s="134"/>
      <c r="AB83" s="135"/>
      <c r="AC83" s="120">
        <f t="shared" si="60"/>
        <v>0</v>
      </c>
      <c r="AD83" s="136"/>
      <c r="AE83" s="136">
        <v>15</v>
      </c>
      <c r="AF83" s="137"/>
      <c r="AG83" s="138">
        <v>2</v>
      </c>
      <c r="AH83" s="124">
        <f t="shared" si="56"/>
        <v>17</v>
      </c>
      <c r="AI83" s="125">
        <f t="shared" si="54"/>
        <v>0</v>
      </c>
      <c r="AJ83" s="126">
        <f t="shared" si="54"/>
        <v>15</v>
      </c>
      <c r="AK83" s="127">
        <f t="shared" si="54"/>
        <v>0</v>
      </c>
      <c r="AL83" s="128">
        <f t="shared" si="54"/>
        <v>2</v>
      </c>
      <c r="AM83" s="139">
        <f t="shared" si="57"/>
        <v>17</v>
      </c>
    </row>
    <row r="84" spans="3:39" outlineLevel="1" x14ac:dyDescent="0.15">
      <c r="C84" s="412">
        <v>44024</v>
      </c>
      <c r="D84" s="175">
        <v>1</v>
      </c>
      <c r="E84" s="413" t="s">
        <v>75</v>
      </c>
      <c r="F84" s="415">
        <v>13</v>
      </c>
      <c r="G84" s="110" t="s">
        <v>29</v>
      </c>
      <c r="H84" s="110">
        <v>0</v>
      </c>
      <c r="I84" s="110" t="s">
        <v>30</v>
      </c>
      <c r="J84" s="110">
        <v>17</v>
      </c>
      <c r="K84" s="110" t="s">
        <v>29</v>
      </c>
      <c r="L84" s="111">
        <v>0</v>
      </c>
      <c r="M84" s="112">
        <v>4</v>
      </c>
      <c r="N84" s="140"/>
      <c r="O84" s="141" t="s">
        <v>29</v>
      </c>
      <c r="P84" s="141"/>
      <c r="Q84" s="141" t="s">
        <v>30</v>
      </c>
      <c r="R84" s="141"/>
      <c r="S84" s="141" t="s">
        <v>29</v>
      </c>
      <c r="T84" s="142"/>
      <c r="U84" s="112"/>
      <c r="V84" s="130"/>
      <c r="W84" s="114">
        <f t="shared" si="59"/>
        <v>0</v>
      </c>
      <c r="X84" s="131"/>
      <c r="Y84" s="132"/>
      <c r="Z84" s="133"/>
      <c r="AA84" s="134"/>
      <c r="AB84" s="135"/>
      <c r="AC84" s="120">
        <f t="shared" si="60"/>
        <v>0</v>
      </c>
      <c r="AD84" s="136"/>
      <c r="AE84" s="136">
        <v>15</v>
      </c>
      <c r="AF84" s="137"/>
      <c r="AG84" s="138">
        <v>2</v>
      </c>
      <c r="AH84" s="124">
        <f t="shared" si="56"/>
        <v>17</v>
      </c>
      <c r="AI84" s="125">
        <f t="shared" si="54"/>
        <v>0</v>
      </c>
      <c r="AJ84" s="126">
        <f t="shared" si="54"/>
        <v>15</v>
      </c>
      <c r="AK84" s="127">
        <f t="shared" si="54"/>
        <v>0</v>
      </c>
      <c r="AL84" s="128">
        <f t="shared" si="54"/>
        <v>2</v>
      </c>
      <c r="AM84" s="139">
        <f t="shared" si="57"/>
        <v>17</v>
      </c>
    </row>
    <row r="85" spans="3:39" outlineLevel="1" x14ac:dyDescent="0.15">
      <c r="C85" s="412">
        <v>44025</v>
      </c>
      <c r="D85" s="175">
        <v>1</v>
      </c>
      <c r="E85" s="413" t="s">
        <v>75</v>
      </c>
      <c r="F85" s="415">
        <v>16</v>
      </c>
      <c r="G85" s="110" t="s">
        <v>29</v>
      </c>
      <c r="H85" s="110">
        <v>0</v>
      </c>
      <c r="I85" s="110" t="s">
        <v>30</v>
      </c>
      <c r="J85" s="110">
        <v>18</v>
      </c>
      <c r="K85" s="110" t="s">
        <v>29</v>
      </c>
      <c r="L85" s="111">
        <v>0</v>
      </c>
      <c r="M85" s="112">
        <v>3</v>
      </c>
      <c r="N85" s="140"/>
      <c r="O85" s="141" t="s">
        <v>29</v>
      </c>
      <c r="P85" s="141"/>
      <c r="Q85" s="141" t="s">
        <v>30</v>
      </c>
      <c r="R85" s="141"/>
      <c r="S85" s="141" t="s">
        <v>29</v>
      </c>
      <c r="T85" s="142"/>
      <c r="U85" s="112"/>
      <c r="V85" s="130"/>
      <c r="W85" s="114">
        <f>SUM(U85*V85)</f>
        <v>0</v>
      </c>
      <c r="X85" s="131"/>
      <c r="Y85" s="132"/>
      <c r="Z85" s="133"/>
      <c r="AA85" s="134"/>
      <c r="AB85" s="135"/>
      <c r="AC85" s="120">
        <f t="shared" si="60"/>
        <v>0</v>
      </c>
      <c r="AD85" s="136"/>
      <c r="AE85" s="136">
        <v>15</v>
      </c>
      <c r="AF85" s="137"/>
      <c r="AG85" s="138">
        <v>2</v>
      </c>
      <c r="AH85" s="124">
        <f t="shared" si="56"/>
        <v>17</v>
      </c>
      <c r="AI85" s="125">
        <f t="shared" si="54"/>
        <v>0</v>
      </c>
      <c r="AJ85" s="126">
        <f t="shared" si="54"/>
        <v>15</v>
      </c>
      <c r="AK85" s="127">
        <f t="shared" si="54"/>
        <v>0</v>
      </c>
      <c r="AL85" s="128">
        <f t="shared" si="54"/>
        <v>2</v>
      </c>
      <c r="AM85" s="139">
        <f t="shared" si="57"/>
        <v>17</v>
      </c>
    </row>
    <row r="86" spans="3:39" outlineLevel="1" x14ac:dyDescent="0.15">
      <c r="C86" s="412">
        <v>44027</v>
      </c>
      <c r="D86" s="175">
        <v>1</v>
      </c>
      <c r="E86" s="413" t="s">
        <v>75</v>
      </c>
      <c r="F86" s="415">
        <v>16</v>
      </c>
      <c r="G86" s="110" t="s">
        <v>29</v>
      </c>
      <c r="H86" s="141">
        <v>0</v>
      </c>
      <c r="I86" s="141" t="s">
        <v>30</v>
      </c>
      <c r="J86" s="141">
        <v>18</v>
      </c>
      <c r="K86" s="141" t="s">
        <v>29</v>
      </c>
      <c r="L86" s="142">
        <v>0</v>
      </c>
      <c r="M86" s="143">
        <v>3</v>
      </c>
      <c r="N86" s="140"/>
      <c r="O86" s="141" t="s">
        <v>29</v>
      </c>
      <c r="P86" s="141"/>
      <c r="Q86" s="141" t="s">
        <v>30</v>
      </c>
      <c r="R86" s="141"/>
      <c r="S86" s="141" t="s">
        <v>29</v>
      </c>
      <c r="T86" s="142"/>
      <c r="U86" s="112"/>
      <c r="V86" s="130"/>
      <c r="W86" s="114">
        <f>SUM(U86*V86)</f>
        <v>0</v>
      </c>
      <c r="X86" s="131"/>
      <c r="Y86" s="132"/>
      <c r="Z86" s="133"/>
      <c r="AA86" s="134"/>
      <c r="AB86" s="135"/>
      <c r="AC86" s="120">
        <f t="shared" si="60"/>
        <v>0</v>
      </c>
      <c r="AD86" s="136"/>
      <c r="AE86" s="136">
        <v>17</v>
      </c>
      <c r="AF86" s="137"/>
      <c r="AG86" s="138">
        <v>4</v>
      </c>
      <c r="AH86" s="124">
        <f t="shared" si="56"/>
        <v>21</v>
      </c>
      <c r="AI86" s="125">
        <f t="shared" si="54"/>
        <v>0</v>
      </c>
      <c r="AJ86" s="126">
        <f t="shared" si="54"/>
        <v>17</v>
      </c>
      <c r="AK86" s="127">
        <f t="shared" si="54"/>
        <v>0</v>
      </c>
      <c r="AL86" s="128">
        <f t="shared" si="54"/>
        <v>4</v>
      </c>
      <c r="AM86" s="139">
        <f t="shared" si="57"/>
        <v>21</v>
      </c>
    </row>
    <row r="87" spans="3:39" outlineLevel="1" x14ac:dyDescent="0.15">
      <c r="C87" s="412">
        <v>44029</v>
      </c>
      <c r="D87" s="175">
        <v>1</v>
      </c>
      <c r="E87" s="413" t="s">
        <v>75</v>
      </c>
      <c r="F87" s="415">
        <v>16</v>
      </c>
      <c r="G87" s="110" t="s">
        <v>29</v>
      </c>
      <c r="H87" s="110">
        <v>0</v>
      </c>
      <c r="I87" s="110" t="s">
        <v>30</v>
      </c>
      <c r="J87" s="110">
        <v>18</v>
      </c>
      <c r="K87" s="110" t="s">
        <v>29</v>
      </c>
      <c r="L87" s="111">
        <v>0</v>
      </c>
      <c r="M87" s="112">
        <v>3</v>
      </c>
      <c r="N87" s="140"/>
      <c r="O87" s="141" t="s">
        <v>29</v>
      </c>
      <c r="P87" s="141"/>
      <c r="Q87" s="141" t="s">
        <v>30</v>
      </c>
      <c r="R87" s="141"/>
      <c r="S87" s="141" t="s">
        <v>29</v>
      </c>
      <c r="T87" s="142"/>
      <c r="U87" s="112"/>
      <c r="V87" s="130"/>
      <c r="W87" s="114">
        <f t="shared" ref="W87:W92" si="61">SUM(M87*V87)</f>
        <v>0</v>
      </c>
      <c r="X87" s="131"/>
      <c r="Y87" s="132"/>
      <c r="Z87" s="133"/>
      <c r="AA87" s="134"/>
      <c r="AB87" s="135"/>
      <c r="AC87" s="120">
        <f t="shared" si="60"/>
        <v>0</v>
      </c>
      <c r="AD87" s="136"/>
      <c r="AE87" s="136">
        <v>15</v>
      </c>
      <c r="AF87" s="137"/>
      <c r="AG87" s="138">
        <v>2</v>
      </c>
      <c r="AH87" s="124">
        <f t="shared" si="56"/>
        <v>17</v>
      </c>
      <c r="AI87" s="125">
        <f t="shared" si="54"/>
        <v>0</v>
      </c>
      <c r="AJ87" s="126">
        <f t="shared" si="54"/>
        <v>15</v>
      </c>
      <c r="AK87" s="127">
        <f t="shared" si="54"/>
        <v>0</v>
      </c>
      <c r="AL87" s="128">
        <f t="shared" si="54"/>
        <v>2</v>
      </c>
      <c r="AM87" s="139">
        <f t="shared" si="57"/>
        <v>17</v>
      </c>
    </row>
    <row r="88" spans="3:39" outlineLevel="1" x14ac:dyDescent="0.15">
      <c r="C88" s="412">
        <v>44030</v>
      </c>
      <c r="D88" s="175">
        <v>1</v>
      </c>
      <c r="E88" s="413" t="s">
        <v>75</v>
      </c>
      <c r="F88" s="415">
        <v>9</v>
      </c>
      <c r="G88" s="110" t="s">
        <v>29</v>
      </c>
      <c r="H88" s="141">
        <v>0</v>
      </c>
      <c r="I88" s="141" t="s">
        <v>30</v>
      </c>
      <c r="J88" s="141">
        <v>13</v>
      </c>
      <c r="K88" s="141" t="s">
        <v>29</v>
      </c>
      <c r="L88" s="142">
        <v>0</v>
      </c>
      <c r="M88" s="143">
        <v>4</v>
      </c>
      <c r="N88" s="140"/>
      <c r="O88" s="141" t="s">
        <v>29</v>
      </c>
      <c r="P88" s="141"/>
      <c r="Q88" s="141" t="s">
        <v>30</v>
      </c>
      <c r="R88" s="141"/>
      <c r="S88" s="141" t="s">
        <v>29</v>
      </c>
      <c r="T88" s="142"/>
      <c r="U88" s="112"/>
      <c r="V88" s="130"/>
      <c r="W88" s="114">
        <f t="shared" si="61"/>
        <v>0</v>
      </c>
      <c r="X88" s="131"/>
      <c r="Y88" s="132"/>
      <c r="Z88" s="133"/>
      <c r="AA88" s="134"/>
      <c r="AB88" s="135"/>
      <c r="AC88" s="120">
        <f>SUM(Y88:AB88)</f>
        <v>0</v>
      </c>
      <c r="AD88" s="136"/>
      <c r="AE88" s="136">
        <v>17</v>
      </c>
      <c r="AF88" s="137"/>
      <c r="AG88" s="138">
        <v>3</v>
      </c>
      <c r="AH88" s="124">
        <f t="shared" si="56"/>
        <v>20</v>
      </c>
      <c r="AI88" s="125">
        <f t="shared" si="54"/>
        <v>0</v>
      </c>
      <c r="AJ88" s="126">
        <f t="shared" si="54"/>
        <v>17</v>
      </c>
      <c r="AK88" s="127">
        <f t="shared" si="54"/>
        <v>0</v>
      </c>
      <c r="AL88" s="128">
        <f t="shared" si="54"/>
        <v>3</v>
      </c>
      <c r="AM88" s="139">
        <f t="shared" si="57"/>
        <v>20</v>
      </c>
    </row>
    <row r="89" spans="3:39" outlineLevel="1" x14ac:dyDescent="0.15">
      <c r="C89" s="412">
        <v>44031</v>
      </c>
      <c r="D89" s="175">
        <v>1</v>
      </c>
      <c r="E89" s="413" t="s">
        <v>75</v>
      </c>
      <c r="F89" s="415">
        <v>13</v>
      </c>
      <c r="G89" s="110" t="s">
        <v>29</v>
      </c>
      <c r="H89" s="110">
        <v>0</v>
      </c>
      <c r="I89" s="110" t="s">
        <v>30</v>
      </c>
      <c r="J89" s="110">
        <v>17</v>
      </c>
      <c r="K89" s="110" t="s">
        <v>29</v>
      </c>
      <c r="L89" s="111">
        <v>0</v>
      </c>
      <c r="M89" s="112">
        <v>4</v>
      </c>
      <c r="N89" s="140"/>
      <c r="O89" s="141" t="s">
        <v>29</v>
      </c>
      <c r="P89" s="141"/>
      <c r="Q89" s="141" t="s">
        <v>30</v>
      </c>
      <c r="R89" s="141"/>
      <c r="S89" s="141" t="s">
        <v>29</v>
      </c>
      <c r="T89" s="142"/>
      <c r="U89" s="112"/>
      <c r="V89" s="130"/>
      <c r="W89" s="114">
        <f t="shared" si="61"/>
        <v>0</v>
      </c>
      <c r="X89" s="131"/>
      <c r="Y89" s="132"/>
      <c r="Z89" s="133"/>
      <c r="AA89" s="134"/>
      <c r="AB89" s="135"/>
      <c r="AC89" s="120">
        <f>SUM(Y89:AB89)</f>
        <v>0</v>
      </c>
      <c r="AD89" s="136"/>
      <c r="AE89" s="136">
        <v>6</v>
      </c>
      <c r="AF89" s="137"/>
      <c r="AG89" s="138">
        <v>1</v>
      </c>
      <c r="AH89" s="124">
        <f>SUM(AD89:AG89)</f>
        <v>7</v>
      </c>
      <c r="AI89" s="125">
        <f>Y89+AD89</f>
        <v>0</v>
      </c>
      <c r="AJ89" s="126">
        <f>Z89+AE89</f>
        <v>6</v>
      </c>
      <c r="AK89" s="127">
        <f>AA89+AF89</f>
        <v>0</v>
      </c>
      <c r="AL89" s="128">
        <f>AB89+AG89</f>
        <v>1</v>
      </c>
      <c r="AM89" s="139">
        <f>SUM(AI89:AL89)</f>
        <v>7</v>
      </c>
    </row>
    <row r="90" spans="3:39" outlineLevel="1" x14ac:dyDescent="0.15">
      <c r="C90" s="412">
        <v>44032</v>
      </c>
      <c r="D90" s="175">
        <v>1</v>
      </c>
      <c r="E90" s="413" t="s">
        <v>75</v>
      </c>
      <c r="F90" s="415">
        <v>16</v>
      </c>
      <c r="G90" s="110" t="s">
        <v>29</v>
      </c>
      <c r="H90" s="110">
        <v>0</v>
      </c>
      <c r="I90" s="110" t="s">
        <v>30</v>
      </c>
      <c r="J90" s="110">
        <v>18</v>
      </c>
      <c r="K90" s="110" t="s">
        <v>29</v>
      </c>
      <c r="L90" s="111">
        <v>0</v>
      </c>
      <c r="M90" s="112">
        <v>2</v>
      </c>
      <c r="N90" s="140"/>
      <c r="O90" s="141" t="s">
        <v>29</v>
      </c>
      <c r="P90" s="141"/>
      <c r="Q90" s="141" t="s">
        <v>30</v>
      </c>
      <c r="R90" s="141"/>
      <c r="S90" s="141" t="s">
        <v>29</v>
      </c>
      <c r="T90" s="142"/>
      <c r="U90" s="112"/>
      <c r="V90" s="130"/>
      <c r="W90" s="114">
        <f t="shared" si="61"/>
        <v>0</v>
      </c>
      <c r="X90" s="131"/>
      <c r="Y90" s="132"/>
      <c r="Z90" s="133"/>
      <c r="AA90" s="134"/>
      <c r="AB90" s="135"/>
      <c r="AC90" s="120">
        <f>SUM(Y90:AB90)</f>
        <v>0</v>
      </c>
      <c r="AD90" s="136"/>
      <c r="AE90" s="136">
        <v>17</v>
      </c>
      <c r="AF90" s="137"/>
      <c r="AG90" s="138">
        <v>2</v>
      </c>
      <c r="AH90" s="124">
        <f t="shared" ref="AH90:AH93" si="62">SUM(AD90:AG90)</f>
        <v>19</v>
      </c>
      <c r="AI90" s="125">
        <f t="shared" ref="AI90:AI97" si="63">Y90+AD90</f>
        <v>0</v>
      </c>
      <c r="AJ90" s="126">
        <f t="shared" ref="AJ90:AJ97" si="64">Z90+AE90</f>
        <v>17</v>
      </c>
      <c r="AK90" s="127">
        <f t="shared" ref="AK90:AK97" si="65">AA90+AF90</f>
        <v>0</v>
      </c>
      <c r="AL90" s="128">
        <f t="shared" ref="AL90:AL97" si="66">AB90+AG90</f>
        <v>2</v>
      </c>
      <c r="AM90" s="139">
        <f t="shared" ref="AM90:AM93" si="67">SUM(AI90:AL90)</f>
        <v>19</v>
      </c>
    </row>
    <row r="91" spans="3:39" outlineLevel="1" x14ac:dyDescent="0.15">
      <c r="C91" s="412">
        <v>44034</v>
      </c>
      <c r="D91" s="175">
        <v>1</v>
      </c>
      <c r="E91" s="413" t="s">
        <v>76</v>
      </c>
      <c r="F91" s="415"/>
      <c r="G91" s="110" t="s">
        <v>29</v>
      </c>
      <c r="H91" s="141"/>
      <c r="I91" s="141" t="s">
        <v>30</v>
      </c>
      <c r="J91" s="141"/>
      <c r="K91" s="141" t="s">
        <v>29</v>
      </c>
      <c r="L91" s="142"/>
      <c r="M91" s="143"/>
      <c r="N91" s="140">
        <v>16</v>
      </c>
      <c r="O91" s="141" t="s">
        <v>29</v>
      </c>
      <c r="P91" s="141">
        <v>0</v>
      </c>
      <c r="Q91" s="141" t="s">
        <v>30</v>
      </c>
      <c r="R91" s="141">
        <v>18</v>
      </c>
      <c r="S91" s="141" t="s">
        <v>29</v>
      </c>
      <c r="T91" s="142">
        <v>0</v>
      </c>
      <c r="U91" s="112">
        <v>2</v>
      </c>
      <c r="V91" s="130"/>
      <c r="W91" s="114">
        <f t="shared" si="61"/>
        <v>0</v>
      </c>
      <c r="X91" s="131"/>
      <c r="Y91" s="132"/>
      <c r="Z91" s="133"/>
      <c r="AA91" s="134"/>
      <c r="AB91" s="135"/>
      <c r="AC91" s="120">
        <f t="shared" ref="AC91:AC93" si="68">SUM(Y91:AB91)</f>
        <v>0</v>
      </c>
      <c r="AD91" s="136"/>
      <c r="AE91" s="136">
        <v>10</v>
      </c>
      <c r="AF91" s="137"/>
      <c r="AG91" s="138">
        <v>1</v>
      </c>
      <c r="AH91" s="124">
        <f t="shared" si="62"/>
        <v>11</v>
      </c>
      <c r="AI91" s="125">
        <f t="shared" si="63"/>
        <v>0</v>
      </c>
      <c r="AJ91" s="126">
        <f t="shared" si="64"/>
        <v>10</v>
      </c>
      <c r="AK91" s="127">
        <f t="shared" si="65"/>
        <v>0</v>
      </c>
      <c r="AL91" s="128">
        <f t="shared" si="66"/>
        <v>1</v>
      </c>
      <c r="AM91" s="139">
        <f t="shared" si="67"/>
        <v>11</v>
      </c>
    </row>
    <row r="92" spans="3:39" outlineLevel="1" x14ac:dyDescent="0.15">
      <c r="C92" s="412">
        <v>44037</v>
      </c>
      <c r="D92" s="175">
        <v>1</v>
      </c>
      <c r="E92" s="413" t="s">
        <v>75</v>
      </c>
      <c r="F92" s="415">
        <v>9</v>
      </c>
      <c r="G92" s="110" t="s">
        <v>29</v>
      </c>
      <c r="H92" s="141">
        <v>0</v>
      </c>
      <c r="I92" s="141" t="s">
        <v>30</v>
      </c>
      <c r="J92" s="141">
        <v>13</v>
      </c>
      <c r="K92" s="141" t="s">
        <v>29</v>
      </c>
      <c r="L92" s="142">
        <v>0</v>
      </c>
      <c r="M92" s="143">
        <v>4</v>
      </c>
      <c r="N92" s="140"/>
      <c r="O92" s="141" t="s">
        <v>29</v>
      </c>
      <c r="P92" s="141"/>
      <c r="Q92" s="141" t="s">
        <v>30</v>
      </c>
      <c r="R92" s="141"/>
      <c r="S92" s="141" t="s">
        <v>29</v>
      </c>
      <c r="T92" s="142"/>
      <c r="U92" s="112"/>
      <c r="V92" s="130"/>
      <c r="W92" s="114">
        <f t="shared" si="61"/>
        <v>0</v>
      </c>
      <c r="X92" s="131"/>
      <c r="Y92" s="132"/>
      <c r="Z92" s="133"/>
      <c r="AA92" s="134"/>
      <c r="AB92" s="135"/>
      <c r="AC92" s="120">
        <f t="shared" si="68"/>
        <v>0</v>
      </c>
      <c r="AD92" s="136"/>
      <c r="AE92" s="136">
        <v>17</v>
      </c>
      <c r="AF92" s="137"/>
      <c r="AG92" s="138">
        <v>2</v>
      </c>
      <c r="AH92" s="124">
        <f t="shared" si="62"/>
        <v>19</v>
      </c>
      <c r="AI92" s="125">
        <f t="shared" si="63"/>
        <v>0</v>
      </c>
      <c r="AJ92" s="126">
        <f t="shared" si="64"/>
        <v>17</v>
      </c>
      <c r="AK92" s="127">
        <f t="shared" si="65"/>
        <v>0</v>
      </c>
      <c r="AL92" s="128">
        <f t="shared" si="66"/>
        <v>2</v>
      </c>
      <c r="AM92" s="139">
        <f t="shared" si="67"/>
        <v>19</v>
      </c>
    </row>
    <row r="93" spans="3:39" outlineLevel="1" x14ac:dyDescent="0.15">
      <c r="C93" s="412">
        <v>44039</v>
      </c>
      <c r="D93" s="175">
        <v>1</v>
      </c>
      <c r="E93" s="413" t="s">
        <v>76</v>
      </c>
      <c r="F93" s="467"/>
      <c r="G93" s="110" t="s">
        <v>29</v>
      </c>
      <c r="H93" s="110"/>
      <c r="I93" s="110" t="s">
        <v>30</v>
      </c>
      <c r="J93" s="110"/>
      <c r="K93" s="110" t="s">
        <v>29</v>
      </c>
      <c r="L93" s="111"/>
      <c r="M93" s="143"/>
      <c r="N93" s="140">
        <v>16</v>
      </c>
      <c r="O93" s="141" t="s">
        <v>29</v>
      </c>
      <c r="P93" s="141">
        <v>0</v>
      </c>
      <c r="Q93" s="141" t="s">
        <v>30</v>
      </c>
      <c r="R93" s="141">
        <v>18</v>
      </c>
      <c r="S93" s="141" t="s">
        <v>29</v>
      </c>
      <c r="T93" s="142">
        <v>0</v>
      </c>
      <c r="U93" s="112">
        <v>2</v>
      </c>
      <c r="V93" s="130">
        <v>590</v>
      </c>
      <c r="W93" s="114">
        <v>1180</v>
      </c>
      <c r="X93" s="131"/>
      <c r="Y93" s="132">
        <v>6</v>
      </c>
      <c r="Z93" s="133"/>
      <c r="AA93" s="134"/>
      <c r="AB93" s="135">
        <v>2</v>
      </c>
      <c r="AC93" s="120">
        <f t="shared" si="68"/>
        <v>8</v>
      </c>
      <c r="AD93" s="136"/>
      <c r="AE93" s="136"/>
      <c r="AF93" s="137"/>
      <c r="AG93" s="138"/>
      <c r="AH93" s="124">
        <f t="shared" si="62"/>
        <v>0</v>
      </c>
      <c r="AI93" s="125">
        <f t="shared" si="63"/>
        <v>6</v>
      </c>
      <c r="AJ93" s="126">
        <f t="shared" si="64"/>
        <v>0</v>
      </c>
      <c r="AK93" s="127">
        <f t="shared" si="65"/>
        <v>0</v>
      </c>
      <c r="AL93" s="128">
        <f t="shared" si="66"/>
        <v>2</v>
      </c>
      <c r="AM93" s="139">
        <f t="shared" si="67"/>
        <v>8</v>
      </c>
    </row>
    <row r="94" spans="3:39" outlineLevel="1" x14ac:dyDescent="0.15">
      <c r="C94" s="412">
        <v>44041</v>
      </c>
      <c r="D94" s="175">
        <v>1</v>
      </c>
      <c r="E94" s="413" t="s">
        <v>75</v>
      </c>
      <c r="F94" s="467">
        <v>9</v>
      </c>
      <c r="G94" s="110" t="s">
        <v>29</v>
      </c>
      <c r="H94" s="110">
        <v>0</v>
      </c>
      <c r="I94" s="110" t="s">
        <v>30</v>
      </c>
      <c r="J94" s="110">
        <v>13</v>
      </c>
      <c r="K94" s="110" t="s">
        <v>29</v>
      </c>
      <c r="L94" s="111">
        <v>0</v>
      </c>
      <c r="M94" s="143">
        <v>4</v>
      </c>
      <c r="N94" s="140"/>
      <c r="O94" s="141" t="s">
        <v>29</v>
      </c>
      <c r="P94" s="141"/>
      <c r="Q94" s="141" t="s">
        <v>30</v>
      </c>
      <c r="R94" s="141"/>
      <c r="S94" s="141" t="s">
        <v>29</v>
      </c>
      <c r="T94" s="142"/>
      <c r="U94" s="112"/>
      <c r="V94" s="130"/>
      <c r="W94" s="114">
        <f>SUM(M94*V94)</f>
        <v>0</v>
      </c>
      <c r="X94" s="131"/>
      <c r="Y94" s="132"/>
      <c r="Z94" s="133"/>
      <c r="AA94" s="134"/>
      <c r="AB94" s="135"/>
      <c r="AC94" s="120">
        <f>SUM(Y94:AB94)</f>
        <v>0</v>
      </c>
      <c r="AD94" s="136"/>
      <c r="AE94" s="136">
        <v>7</v>
      </c>
      <c r="AF94" s="137"/>
      <c r="AG94" s="138">
        <v>2</v>
      </c>
      <c r="AH94" s="124">
        <f>SUM(AD94:AG94)</f>
        <v>9</v>
      </c>
      <c r="AI94" s="125">
        <f t="shared" si="63"/>
        <v>0</v>
      </c>
      <c r="AJ94" s="126">
        <f t="shared" si="64"/>
        <v>7</v>
      </c>
      <c r="AK94" s="127">
        <f t="shared" si="65"/>
        <v>0</v>
      </c>
      <c r="AL94" s="128">
        <f t="shared" si="66"/>
        <v>2</v>
      </c>
      <c r="AM94" s="139">
        <f>SUM(AI94:AL94)</f>
        <v>9</v>
      </c>
    </row>
    <row r="95" spans="3:39" outlineLevel="1" x14ac:dyDescent="0.15">
      <c r="C95" s="412"/>
      <c r="D95" s="175">
        <v>1</v>
      </c>
      <c r="E95" s="413" t="s">
        <v>75</v>
      </c>
      <c r="F95" s="415">
        <v>19</v>
      </c>
      <c r="G95" s="110" t="s">
        <v>29</v>
      </c>
      <c r="H95" s="110">
        <v>0</v>
      </c>
      <c r="I95" s="110" t="s">
        <v>30</v>
      </c>
      <c r="J95" s="110">
        <v>21</v>
      </c>
      <c r="K95" s="110" t="s">
        <v>29</v>
      </c>
      <c r="L95" s="111">
        <v>0</v>
      </c>
      <c r="M95" s="143">
        <v>2</v>
      </c>
      <c r="N95" s="140"/>
      <c r="O95" s="141" t="s">
        <v>29</v>
      </c>
      <c r="P95" s="141"/>
      <c r="Q95" s="141" t="s">
        <v>30</v>
      </c>
      <c r="R95" s="141"/>
      <c r="S95" s="141" t="s">
        <v>29</v>
      </c>
      <c r="T95" s="142"/>
      <c r="U95" s="112"/>
      <c r="V95" s="130">
        <v>1180</v>
      </c>
      <c r="W95" s="114">
        <v>2360</v>
      </c>
      <c r="X95" s="131"/>
      <c r="Y95" s="132"/>
      <c r="Z95" s="133">
        <v>7</v>
      </c>
      <c r="AA95" s="134"/>
      <c r="AB95" s="135">
        <v>4</v>
      </c>
      <c r="AC95" s="120">
        <f>SUM(Y95:AB95)</f>
        <v>11</v>
      </c>
      <c r="AD95" s="136"/>
      <c r="AE95" s="136"/>
      <c r="AF95" s="137"/>
      <c r="AG95" s="138"/>
      <c r="AH95" s="124">
        <f>SUM(AD95:AG95)</f>
        <v>0</v>
      </c>
      <c r="AI95" s="125">
        <f t="shared" si="63"/>
        <v>0</v>
      </c>
      <c r="AJ95" s="126">
        <f t="shared" si="64"/>
        <v>7</v>
      </c>
      <c r="AK95" s="127">
        <f t="shared" si="65"/>
        <v>0</v>
      </c>
      <c r="AL95" s="128">
        <f t="shared" si="66"/>
        <v>4</v>
      </c>
      <c r="AM95" s="139">
        <f>SUM(AI95:AL95)</f>
        <v>11</v>
      </c>
    </row>
    <row r="96" spans="3:39" outlineLevel="1" x14ac:dyDescent="0.15">
      <c r="C96" s="412">
        <v>44042</v>
      </c>
      <c r="D96" s="175">
        <v>1</v>
      </c>
      <c r="E96" s="413" t="s">
        <v>75</v>
      </c>
      <c r="F96" s="467">
        <v>9</v>
      </c>
      <c r="G96" s="110" t="s">
        <v>29</v>
      </c>
      <c r="H96" s="110">
        <v>0</v>
      </c>
      <c r="I96" s="110" t="s">
        <v>30</v>
      </c>
      <c r="J96" s="110">
        <v>13</v>
      </c>
      <c r="K96" s="110" t="s">
        <v>29</v>
      </c>
      <c r="L96" s="111">
        <v>0</v>
      </c>
      <c r="M96" s="143">
        <v>4</v>
      </c>
      <c r="N96" s="140"/>
      <c r="O96" s="141" t="s">
        <v>29</v>
      </c>
      <c r="P96" s="141"/>
      <c r="Q96" s="141" t="s">
        <v>30</v>
      </c>
      <c r="R96" s="141"/>
      <c r="S96" s="141" t="s">
        <v>29</v>
      </c>
      <c r="T96" s="142"/>
      <c r="U96" s="112"/>
      <c r="V96" s="130"/>
      <c r="W96" s="114">
        <f t="shared" ref="W96:W97" si="69">SUM(M96*V96)</f>
        <v>0</v>
      </c>
      <c r="X96" s="131"/>
      <c r="Y96" s="132"/>
      <c r="Z96" s="133"/>
      <c r="AA96" s="134"/>
      <c r="AB96" s="135"/>
      <c r="AC96" s="120">
        <f t="shared" ref="AC96:AC97" si="70">SUM(Y96:AB96)</f>
        <v>0</v>
      </c>
      <c r="AD96" s="136"/>
      <c r="AE96" s="136">
        <v>7</v>
      </c>
      <c r="AF96" s="137"/>
      <c r="AG96" s="138">
        <v>2</v>
      </c>
      <c r="AH96" s="124">
        <f t="shared" ref="AH96:AH97" si="71">SUM(AD96:AG96)</f>
        <v>9</v>
      </c>
      <c r="AI96" s="125">
        <f t="shared" si="63"/>
        <v>0</v>
      </c>
      <c r="AJ96" s="126">
        <f t="shared" si="64"/>
        <v>7</v>
      </c>
      <c r="AK96" s="127">
        <f t="shared" si="65"/>
        <v>0</v>
      </c>
      <c r="AL96" s="128">
        <f t="shared" si="66"/>
        <v>2</v>
      </c>
      <c r="AM96" s="139">
        <f t="shared" ref="AM96:AM97" si="72">SUM(AI96:AL96)</f>
        <v>9</v>
      </c>
    </row>
    <row r="97" spans="2:39" outlineLevel="1" x14ac:dyDescent="0.15">
      <c r="C97" s="412">
        <v>44043</v>
      </c>
      <c r="D97" s="175">
        <v>1</v>
      </c>
      <c r="E97" s="413" t="s">
        <v>75</v>
      </c>
      <c r="F97" s="415">
        <v>9</v>
      </c>
      <c r="G97" s="110" t="s">
        <v>29</v>
      </c>
      <c r="H97" s="110">
        <v>0</v>
      </c>
      <c r="I97" s="110" t="s">
        <v>30</v>
      </c>
      <c r="J97" s="110">
        <v>13</v>
      </c>
      <c r="K97" s="110" t="s">
        <v>29</v>
      </c>
      <c r="L97" s="111">
        <v>0</v>
      </c>
      <c r="M97" s="143">
        <v>4</v>
      </c>
      <c r="N97" s="140"/>
      <c r="O97" s="141" t="s">
        <v>29</v>
      </c>
      <c r="P97" s="141"/>
      <c r="Q97" s="141" t="s">
        <v>30</v>
      </c>
      <c r="R97" s="141"/>
      <c r="S97" s="141" t="s">
        <v>29</v>
      </c>
      <c r="T97" s="142"/>
      <c r="U97" s="112"/>
      <c r="V97" s="130"/>
      <c r="W97" s="114">
        <f t="shared" si="69"/>
        <v>0</v>
      </c>
      <c r="X97" s="131"/>
      <c r="Y97" s="132"/>
      <c r="Z97" s="133"/>
      <c r="AA97" s="134"/>
      <c r="AB97" s="135"/>
      <c r="AC97" s="120">
        <f t="shared" si="70"/>
        <v>0</v>
      </c>
      <c r="AD97" s="136"/>
      <c r="AE97" s="136">
        <v>9</v>
      </c>
      <c r="AF97" s="137"/>
      <c r="AG97" s="138">
        <v>2</v>
      </c>
      <c r="AH97" s="124">
        <f t="shared" si="71"/>
        <v>11</v>
      </c>
      <c r="AI97" s="125">
        <f t="shared" si="63"/>
        <v>0</v>
      </c>
      <c r="AJ97" s="126">
        <f t="shared" si="64"/>
        <v>9</v>
      </c>
      <c r="AK97" s="127">
        <f t="shared" si="65"/>
        <v>0</v>
      </c>
      <c r="AL97" s="128">
        <f t="shared" si="66"/>
        <v>2</v>
      </c>
      <c r="AM97" s="139">
        <f t="shared" si="72"/>
        <v>11</v>
      </c>
    </row>
    <row r="98" spans="2:39" outlineLevel="1" x14ac:dyDescent="0.15">
      <c r="C98" s="412"/>
      <c r="D98" s="425"/>
      <c r="E98" s="413"/>
      <c r="F98" s="415"/>
      <c r="G98" s="110" t="s">
        <v>29</v>
      </c>
      <c r="H98" s="110"/>
      <c r="I98" s="110" t="s">
        <v>30</v>
      </c>
      <c r="J98" s="110"/>
      <c r="K98" s="110" t="s">
        <v>29</v>
      </c>
      <c r="L98" s="111"/>
      <c r="M98" s="112"/>
      <c r="N98" s="109"/>
      <c r="O98" s="110" t="s">
        <v>29</v>
      </c>
      <c r="P98" s="110"/>
      <c r="Q98" s="110" t="s">
        <v>30</v>
      </c>
      <c r="R98" s="110"/>
      <c r="S98" s="110" t="s">
        <v>29</v>
      </c>
      <c r="T98" s="111"/>
      <c r="U98" s="112"/>
      <c r="V98" s="130"/>
      <c r="W98" s="114">
        <f t="shared" ref="W98" si="73">SUM(M98*V98)</f>
        <v>0</v>
      </c>
      <c r="X98" s="131"/>
      <c r="Y98" s="132"/>
      <c r="Z98" s="133"/>
      <c r="AA98" s="134"/>
      <c r="AB98" s="135"/>
      <c r="AC98" s="120">
        <f t="shared" ref="AC98" si="74">SUM(Y98:AB98)</f>
        <v>0</v>
      </c>
      <c r="AD98" s="136"/>
      <c r="AE98" s="136"/>
      <c r="AF98" s="137"/>
      <c r="AG98" s="138"/>
      <c r="AH98" s="124">
        <f t="shared" ref="AH98" si="75">SUM(AD98:AG98)</f>
        <v>0</v>
      </c>
      <c r="AI98" s="125">
        <f t="shared" ref="AI98:AL98" si="76">Y98+AD98</f>
        <v>0</v>
      </c>
      <c r="AJ98" s="126">
        <f t="shared" si="76"/>
        <v>0</v>
      </c>
      <c r="AK98" s="127">
        <f t="shared" si="76"/>
        <v>0</v>
      </c>
      <c r="AL98" s="128">
        <f t="shared" si="76"/>
        <v>0</v>
      </c>
      <c r="AM98" s="139">
        <f t="shared" ref="AM98" si="77">SUM(AI98:AL98)</f>
        <v>0</v>
      </c>
    </row>
    <row r="99" spans="2:39" ht="12.75" outlineLevel="1" thickBot="1" x14ac:dyDescent="0.2">
      <c r="B99" s="152" t="s">
        <v>35</v>
      </c>
      <c r="C99" s="153">
        <f>COUNTA(C76:C98)</f>
        <v>21</v>
      </c>
      <c r="D99" s="153">
        <f>COUNTA(D76:D98)</f>
        <v>22</v>
      </c>
      <c r="E99" s="177"/>
      <c r="F99" s="155"/>
      <c r="G99" s="156"/>
      <c r="H99" s="156"/>
      <c r="I99" s="156"/>
      <c r="J99" s="156"/>
      <c r="K99" s="156"/>
      <c r="L99" s="157"/>
      <c r="M99" s="158">
        <f>SUM(M76:M98)</f>
        <v>62.5</v>
      </c>
      <c r="N99" s="155"/>
      <c r="O99" s="156"/>
      <c r="P99" s="156"/>
      <c r="Q99" s="156"/>
      <c r="R99" s="156"/>
      <c r="S99" s="156"/>
      <c r="T99" s="157"/>
      <c r="U99" s="158">
        <f>SUM(U76:U98)</f>
        <v>4</v>
      </c>
      <c r="V99" s="159">
        <f>COUNT(V98:V98)</f>
        <v>0</v>
      </c>
      <c r="W99" s="160">
        <f>SUM(W76:W98)</f>
        <v>3540</v>
      </c>
      <c r="X99" s="161"/>
      <c r="Y99" s="184">
        <f t="shared" ref="Y99:AH99" si="78">SUM(Y76:Y98)</f>
        <v>6</v>
      </c>
      <c r="Z99" s="185">
        <f t="shared" si="78"/>
        <v>7</v>
      </c>
      <c r="AA99" s="185">
        <f t="shared" si="78"/>
        <v>0</v>
      </c>
      <c r="AB99" s="186">
        <f t="shared" si="78"/>
        <v>6</v>
      </c>
      <c r="AC99" s="162">
        <f t="shared" si="78"/>
        <v>19</v>
      </c>
      <c r="AD99" s="187">
        <f t="shared" si="78"/>
        <v>35</v>
      </c>
      <c r="AE99" s="188">
        <f t="shared" si="78"/>
        <v>265</v>
      </c>
      <c r="AF99" s="188">
        <f t="shared" si="78"/>
        <v>1</v>
      </c>
      <c r="AG99" s="189">
        <f t="shared" si="78"/>
        <v>65</v>
      </c>
      <c r="AH99" s="168">
        <f t="shared" si="78"/>
        <v>366</v>
      </c>
      <c r="AI99" s="170">
        <f t="shared" ref="AI99:AL119" si="79">Y99+AD99</f>
        <v>41</v>
      </c>
      <c r="AJ99" s="171">
        <f t="shared" si="79"/>
        <v>272</v>
      </c>
      <c r="AK99" s="172">
        <f t="shared" si="79"/>
        <v>1</v>
      </c>
      <c r="AL99" s="173">
        <f t="shared" si="79"/>
        <v>71</v>
      </c>
      <c r="AM99" s="174">
        <f>SUM(AI99:AL99)</f>
        <v>385</v>
      </c>
    </row>
    <row r="100" spans="2:39" outlineLevel="1" x14ac:dyDescent="0.15">
      <c r="C100" s="412">
        <v>44045</v>
      </c>
      <c r="D100" s="505">
        <v>1</v>
      </c>
      <c r="E100" s="413" t="s">
        <v>141</v>
      </c>
      <c r="F100" s="415">
        <v>17</v>
      </c>
      <c r="G100" s="110" t="s">
        <v>29</v>
      </c>
      <c r="H100" s="110">
        <v>0</v>
      </c>
      <c r="I100" s="110" t="s">
        <v>30</v>
      </c>
      <c r="J100" s="465">
        <v>22</v>
      </c>
      <c r="K100" s="110" t="s">
        <v>29</v>
      </c>
      <c r="L100" s="111">
        <v>0</v>
      </c>
      <c r="M100" s="143">
        <v>5</v>
      </c>
      <c r="N100" s="140"/>
      <c r="O100" s="141" t="s">
        <v>29</v>
      </c>
      <c r="P100" s="141"/>
      <c r="Q100" s="141" t="s">
        <v>30</v>
      </c>
      <c r="R100" s="141"/>
      <c r="S100" s="141" t="s">
        <v>29</v>
      </c>
      <c r="T100" s="142"/>
      <c r="U100" s="112"/>
      <c r="V100" s="130">
        <v>1180</v>
      </c>
      <c r="W100" s="114">
        <f>SUM(M100*V100)</f>
        <v>5900</v>
      </c>
      <c r="X100" s="131"/>
      <c r="Y100" s="132"/>
      <c r="Z100" s="133"/>
      <c r="AA100" s="134"/>
      <c r="AB100" s="135">
        <v>30</v>
      </c>
      <c r="AC100" s="120">
        <f>SUM(Y100:AB100)</f>
        <v>30</v>
      </c>
      <c r="AD100" s="136"/>
      <c r="AE100" s="136"/>
      <c r="AF100" s="137"/>
      <c r="AG100" s="138"/>
      <c r="AH100" s="124">
        <f t="shared" ref="AH100:AH113" si="80">SUM(AD100:AG100)</f>
        <v>0</v>
      </c>
      <c r="AI100" s="125">
        <f t="shared" si="79"/>
        <v>0</v>
      </c>
      <c r="AJ100" s="126">
        <f t="shared" si="79"/>
        <v>0</v>
      </c>
      <c r="AK100" s="127">
        <f t="shared" si="79"/>
        <v>0</v>
      </c>
      <c r="AL100" s="128">
        <f t="shared" si="79"/>
        <v>30</v>
      </c>
      <c r="AM100" s="139">
        <f t="shared" ref="AM100:AM119" si="81">SUM(AI100:AL100)</f>
        <v>30</v>
      </c>
    </row>
    <row r="101" spans="2:39" outlineLevel="1" x14ac:dyDescent="0.15">
      <c r="C101" s="412"/>
      <c r="D101" s="505">
        <v>1</v>
      </c>
      <c r="E101" s="413" t="s">
        <v>75</v>
      </c>
      <c r="F101" s="415">
        <v>13</v>
      </c>
      <c r="G101" s="110" t="s">
        <v>29</v>
      </c>
      <c r="H101" s="110">
        <v>0</v>
      </c>
      <c r="I101" s="110" t="s">
        <v>30</v>
      </c>
      <c r="J101" s="465">
        <v>17</v>
      </c>
      <c r="K101" s="110" t="s">
        <v>29</v>
      </c>
      <c r="L101" s="111">
        <v>0</v>
      </c>
      <c r="M101" s="143">
        <v>4</v>
      </c>
      <c r="N101" s="140"/>
      <c r="O101" s="141" t="s">
        <v>29</v>
      </c>
      <c r="P101" s="141"/>
      <c r="Q101" s="141" t="s">
        <v>30</v>
      </c>
      <c r="R101" s="141"/>
      <c r="S101" s="141" t="s">
        <v>29</v>
      </c>
      <c r="T101" s="142"/>
      <c r="U101" s="112"/>
      <c r="V101" s="130"/>
      <c r="W101" s="114">
        <f t="shared" ref="W101" si="82">SUM(M101*V101)</f>
        <v>0</v>
      </c>
      <c r="X101" s="131"/>
      <c r="Y101" s="132"/>
      <c r="Z101" s="133"/>
      <c r="AA101" s="134"/>
      <c r="AB101" s="135"/>
      <c r="AC101" s="120">
        <f t="shared" ref="AC101:AC113" si="83">SUM(Y101:AB101)</f>
        <v>0</v>
      </c>
      <c r="AD101" s="136"/>
      <c r="AE101" s="136">
        <v>18</v>
      </c>
      <c r="AF101" s="137"/>
      <c r="AG101" s="138">
        <v>4</v>
      </c>
      <c r="AH101" s="124">
        <f t="shared" si="80"/>
        <v>22</v>
      </c>
      <c r="AI101" s="125">
        <f t="shared" si="79"/>
        <v>0</v>
      </c>
      <c r="AJ101" s="126">
        <f t="shared" si="79"/>
        <v>18</v>
      </c>
      <c r="AK101" s="127">
        <f t="shared" si="79"/>
        <v>0</v>
      </c>
      <c r="AL101" s="128">
        <f t="shared" si="79"/>
        <v>4</v>
      </c>
      <c r="AM101" s="139">
        <f t="shared" si="81"/>
        <v>22</v>
      </c>
    </row>
    <row r="102" spans="2:39" outlineLevel="1" x14ac:dyDescent="0.15">
      <c r="C102" s="412">
        <v>44046</v>
      </c>
      <c r="D102" s="505">
        <v>1</v>
      </c>
      <c r="E102" s="413" t="s">
        <v>75</v>
      </c>
      <c r="F102" s="415">
        <v>9</v>
      </c>
      <c r="G102" s="110" t="s">
        <v>29</v>
      </c>
      <c r="H102" s="141">
        <v>0</v>
      </c>
      <c r="I102" s="141" t="s">
        <v>30</v>
      </c>
      <c r="J102" s="141">
        <v>12</v>
      </c>
      <c r="K102" s="141" t="s">
        <v>29</v>
      </c>
      <c r="L102" s="142">
        <v>30</v>
      </c>
      <c r="M102" s="143">
        <v>3.5</v>
      </c>
      <c r="N102" s="140"/>
      <c r="O102" s="141" t="s">
        <v>29</v>
      </c>
      <c r="P102" s="141"/>
      <c r="Q102" s="141" t="s">
        <v>30</v>
      </c>
      <c r="R102" s="141"/>
      <c r="S102" s="141" t="s">
        <v>29</v>
      </c>
      <c r="T102" s="142"/>
      <c r="U102" s="112"/>
      <c r="V102" s="130"/>
      <c r="W102" s="114">
        <f>SUM(M102*V102)</f>
        <v>0</v>
      </c>
      <c r="X102" s="131"/>
      <c r="Y102" s="132"/>
      <c r="Z102" s="133"/>
      <c r="AA102" s="134"/>
      <c r="AB102" s="135"/>
      <c r="AC102" s="120">
        <f t="shared" si="83"/>
        <v>0</v>
      </c>
      <c r="AD102" s="136"/>
      <c r="AE102" s="136">
        <v>11</v>
      </c>
      <c r="AF102" s="137"/>
      <c r="AG102" s="138">
        <v>1</v>
      </c>
      <c r="AH102" s="124">
        <f t="shared" si="80"/>
        <v>12</v>
      </c>
      <c r="AI102" s="125">
        <f t="shared" si="79"/>
        <v>0</v>
      </c>
      <c r="AJ102" s="126">
        <f t="shared" si="79"/>
        <v>11</v>
      </c>
      <c r="AK102" s="127">
        <f t="shared" si="79"/>
        <v>0</v>
      </c>
      <c r="AL102" s="128">
        <f t="shared" si="79"/>
        <v>1</v>
      </c>
      <c r="AM102" s="139">
        <f t="shared" si="81"/>
        <v>12</v>
      </c>
    </row>
    <row r="103" spans="2:39" outlineLevel="1" x14ac:dyDescent="0.15">
      <c r="C103" s="412">
        <v>44047</v>
      </c>
      <c r="D103" s="505">
        <v>1</v>
      </c>
      <c r="E103" s="413" t="s">
        <v>75</v>
      </c>
      <c r="F103" s="464">
        <v>13</v>
      </c>
      <c r="G103" s="141" t="s">
        <v>29</v>
      </c>
      <c r="H103" s="141">
        <v>0</v>
      </c>
      <c r="I103" s="141" t="s">
        <v>30</v>
      </c>
      <c r="J103" s="466">
        <v>17</v>
      </c>
      <c r="K103" s="141" t="s">
        <v>29</v>
      </c>
      <c r="L103" s="142">
        <v>0</v>
      </c>
      <c r="M103" s="143">
        <v>4</v>
      </c>
      <c r="N103" s="140"/>
      <c r="O103" s="141" t="s">
        <v>29</v>
      </c>
      <c r="P103" s="141"/>
      <c r="Q103" s="141" t="s">
        <v>30</v>
      </c>
      <c r="R103" s="141"/>
      <c r="S103" s="141" t="s">
        <v>29</v>
      </c>
      <c r="T103" s="142"/>
      <c r="U103" s="112"/>
      <c r="V103" s="130"/>
      <c r="W103" s="114">
        <f t="shared" ref="W103:W118" si="84">SUM(M103*V103)</f>
        <v>0</v>
      </c>
      <c r="X103" s="131"/>
      <c r="Y103" s="132"/>
      <c r="Z103" s="133"/>
      <c r="AA103" s="134"/>
      <c r="AB103" s="135"/>
      <c r="AC103" s="120">
        <f t="shared" si="83"/>
        <v>0</v>
      </c>
      <c r="AD103" s="136"/>
      <c r="AE103" s="136">
        <v>9</v>
      </c>
      <c r="AF103" s="137"/>
      <c r="AG103" s="138">
        <v>2</v>
      </c>
      <c r="AH103" s="124">
        <f t="shared" si="80"/>
        <v>11</v>
      </c>
      <c r="AI103" s="125">
        <f t="shared" si="79"/>
        <v>0</v>
      </c>
      <c r="AJ103" s="126">
        <f t="shared" si="79"/>
        <v>9</v>
      </c>
      <c r="AK103" s="127">
        <f t="shared" si="79"/>
        <v>0</v>
      </c>
      <c r="AL103" s="128">
        <f t="shared" si="79"/>
        <v>2</v>
      </c>
      <c r="AM103" s="139">
        <f t="shared" si="81"/>
        <v>11</v>
      </c>
    </row>
    <row r="104" spans="2:39" outlineLevel="1" x14ac:dyDescent="0.15">
      <c r="C104" s="412">
        <v>44048</v>
      </c>
      <c r="D104" s="505">
        <v>1</v>
      </c>
      <c r="E104" s="413" t="s">
        <v>75</v>
      </c>
      <c r="F104" s="415">
        <v>9</v>
      </c>
      <c r="G104" s="110" t="s">
        <v>29</v>
      </c>
      <c r="H104" s="110">
        <v>0</v>
      </c>
      <c r="I104" s="110" t="s">
        <v>30</v>
      </c>
      <c r="J104" s="110">
        <v>13</v>
      </c>
      <c r="K104" s="110" t="s">
        <v>29</v>
      </c>
      <c r="L104" s="111">
        <v>0</v>
      </c>
      <c r="M104" s="143">
        <v>4</v>
      </c>
      <c r="N104" s="109"/>
      <c r="O104" s="110" t="s">
        <v>29</v>
      </c>
      <c r="P104" s="110"/>
      <c r="Q104" s="110" t="s">
        <v>30</v>
      </c>
      <c r="R104" s="110"/>
      <c r="S104" s="110" t="s">
        <v>29</v>
      </c>
      <c r="T104" s="111"/>
      <c r="U104" s="112"/>
      <c r="V104" s="113"/>
      <c r="W104" s="114">
        <f t="shared" si="84"/>
        <v>0</v>
      </c>
      <c r="X104" s="131"/>
      <c r="Y104" s="132"/>
      <c r="Z104" s="133"/>
      <c r="AA104" s="134"/>
      <c r="AB104" s="135"/>
      <c r="AC104" s="120">
        <f t="shared" si="83"/>
        <v>0</v>
      </c>
      <c r="AD104" s="136"/>
      <c r="AE104" s="136">
        <v>17</v>
      </c>
      <c r="AF104" s="137"/>
      <c r="AG104" s="138">
        <v>2</v>
      </c>
      <c r="AH104" s="124">
        <f t="shared" si="80"/>
        <v>19</v>
      </c>
      <c r="AI104" s="125">
        <f t="shared" si="79"/>
        <v>0</v>
      </c>
      <c r="AJ104" s="126">
        <f t="shared" si="79"/>
        <v>17</v>
      </c>
      <c r="AK104" s="127">
        <f t="shared" si="79"/>
        <v>0</v>
      </c>
      <c r="AL104" s="128">
        <f t="shared" si="79"/>
        <v>2</v>
      </c>
      <c r="AM104" s="139">
        <f t="shared" si="81"/>
        <v>19</v>
      </c>
    </row>
    <row r="105" spans="2:39" outlineLevel="1" x14ac:dyDescent="0.15">
      <c r="C105" s="412">
        <v>44049</v>
      </c>
      <c r="D105" s="505">
        <v>1</v>
      </c>
      <c r="E105" s="413" t="s">
        <v>75</v>
      </c>
      <c r="F105" s="415">
        <v>13</v>
      </c>
      <c r="G105" s="110" t="s">
        <v>29</v>
      </c>
      <c r="H105" s="141">
        <v>0</v>
      </c>
      <c r="I105" s="141" t="s">
        <v>30</v>
      </c>
      <c r="J105" s="141">
        <v>17</v>
      </c>
      <c r="K105" s="141" t="s">
        <v>29</v>
      </c>
      <c r="L105" s="142">
        <v>0</v>
      </c>
      <c r="M105" s="143">
        <v>4</v>
      </c>
      <c r="N105" s="140"/>
      <c r="O105" s="141" t="s">
        <v>29</v>
      </c>
      <c r="P105" s="141"/>
      <c r="Q105" s="141" t="s">
        <v>30</v>
      </c>
      <c r="R105" s="141"/>
      <c r="S105" s="141" t="s">
        <v>29</v>
      </c>
      <c r="T105" s="142"/>
      <c r="U105" s="112"/>
      <c r="V105" s="130"/>
      <c r="W105" s="114">
        <f t="shared" si="84"/>
        <v>0</v>
      </c>
      <c r="X105" s="131"/>
      <c r="Y105" s="132"/>
      <c r="Z105" s="133"/>
      <c r="AA105" s="134"/>
      <c r="AB105" s="135"/>
      <c r="AC105" s="120">
        <f t="shared" si="83"/>
        <v>0</v>
      </c>
      <c r="AD105" s="136"/>
      <c r="AE105" s="136">
        <v>8</v>
      </c>
      <c r="AF105" s="137"/>
      <c r="AG105" s="138">
        <v>2</v>
      </c>
      <c r="AH105" s="124">
        <f t="shared" si="80"/>
        <v>10</v>
      </c>
      <c r="AI105" s="125">
        <f t="shared" si="79"/>
        <v>0</v>
      </c>
      <c r="AJ105" s="126">
        <f t="shared" si="79"/>
        <v>8</v>
      </c>
      <c r="AK105" s="127">
        <f t="shared" si="79"/>
        <v>0</v>
      </c>
      <c r="AL105" s="128">
        <f t="shared" si="79"/>
        <v>2</v>
      </c>
      <c r="AM105" s="139">
        <f t="shared" si="81"/>
        <v>10</v>
      </c>
    </row>
    <row r="106" spans="2:39" outlineLevel="1" x14ac:dyDescent="0.15">
      <c r="C106" s="412">
        <v>44050</v>
      </c>
      <c r="D106" s="505">
        <v>1</v>
      </c>
      <c r="E106" s="413" t="s">
        <v>76</v>
      </c>
      <c r="F106" s="415">
        <v>13</v>
      </c>
      <c r="G106" s="110" t="s">
        <v>29</v>
      </c>
      <c r="H106" s="141">
        <v>0</v>
      </c>
      <c r="I106" s="141" t="s">
        <v>30</v>
      </c>
      <c r="J106" s="141">
        <v>17</v>
      </c>
      <c r="K106" s="141" t="s">
        <v>29</v>
      </c>
      <c r="L106" s="142">
        <v>0</v>
      </c>
      <c r="M106" s="143">
        <v>4</v>
      </c>
      <c r="N106" s="140"/>
      <c r="O106" s="141" t="s">
        <v>29</v>
      </c>
      <c r="P106" s="141"/>
      <c r="Q106" s="141" t="s">
        <v>30</v>
      </c>
      <c r="R106" s="141"/>
      <c r="S106" s="141" t="s">
        <v>29</v>
      </c>
      <c r="T106" s="142"/>
      <c r="U106" s="112"/>
      <c r="V106" s="130"/>
      <c r="W106" s="114">
        <f t="shared" si="84"/>
        <v>0</v>
      </c>
      <c r="X106" s="131"/>
      <c r="Y106" s="132"/>
      <c r="Z106" s="133"/>
      <c r="AA106" s="134"/>
      <c r="AB106" s="135"/>
      <c r="AC106" s="120">
        <f t="shared" si="83"/>
        <v>0</v>
      </c>
      <c r="AD106" s="136"/>
      <c r="AE106" s="136">
        <v>18</v>
      </c>
      <c r="AF106" s="137"/>
      <c r="AG106" s="138">
        <v>3</v>
      </c>
      <c r="AH106" s="124">
        <f t="shared" si="80"/>
        <v>21</v>
      </c>
      <c r="AI106" s="125">
        <f t="shared" si="79"/>
        <v>0</v>
      </c>
      <c r="AJ106" s="126">
        <f t="shared" si="79"/>
        <v>18</v>
      </c>
      <c r="AK106" s="127">
        <f t="shared" si="79"/>
        <v>0</v>
      </c>
      <c r="AL106" s="128">
        <f t="shared" si="79"/>
        <v>3</v>
      </c>
      <c r="AM106" s="139">
        <f t="shared" si="81"/>
        <v>21</v>
      </c>
    </row>
    <row r="107" spans="2:39" outlineLevel="1" x14ac:dyDescent="0.15">
      <c r="C107" s="412"/>
      <c r="D107" s="505">
        <v>1</v>
      </c>
      <c r="E107" s="413" t="s">
        <v>75</v>
      </c>
      <c r="F107" s="464">
        <v>9</v>
      </c>
      <c r="G107" s="110" t="s">
        <v>29</v>
      </c>
      <c r="H107" s="141">
        <v>0</v>
      </c>
      <c r="I107" s="141" t="s">
        <v>30</v>
      </c>
      <c r="J107" s="466">
        <v>13</v>
      </c>
      <c r="K107" s="141" t="s">
        <v>29</v>
      </c>
      <c r="L107" s="142">
        <v>0</v>
      </c>
      <c r="M107" s="143">
        <v>4</v>
      </c>
      <c r="N107" s="140"/>
      <c r="O107" s="141" t="s">
        <v>29</v>
      </c>
      <c r="P107" s="141"/>
      <c r="Q107" s="141" t="s">
        <v>30</v>
      </c>
      <c r="R107" s="141"/>
      <c r="S107" s="141" t="s">
        <v>29</v>
      </c>
      <c r="T107" s="142"/>
      <c r="U107" s="112"/>
      <c r="V107" s="130"/>
      <c r="W107" s="114">
        <f t="shared" si="84"/>
        <v>0</v>
      </c>
      <c r="X107" s="131"/>
      <c r="Y107" s="132"/>
      <c r="Z107" s="133"/>
      <c r="AA107" s="134"/>
      <c r="AB107" s="135"/>
      <c r="AC107" s="120">
        <f t="shared" si="83"/>
        <v>0</v>
      </c>
      <c r="AD107" s="136"/>
      <c r="AE107" s="136">
        <v>10</v>
      </c>
      <c r="AF107" s="137"/>
      <c r="AG107" s="138">
        <v>2</v>
      </c>
      <c r="AH107" s="124">
        <f t="shared" si="80"/>
        <v>12</v>
      </c>
      <c r="AI107" s="125">
        <f t="shared" si="79"/>
        <v>0</v>
      </c>
      <c r="AJ107" s="126">
        <f t="shared" si="79"/>
        <v>10</v>
      </c>
      <c r="AK107" s="127">
        <f t="shared" si="79"/>
        <v>0</v>
      </c>
      <c r="AL107" s="128">
        <f t="shared" si="79"/>
        <v>2</v>
      </c>
      <c r="AM107" s="139">
        <f t="shared" si="81"/>
        <v>12</v>
      </c>
    </row>
    <row r="108" spans="2:39" outlineLevel="1" x14ac:dyDescent="0.15">
      <c r="C108" s="412">
        <v>44052</v>
      </c>
      <c r="D108" s="505">
        <v>1</v>
      </c>
      <c r="E108" s="413" t="s">
        <v>141</v>
      </c>
      <c r="F108" s="415">
        <v>17</v>
      </c>
      <c r="G108" s="110" t="s">
        <v>29</v>
      </c>
      <c r="H108" s="110">
        <v>0</v>
      </c>
      <c r="I108" s="110" t="s">
        <v>30</v>
      </c>
      <c r="J108" s="465">
        <v>22</v>
      </c>
      <c r="K108" s="110" t="s">
        <v>29</v>
      </c>
      <c r="L108" s="111">
        <v>0</v>
      </c>
      <c r="M108" s="143">
        <v>5</v>
      </c>
      <c r="N108" s="415"/>
      <c r="O108" s="110" t="s">
        <v>29</v>
      </c>
      <c r="P108" s="141"/>
      <c r="Q108" s="141" t="s">
        <v>30</v>
      </c>
      <c r="R108" s="466"/>
      <c r="S108" s="141" t="s">
        <v>29</v>
      </c>
      <c r="T108" s="142"/>
      <c r="U108" s="143"/>
      <c r="V108" s="130">
        <v>1180</v>
      </c>
      <c r="W108" s="114">
        <f t="shared" si="84"/>
        <v>5900</v>
      </c>
      <c r="X108" s="131"/>
      <c r="Y108" s="132"/>
      <c r="Z108" s="133"/>
      <c r="AA108" s="134"/>
      <c r="AB108" s="135">
        <v>35</v>
      </c>
      <c r="AC108" s="120">
        <f t="shared" si="83"/>
        <v>35</v>
      </c>
      <c r="AD108" s="136"/>
      <c r="AE108" s="136"/>
      <c r="AF108" s="137"/>
      <c r="AG108" s="138"/>
      <c r="AH108" s="124">
        <f t="shared" si="80"/>
        <v>0</v>
      </c>
      <c r="AI108" s="125">
        <f t="shared" si="79"/>
        <v>0</v>
      </c>
      <c r="AJ108" s="126">
        <f t="shared" si="79"/>
        <v>0</v>
      </c>
      <c r="AK108" s="127">
        <f t="shared" si="79"/>
        <v>0</v>
      </c>
      <c r="AL108" s="128">
        <f t="shared" si="79"/>
        <v>35</v>
      </c>
      <c r="AM108" s="139">
        <f t="shared" si="81"/>
        <v>35</v>
      </c>
    </row>
    <row r="109" spans="2:39" outlineLevel="1" x14ac:dyDescent="0.15">
      <c r="C109" s="412">
        <v>44053</v>
      </c>
      <c r="D109" s="505">
        <v>1</v>
      </c>
      <c r="E109" s="413" t="s">
        <v>75</v>
      </c>
      <c r="F109" s="415">
        <v>9</v>
      </c>
      <c r="G109" s="110" t="s">
        <v>29</v>
      </c>
      <c r="H109" s="110">
        <v>0</v>
      </c>
      <c r="I109" s="110" t="s">
        <v>30</v>
      </c>
      <c r="J109" s="465">
        <v>13</v>
      </c>
      <c r="K109" s="110" t="s">
        <v>29</v>
      </c>
      <c r="L109" s="111">
        <v>0</v>
      </c>
      <c r="M109" s="143">
        <v>4</v>
      </c>
      <c r="N109" s="140"/>
      <c r="O109" s="141" t="s">
        <v>29</v>
      </c>
      <c r="P109" s="141"/>
      <c r="Q109" s="141" t="s">
        <v>30</v>
      </c>
      <c r="R109" s="141"/>
      <c r="S109" s="141" t="s">
        <v>29</v>
      </c>
      <c r="T109" s="142"/>
      <c r="U109" s="112"/>
      <c r="V109" s="130"/>
      <c r="W109" s="114">
        <f t="shared" si="84"/>
        <v>0</v>
      </c>
      <c r="X109" s="131"/>
      <c r="Y109" s="132"/>
      <c r="Z109" s="133"/>
      <c r="AA109" s="134"/>
      <c r="AB109" s="135"/>
      <c r="AC109" s="120">
        <f t="shared" si="83"/>
        <v>0</v>
      </c>
      <c r="AD109" s="136"/>
      <c r="AE109" s="136">
        <v>10</v>
      </c>
      <c r="AF109" s="137"/>
      <c r="AG109" s="138">
        <v>3</v>
      </c>
      <c r="AH109" s="124">
        <f t="shared" si="80"/>
        <v>13</v>
      </c>
      <c r="AI109" s="125">
        <f t="shared" si="79"/>
        <v>0</v>
      </c>
      <c r="AJ109" s="126">
        <f t="shared" si="79"/>
        <v>10</v>
      </c>
      <c r="AK109" s="127">
        <f t="shared" si="79"/>
        <v>0</v>
      </c>
      <c r="AL109" s="128">
        <f t="shared" si="79"/>
        <v>3</v>
      </c>
      <c r="AM109" s="139">
        <f t="shared" si="81"/>
        <v>13</v>
      </c>
    </row>
    <row r="110" spans="2:39" outlineLevel="1" x14ac:dyDescent="0.15">
      <c r="C110" s="412">
        <v>44058</v>
      </c>
      <c r="D110" s="505">
        <v>1</v>
      </c>
      <c r="E110" s="413" t="s">
        <v>75</v>
      </c>
      <c r="F110" s="415">
        <v>9</v>
      </c>
      <c r="G110" s="110" t="s">
        <v>29</v>
      </c>
      <c r="H110" s="141">
        <v>0</v>
      </c>
      <c r="I110" s="141" t="s">
        <v>30</v>
      </c>
      <c r="J110" s="466">
        <v>13</v>
      </c>
      <c r="K110" s="141" t="s">
        <v>29</v>
      </c>
      <c r="L110" s="142">
        <v>0</v>
      </c>
      <c r="M110" s="143">
        <v>4</v>
      </c>
      <c r="N110" s="140"/>
      <c r="O110" s="141" t="s">
        <v>29</v>
      </c>
      <c r="P110" s="141"/>
      <c r="Q110" s="141" t="s">
        <v>30</v>
      </c>
      <c r="R110" s="141"/>
      <c r="S110" s="141" t="s">
        <v>29</v>
      </c>
      <c r="T110" s="142"/>
      <c r="U110" s="112"/>
      <c r="V110" s="130"/>
      <c r="W110" s="114">
        <f t="shared" si="84"/>
        <v>0</v>
      </c>
      <c r="X110" s="131"/>
      <c r="Y110" s="132"/>
      <c r="Z110" s="133"/>
      <c r="AA110" s="134"/>
      <c r="AB110" s="135"/>
      <c r="AC110" s="120">
        <f t="shared" si="83"/>
        <v>0</v>
      </c>
      <c r="AD110" s="136"/>
      <c r="AE110" s="136">
        <v>6</v>
      </c>
      <c r="AF110" s="137"/>
      <c r="AG110" s="138">
        <v>2</v>
      </c>
      <c r="AH110" s="124">
        <f t="shared" si="80"/>
        <v>8</v>
      </c>
      <c r="AI110" s="125">
        <f t="shared" si="79"/>
        <v>0</v>
      </c>
      <c r="AJ110" s="126">
        <f t="shared" si="79"/>
        <v>6</v>
      </c>
      <c r="AK110" s="127">
        <f t="shared" si="79"/>
        <v>0</v>
      </c>
      <c r="AL110" s="128">
        <f t="shared" si="79"/>
        <v>2</v>
      </c>
      <c r="AM110" s="139">
        <f t="shared" si="81"/>
        <v>8</v>
      </c>
    </row>
    <row r="111" spans="2:39" outlineLevel="1" x14ac:dyDescent="0.15">
      <c r="C111" s="412">
        <v>44060</v>
      </c>
      <c r="D111" s="505">
        <v>1</v>
      </c>
      <c r="E111" s="413" t="s">
        <v>83</v>
      </c>
      <c r="F111" s="415">
        <v>9</v>
      </c>
      <c r="G111" s="110" t="s">
        <v>29</v>
      </c>
      <c r="H111" s="141">
        <v>0</v>
      </c>
      <c r="I111" s="141" t="s">
        <v>30</v>
      </c>
      <c r="J111" s="466">
        <v>13</v>
      </c>
      <c r="K111" s="141" t="s">
        <v>29</v>
      </c>
      <c r="L111" s="142">
        <v>0</v>
      </c>
      <c r="M111" s="143">
        <v>4</v>
      </c>
      <c r="N111" s="140"/>
      <c r="O111" s="141" t="s">
        <v>29</v>
      </c>
      <c r="P111" s="141"/>
      <c r="Q111" s="141" t="s">
        <v>30</v>
      </c>
      <c r="R111" s="141"/>
      <c r="S111" s="141" t="s">
        <v>29</v>
      </c>
      <c r="T111" s="142"/>
      <c r="U111" s="112"/>
      <c r="V111" s="130"/>
      <c r="W111" s="114">
        <f t="shared" si="84"/>
        <v>0</v>
      </c>
      <c r="X111" s="131"/>
      <c r="Y111" s="132"/>
      <c r="Z111" s="133"/>
      <c r="AA111" s="134"/>
      <c r="AB111" s="135"/>
      <c r="AC111" s="120">
        <f t="shared" si="83"/>
        <v>0</v>
      </c>
      <c r="AD111" s="136"/>
      <c r="AE111" s="136">
        <v>21</v>
      </c>
      <c r="AF111" s="137"/>
      <c r="AG111" s="138">
        <v>4</v>
      </c>
      <c r="AH111" s="124">
        <f t="shared" si="80"/>
        <v>25</v>
      </c>
      <c r="AI111" s="125">
        <f t="shared" si="79"/>
        <v>0</v>
      </c>
      <c r="AJ111" s="126">
        <f t="shared" si="79"/>
        <v>21</v>
      </c>
      <c r="AK111" s="127">
        <f t="shared" si="79"/>
        <v>0</v>
      </c>
      <c r="AL111" s="128">
        <f t="shared" si="79"/>
        <v>4</v>
      </c>
      <c r="AM111" s="139">
        <f t="shared" si="81"/>
        <v>25</v>
      </c>
    </row>
    <row r="112" spans="2:39" outlineLevel="1" x14ac:dyDescent="0.15">
      <c r="C112" s="412">
        <v>44062</v>
      </c>
      <c r="D112" s="505">
        <v>1</v>
      </c>
      <c r="E112" s="413" t="s">
        <v>75</v>
      </c>
      <c r="F112" s="464">
        <v>16</v>
      </c>
      <c r="G112" s="141" t="s">
        <v>29</v>
      </c>
      <c r="H112" s="141">
        <v>0</v>
      </c>
      <c r="I112" s="141" t="s">
        <v>30</v>
      </c>
      <c r="J112" s="466">
        <v>18</v>
      </c>
      <c r="K112" s="141" t="s">
        <v>29</v>
      </c>
      <c r="L112" s="142">
        <v>0</v>
      </c>
      <c r="M112" s="143">
        <v>2</v>
      </c>
      <c r="N112" s="140"/>
      <c r="O112" s="141" t="s">
        <v>29</v>
      </c>
      <c r="P112" s="141"/>
      <c r="Q112" s="141" t="s">
        <v>30</v>
      </c>
      <c r="R112" s="141"/>
      <c r="S112" s="141" t="s">
        <v>29</v>
      </c>
      <c r="T112" s="142"/>
      <c r="U112" s="112"/>
      <c r="V112" s="130"/>
      <c r="W112" s="114">
        <f t="shared" si="84"/>
        <v>0</v>
      </c>
      <c r="X112" s="131"/>
      <c r="Y112" s="132"/>
      <c r="Z112" s="133"/>
      <c r="AA112" s="134"/>
      <c r="AB112" s="135"/>
      <c r="AC112" s="120">
        <f t="shared" si="83"/>
        <v>0</v>
      </c>
      <c r="AD112" s="136"/>
      <c r="AE112" s="136">
        <v>8</v>
      </c>
      <c r="AF112" s="137"/>
      <c r="AG112" s="138">
        <v>2</v>
      </c>
      <c r="AH112" s="124">
        <f t="shared" si="80"/>
        <v>10</v>
      </c>
      <c r="AI112" s="125">
        <f t="shared" si="79"/>
        <v>0</v>
      </c>
      <c r="AJ112" s="126">
        <f t="shared" si="79"/>
        <v>8</v>
      </c>
      <c r="AK112" s="127">
        <f t="shared" si="79"/>
        <v>0</v>
      </c>
      <c r="AL112" s="128">
        <f t="shared" si="79"/>
        <v>2</v>
      </c>
      <c r="AM112" s="139">
        <f t="shared" si="81"/>
        <v>10</v>
      </c>
    </row>
    <row r="113" spans="2:39" outlineLevel="1" x14ac:dyDescent="0.15">
      <c r="C113" s="412">
        <v>44064</v>
      </c>
      <c r="D113" s="505">
        <v>1</v>
      </c>
      <c r="E113" s="413" t="s">
        <v>75</v>
      </c>
      <c r="F113" s="464">
        <v>16</v>
      </c>
      <c r="G113" s="141" t="s">
        <v>29</v>
      </c>
      <c r="H113" s="141">
        <v>0</v>
      </c>
      <c r="I113" s="141" t="s">
        <v>30</v>
      </c>
      <c r="J113" s="466">
        <v>18</v>
      </c>
      <c r="K113" s="141" t="s">
        <v>29</v>
      </c>
      <c r="L113" s="142">
        <v>0</v>
      </c>
      <c r="M113" s="143">
        <v>2</v>
      </c>
      <c r="N113" s="140"/>
      <c r="O113" s="141" t="s">
        <v>29</v>
      </c>
      <c r="P113" s="141"/>
      <c r="Q113" s="141" t="s">
        <v>30</v>
      </c>
      <c r="R113" s="141"/>
      <c r="S113" s="141" t="s">
        <v>29</v>
      </c>
      <c r="T113" s="142"/>
      <c r="U113" s="112"/>
      <c r="V113" s="130"/>
      <c r="W113" s="114">
        <f t="shared" si="84"/>
        <v>0</v>
      </c>
      <c r="X113" s="131"/>
      <c r="Y113" s="132"/>
      <c r="Z113" s="133"/>
      <c r="AA113" s="134"/>
      <c r="AB113" s="135"/>
      <c r="AC113" s="120">
        <f t="shared" si="83"/>
        <v>0</v>
      </c>
      <c r="AD113" s="136"/>
      <c r="AE113" s="136">
        <v>8</v>
      </c>
      <c r="AF113" s="137"/>
      <c r="AG113" s="138">
        <v>2</v>
      </c>
      <c r="AH113" s="124">
        <f t="shared" si="80"/>
        <v>10</v>
      </c>
      <c r="AI113" s="125">
        <f t="shared" si="79"/>
        <v>0</v>
      </c>
      <c r="AJ113" s="126">
        <f t="shared" si="79"/>
        <v>8</v>
      </c>
      <c r="AK113" s="127">
        <f t="shared" si="79"/>
        <v>0</v>
      </c>
      <c r="AL113" s="128">
        <f t="shared" si="79"/>
        <v>2</v>
      </c>
      <c r="AM113" s="139">
        <f t="shared" si="81"/>
        <v>10</v>
      </c>
    </row>
    <row r="114" spans="2:39" outlineLevel="1" x14ac:dyDescent="0.15">
      <c r="C114" s="412">
        <v>44067</v>
      </c>
      <c r="D114" s="505">
        <v>1</v>
      </c>
      <c r="E114" s="413" t="s">
        <v>75</v>
      </c>
      <c r="F114" s="415">
        <v>16</v>
      </c>
      <c r="G114" s="110" t="s">
        <v>29</v>
      </c>
      <c r="H114" s="110">
        <v>0</v>
      </c>
      <c r="I114" s="110" t="s">
        <v>30</v>
      </c>
      <c r="J114" s="465">
        <v>18</v>
      </c>
      <c r="K114" s="110" t="s">
        <v>29</v>
      </c>
      <c r="L114" s="111">
        <v>0</v>
      </c>
      <c r="M114" s="143">
        <v>2</v>
      </c>
      <c r="N114" s="140"/>
      <c r="O114" s="141" t="s">
        <v>29</v>
      </c>
      <c r="P114" s="141"/>
      <c r="Q114" s="141" t="s">
        <v>30</v>
      </c>
      <c r="R114" s="141"/>
      <c r="S114" s="141" t="s">
        <v>29</v>
      </c>
      <c r="T114" s="142"/>
      <c r="U114" s="112"/>
      <c r="V114" s="130"/>
      <c r="W114" s="114">
        <f t="shared" si="84"/>
        <v>0</v>
      </c>
      <c r="X114" s="131"/>
      <c r="Y114" s="132"/>
      <c r="Z114" s="133"/>
      <c r="AA114" s="134"/>
      <c r="AB114" s="135"/>
      <c r="AC114" s="120">
        <f>SUM(Y114:AB114)</f>
        <v>0</v>
      </c>
      <c r="AD114" s="136"/>
      <c r="AE114" s="136">
        <v>5</v>
      </c>
      <c r="AF114" s="137"/>
      <c r="AG114" s="138">
        <v>2</v>
      </c>
      <c r="AH114" s="124">
        <f>SUM(AD114:AG114)</f>
        <v>7</v>
      </c>
      <c r="AI114" s="125">
        <f t="shared" si="79"/>
        <v>0</v>
      </c>
      <c r="AJ114" s="126">
        <f t="shared" si="79"/>
        <v>5</v>
      </c>
      <c r="AK114" s="127">
        <f t="shared" si="79"/>
        <v>0</v>
      </c>
      <c r="AL114" s="128">
        <f t="shared" si="79"/>
        <v>2</v>
      </c>
      <c r="AM114" s="139">
        <f t="shared" si="81"/>
        <v>7</v>
      </c>
    </row>
    <row r="115" spans="2:39" outlineLevel="1" x14ac:dyDescent="0.15">
      <c r="C115" s="412">
        <v>44069</v>
      </c>
      <c r="D115" s="505">
        <v>1</v>
      </c>
      <c r="E115" s="413" t="s">
        <v>75</v>
      </c>
      <c r="F115" s="415">
        <v>16</v>
      </c>
      <c r="G115" s="110" t="s">
        <v>29</v>
      </c>
      <c r="H115" s="110">
        <v>0</v>
      </c>
      <c r="I115" s="110" t="s">
        <v>30</v>
      </c>
      <c r="J115" s="465">
        <v>18</v>
      </c>
      <c r="K115" s="110" t="s">
        <v>29</v>
      </c>
      <c r="L115" s="111">
        <v>0</v>
      </c>
      <c r="M115" s="143">
        <v>2</v>
      </c>
      <c r="N115" s="140"/>
      <c r="O115" s="141" t="s">
        <v>29</v>
      </c>
      <c r="P115" s="141"/>
      <c r="Q115" s="141" t="s">
        <v>30</v>
      </c>
      <c r="R115" s="141"/>
      <c r="S115" s="141" t="s">
        <v>29</v>
      </c>
      <c r="T115" s="142"/>
      <c r="U115" s="112"/>
      <c r="V115" s="130"/>
      <c r="W115" s="114">
        <f t="shared" si="84"/>
        <v>0</v>
      </c>
      <c r="X115" s="131"/>
      <c r="Y115" s="132"/>
      <c r="Z115" s="133"/>
      <c r="AA115" s="134"/>
      <c r="AB115" s="135"/>
      <c r="AC115" s="120">
        <f t="shared" ref="AC115:AC116" si="85">SUM(Y115:AB115)</f>
        <v>0</v>
      </c>
      <c r="AD115" s="136"/>
      <c r="AE115" s="136">
        <v>9</v>
      </c>
      <c r="AF115" s="137"/>
      <c r="AG115" s="138">
        <v>2</v>
      </c>
      <c r="AH115" s="124">
        <f>SUM(AD115:AG115)</f>
        <v>11</v>
      </c>
      <c r="AI115" s="125">
        <f t="shared" si="79"/>
        <v>0</v>
      </c>
      <c r="AJ115" s="126">
        <f t="shared" si="79"/>
        <v>9</v>
      </c>
      <c r="AK115" s="127">
        <f t="shared" si="79"/>
        <v>0</v>
      </c>
      <c r="AL115" s="128">
        <f t="shared" si="79"/>
        <v>2</v>
      </c>
      <c r="AM115" s="139">
        <f t="shared" si="81"/>
        <v>11</v>
      </c>
    </row>
    <row r="116" spans="2:39" outlineLevel="1" x14ac:dyDescent="0.15">
      <c r="C116" s="412">
        <v>44071</v>
      </c>
      <c r="D116" s="505">
        <v>1</v>
      </c>
      <c r="E116" s="413" t="s">
        <v>75</v>
      </c>
      <c r="F116" s="464">
        <v>16</v>
      </c>
      <c r="G116" s="141" t="s">
        <v>29</v>
      </c>
      <c r="H116" s="141">
        <v>0</v>
      </c>
      <c r="I116" s="141" t="s">
        <v>30</v>
      </c>
      <c r="J116" s="466">
        <v>17</v>
      </c>
      <c r="K116" s="141" t="s">
        <v>29</v>
      </c>
      <c r="L116" s="142">
        <v>30</v>
      </c>
      <c r="M116" s="143">
        <v>1.5</v>
      </c>
      <c r="N116" s="140"/>
      <c r="O116" s="141" t="s">
        <v>29</v>
      </c>
      <c r="P116" s="141"/>
      <c r="Q116" s="141" t="s">
        <v>30</v>
      </c>
      <c r="R116" s="141"/>
      <c r="S116" s="141" t="s">
        <v>29</v>
      </c>
      <c r="T116" s="142"/>
      <c r="U116" s="112"/>
      <c r="V116" s="130"/>
      <c r="W116" s="114">
        <f t="shared" si="84"/>
        <v>0</v>
      </c>
      <c r="X116" s="131"/>
      <c r="Y116" s="132"/>
      <c r="Z116" s="133"/>
      <c r="AA116" s="134"/>
      <c r="AB116" s="135"/>
      <c r="AC116" s="120">
        <f t="shared" si="85"/>
        <v>0</v>
      </c>
      <c r="AD116" s="136"/>
      <c r="AE116" s="136">
        <v>5</v>
      </c>
      <c r="AF116" s="137"/>
      <c r="AG116" s="138">
        <v>2</v>
      </c>
      <c r="AH116" s="124">
        <f t="shared" ref="AH116:AH119" si="86">SUM(AD116:AG116)</f>
        <v>7</v>
      </c>
      <c r="AI116" s="125">
        <f t="shared" si="79"/>
        <v>0</v>
      </c>
      <c r="AJ116" s="126">
        <f t="shared" si="79"/>
        <v>5</v>
      </c>
      <c r="AK116" s="127">
        <f t="shared" si="79"/>
        <v>0</v>
      </c>
      <c r="AL116" s="128">
        <f t="shared" si="79"/>
        <v>2</v>
      </c>
      <c r="AM116" s="139">
        <f t="shared" si="81"/>
        <v>7</v>
      </c>
    </row>
    <row r="117" spans="2:39" outlineLevel="1" x14ac:dyDescent="0.15">
      <c r="C117" s="412">
        <v>44072</v>
      </c>
      <c r="D117" s="505">
        <v>1</v>
      </c>
      <c r="E117" s="413" t="s">
        <v>75</v>
      </c>
      <c r="F117" s="464">
        <v>9</v>
      </c>
      <c r="G117" s="141" t="s">
        <v>29</v>
      </c>
      <c r="H117" s="141">
        <v>0</v>
      </c>
      <c r="I117" s="141" t="s">
        <v>30</v>
      </c>
      <c r="J117" s="466">
        <v>13</v>
      </c>
      <c r="K117" s="141" t="s">
        <v>29</v>
      </c>
      <c r="L117" s="142">
        <v>0</v>
      </c>
      <c r="M117" s="143">
        <v>4</v>
      </c>
      <c r="N117" s="140"/>
      <c r="O117" s="141" t="s">
        <v>29</v>
      </c>
      <c r="P117" s="141"/>
      <c r="Q117" s="141" t="s">
        <v>30</v>
      </c>
      <c r="R117" s="141"/>
      <c r="S117" s="141" t="s">
        <v>29</v>
      </c>
      <c r="T117" s="142"/>
      <c r="U117" s="112"/>
      <c r="V117" s="130"/>
      <c r="W117" s="114">
        <f t="shared" si="84"/>
        <v>0</v>
      </c>
      <c r="X117" s="131"/>
      <c r="Y117" s="132"/>
      <c r="Z117" s="133"/>
      <c r="AA117" s="134"/>
      <c r="AB117" s="135"/>
      <c r="AC117" s="120">
        <f t="shared" ref="AC117:AC119" si="87">SUM(Y117:AB117)</f>
        <v>0</v>
      </c>
      <c r="AD117" s="136"/>
      <c r="AE117" s="136">
        <v>8</v>
      </c>
      <c r="AF117" s="137"/>
      <c r="AG117" s="138">
        <v>2</v>
      </c>
      <c r="AH117" s="124">
        <f t="shared" si="86"/>
        <v>10</v>
      </c>
      <c r="AI117" s="125">
        <f t="shared" si="79"/>
        <v>0</v>
      </c>
      <c r="AJ117" s="126">
        <f t="shared" si="79"/>
        <v>8</v>
      </c>
      <c r="AK117" s="127">
        <f t="shared" si="79"/>
        <v>0</v>
      </c>
      <c r="AL117" s="128">
        <f t="shared" si="79"/>
        <v>2</v>
      </c>
      <c r="AM117" s="139">
        <f t="shared" si="81"/>
        <v>10</v>
      </c>
    </row>
    <row r="118" spans="2:39" outlineLevel="1" x14ac:dyDescent="0.15">
      <c r="C118" s="412">
        <v>44073</v>
      </c>
      <c r="D118" s="505">
        <v>1</v>
      </c>
      <c r="E118" s="413" t="s">
        <v>76</v>
      </c>
      <c r="F118" s="464">
        <v>9</v>
      </c>
      <c r="G118" s="141" t="s">
        <v>29</v>
      </c>
      <c r="H118" s="141">
        <v>0</v>
      </c>
      <c r="I118" s="141" t="s">
        <v>30</v>
      </c>
      <c r="J118" s="466">
        <v>12</v>
      </c>
      <c r="K118" s="141" t="s">
        <v>29</v>
      </c>
      <c r="L118" s="142">
        <v>0</v>
      </c>
      <c r="M118" s="143">
        <v>3</v>
      </c>
      <c r="N118" s="140"/>
      <c r="O118" s="141" t="s">
        <v>29</v>
      </c>
      <c r="P118" s="141"/>
      <c r="Q118" s="141" t="s">
        <v>30</v>
      </c>
      <c r="R118" s="141"/>
      <c r="S118" s="141" t="s">
        <v>29</v>
      </c>
      <c r="T118" s="142"/>
      <c r="U118" s="112"/>
      <c r="V118" s="130"/>
      <c r="W118" s="114">
        <f t="shared" si="84"/>
        <v>0</v>
      </c>
      <c r="X118" s="131"/>
      <c r="Y118" s="132"/>
      <c r="Z118" s="133"/>
      <c r="AA118" s="134"/>
      <c r="AB118" s="135"/>
      <c r="AC118" s="120">
        <f t="shared" si="87"/>
        <v>0</v>
      </c>
      <c r="AD118" s="136">
        <v>17</v>
      </c>
      <c r="AE118" s="136"/>
      <c r="AF118" s="137"/>
      <c r="AG118" s="138">
        <v>11</v>
      </c>
      <c r="AH118" s="124">
        <f t="shared" si="86"/>
        <v>28</v>
      </c>
      <c r="AI118" s="125">
        <f t="shared" si="79"/>
        <v>17</v>
      </c>
      <c r="AJ118" s="126">
        <f t="shared" si="79"/>
        <v>0</v>
      </c>
      <c r="AK118" s="127">
        <f t="shared" si="79"/>
        <v>0</v>
      </c>
      <c r="AL118" s="128">
        <f t="shared" si="79"/>
        <v>11</v>
      </c>
      <c r="AM118" s="139">
        <f t="shared" si="81"/>
        <v>28</v>
      </c>
    </row>
    <row r="119" spans="2:39" outlineLevel="1" x14ac:dyDescent="0.15">
      <c r="C119" s="412"/>
      <c r="D119" s="505">
        <v>1</v>
      </c>
      <c r="E119" s="413" t="s">
        <v>75</v>
      </c>
      <c r="F119" s="464">
        <v>13</v>
      </c>
      <c r="G119" s="141" t="s">
        <v>29</v>
      </c>
      <c r="H119" s="141">
        <v>0</v>
      </c>
      <c r="I119" s="141" t="s">
        <v>30</v>
      </c>
      <c r="J119" s="466">
        <v>17</v>
      </c>
      <c r="K119" s="141" t="s">
        <v>29</v>
      </c>
      <c r="L119" s="142">
        <v>0</v>
      </c>
      <c r="M119" s="143">
        <v>4</v>
      </c>
      <c r="N119" s="140"/>
      <c r="O119" s="141" t="s">
        <v>29</v>
      </c>
      <c r="P119" s="141"/>
      <c r="Q119" s="141" t="s">
        <v>30</v>
      </c>
      <c r="R119" s="141"/>
      <c r="S119" s="141" t="s">
        <v>29</v>
      </c>
      <c r="T119" s="142"/>
      <c r="U119" s="112"/>
      <c r="V119" s="130"/>
      <c r="W119" s="114">
        <f>SUM(M119*V119)</f>
        <v>0</v>
      </c>
      <c r="X119" s="131"/>
      <c r="Y119" s="132"/>
      <c r="Z119" s="133"/>
      <c r="AA119" s="134"/>
      <c r="AB119" s="135"/>
      <c r="AC119" s="120">
        <f t="shared" si="87"/>
        <v>0</v>
      </c>
      <c r="AD119" s="136"/>
      <c r="AE119" s="136">
        <v>21</v>
      </c>
      <c r="AF119" s="137"/>
      <c r="AG119" s="138">
        <v>4</v>
      </c>
      <c r="AH119" s="124">
        <f t="shared" si="86"/>
        <v>25</v>
      </c>
      <c r="AI119" s="125">
        <f t="shared" si="79"/>
        <v>0</v>
      </c>
      <c r="AJ119" s="126">
        <f t="shared" si="79"/>
        <v>21</v>
      </c>
      <c r="AK119" s="127">
        <f t="shared" si="79"/>
        <v>0</v>
      </c>
      <c r="AL119" s="128">
        <f t="shared" si="79"/>
        <v>4</v>
      </c>
      <c r="AM119" s="139">
        <f t="shared" si="81"/>
        <v>25</v>
      </c>
    </row>
    <row r="120" spans="2:39" outlineLevel="1" x14ac:dyDescent="0.15">
      <c r="C120" s="412"/>
      <c r="D120" s="425"/>
      <c r="E120" s="413"/>
      <c r="F120" s="415"/>
      <c r="G120" s="110" t="s">
        <v>29</v>
      </c>
      <c r="H120" s="110"/>
      <c r="I120" s="110" t="s">
        <v>30</v>
      </c>
      <c r="J120" s="110"/>
      <c r="K120" s="110" t="s">
        <v>29</v>
      </c>
      <c r="L120" s="111"/>
      <c r="M120" s="143"/>
      <c r="N120" s="140"/>
      <c r="O120" s="141" t="s">
        <v>29</v>
      </c>
      <c r="P120" s="141"/>
      <c r="Q120" s="141" t="s">
        <v>30</v>
      </c>
      <c r="R120" s="141"/>
      <c r="S120" s="141" t="s">
        <v>29</v>
      </c>
      <c r="T120" s="142"/>
      <c r="U120" s="112"/>
      <c r="V120" s="130"/>
      <c r="W120" s="114">
        <f t="shared" ref="W120" si="88">SUM(M120*V120)</f>
        <v>0</v>
      </c>
      <c r="X120" s="131"/>
      <c r="Y120" s="132"/>
      <c r="Z120" s="133"/>
      <c r="AA120" s="134"/>
      <c r="AB120" s="135"/>
      <c r="AC120" s="120">
        <f t="shared" ref="AC120" si="89">SUM(Y120:AB120)</f>
        <v>0</v>
      </c>
      <c r="AD120" s="136"/>
      <c r="AE120" s="136"/>
      <c r="AF120" s="137"/>
      <c r="AG120" s="138"/>
      <c r="AH120" s="124">
        <f t="shared" ref="AH120" si="90">SUM(AD120:AG120)</f>
        <v>0</v>
      </c>
      <c r="AI120" s="125">
        <f t="shared" ref="AI120" si="91">Y120+AD120</f>
        <v>0</v>
      </c>
      <c r="AJ120" s="126">
        <f t="shared" ref="AJ120" si="92">Z120+AE120</f>
        <v>0</v>
      </c>
      <c r="AK120" s="127">
        <f t="shared" ref="AK120" si="93">AA120+AF120</f>
        <v>0</v>
      </c>
      <c r="AL120" s="128">
        <f t="shared" ref="AL120" si="94">AB120+AG120</f>
        <v>0</v>
      </c>
      <c r="AM120" s="139">
        <f t="shared" ref="AM120:AM147" si="95">SUM(AI120:AL120)</f>
        <v>0</v>
      </c>
    </row>
    <row r="121" spans="2:39" ht="12.75" outlineLevel="1" thickBot="1" x14ac:dyDescent="0.2">
      <c r="B121" s="152" t="s">
        <v>36</v>
      </c>
      <c r="C121" s="153">
        <f>COUNTA(C100:C120)</f>
        <v>17</v>
      </c>
      <c r="D121" s="153">
        <f>COUNTA(D100:D120)</f>
        <v>20</v>
      </c>
      <c r="E121" s="177"/>
      <c r="F121" s="155"/>
      <c r="G121" s="156"/>
      <c r="H121" s="156"/>
      <c r="I121" s="156"/>
      <c r="J121" s="156"/>
      <c r="K121" s="156"/>
      <c r="L121" s="157"/>
      <c r="M121" s="158">
        <f>SUM(M100:M120)</f>
        <v>70</v>
      </c>
      <c r="N121" s="155"/>
      <c r="O121" s="156"/>
      <c r="P121" s="156"/>
      <c r="Q121" s="156"/>
      <c r="R121" s="156"/>
      <c r="S121" s="156"/>
      <c r="T121" s="157"/>
      <c r="U121" s="158">
        <f>SUM(U100:U120)</f>
        <v>0</v>
      </c>
      <c r="V121" s="159">
        <f>COUNT(V120:V120)</f>
        <v>0</v>
      </c>
      <c r="W121" s="190">
        <f>SUM(W100:W120)</f>
        <v>11800</v>
      </c>
      <c r="X121" s="161"/>
      <c r="Y121" s="162">
        <f t="shared" ref="Y121:AH121" si="96">SUM(Y100:Y120)</f>
        <v>0</v>
      </c>
      <c r="Z121" s="163">
        <f t="shared" si="96"/>
        <v>0</v>
      </c>
      <c r="AA121" s="163">
        <f t="shared" si="96"/>
        <v>0</v>
      </c>
      <c r="AB121" s="164">
        <f t="shared" si="96"/>
        <v>65</v>
      </c>
      <c r="AC121" s="165">
        <f t="shared" si="96"/>
        <v>65</v>
      </c>
      <c r="AD121" s="187">
        <f t="shared" si="96"/>
        <v>17</v>
      </c>
      <c r="AE121" s="167">
        <f t="shared" si="96"/>
        <v>192</v>
      </c>
      <c r="AF121" s="167">
        <f t="shared" si="96"/>
        <v>0</v>
      </c>
      <c r="AG121" s="168">
        <f t="shared" si="96"/>
        <v>52</v>
      </c>
      <c r="AH121" s="169">
        <f t="shared" si="96"/>
        <v>261</v>
      </c>
      <c r="AI121" s="170">
        <f t="shared" ref="AI121:AI134" si="97">Y121+AD121</f>
        <v>17</v>
      </c>
      <c r="AJ121" s="171">
        <f t="shared" ref="AJ121:AJ134" si="98">Z121+AE121</f>
        <v>192</v>
      </c>
      <c r="AK121" s="172">
        <f t="shared" ref="AK121:AK134" si="99">AA121+AF121</f>
        <v>0</v>
      </c>
      <c r="AL121" s="173">
        <f t="shared" ref="AL121" si="100">AB121+AG121</f>
        <v>117</v>
      </c>
      <c r="AM121" s="174">
        <f>SUM(AI121:AL121)</f>
        <v>326</v>
      </c>
    </row>
    <row r="122" spans="2:39" outlineLevel="1" x14ac:dyDescent="0.15">
      <c r="C122" s="414">
        <v>44075</v>
      </c>
      <c r="D122" s="425">
        <v>1</v>
      </c>
      <c r="E122" s="413" t="s">
        <v>76</v>
      </c>
      <c r="F122" s="415">
        <v>16</v>
      </c>
      <c r="G122" s="110" t="s">
        <v>29</v>
      </c>
      <c r="H122" s="110">
        <v>0</v>
      </c>
      <c r="I122" s="110" t="s">
        <v>30</v>
      </c>
      <c r="J122" s="110">
        <v>18</v>
      </c>
      <c r="K122" s="110" t="s">
        <v>29</v>
      </c>
      <c r="L122" s="111">
        <v>0</v>
      </c>
      <c r="M122" s="143">
        <v>2</v>
      </c>
      <c r="N122" s="415"/>
      <c r="O122" s="110" t="s">
        <v>29</v>
      </c>
      <c r="P122" s="110"/>
      <c r="Q122" s="110" t="s">
        <v>30</v>
      </c>
      <c r="R122" s="110"/>
      <c r="S122" s="110" t="s">
        <v>29</v>
      </c>
      <c r="T122" s="111"/>
      <c r="U122" s="143"/>
      <c r="V122" s="130"/>
      <c r="W122" s="114">
        <f>SUM(M122*V122)</f>
        <v>0</v>
      </c>
      <c r="X122" s="131"/>
      <c r="Y122" s="132"/>
      <c r="Z122" s="133"/>
      <c r="AA122" s="134"/>
      <c r="AB122" s="135"/>
      <c r="AC122" s="120">
        <f>SUM(Y122:AB122)</f>
        <v>0</v>
      </c>
      <c r="AD122" s="136">
        <v>18</v>
      </c>
      <c r="AE122" s="136"/>
      <c r="AF122" s="137"/>
      <c r="AG122" s="138">
        <v>7</v>
      </c>
      <c r="AH122" s="124">
        <f t="shared" ref="AH122:AH151" si="101">SUM(AD122:AG122)</f>
        <v>25</v>
      </c>
      <c r="AI122" s="125">
        <f t="shared" si="97"/>
        <v>18</v>
      </c>
      <c r="AJ122" s="126">
        <f t="shared" si="98"/>
        <v>0</v>
      </c>
      <c r="AK122" s="127">
        <f t="shared" si="99"/>
        <v>0</v>
      </c>
      <c r="AL122" s="183">
        <f>AB122+AG122</f>
        <v>7</v>
      </c>
      <c r="AM122" s="139">
        <f t="shared" si="95"/>
        <v>25</v>
      </c>
    </row>
    <row r="123" spans="2:39" outlineLevel="1" x14ac:dyDescent="0.15">
      <c r="C123" s="414">
        <v>44078</v>
      </c>
      <c r="D123" s="425">
        <v>1</v>
      </c>
      <c r="E123" s="413" t="s">
        <v>75</v>
      </c>
      <c r="F123" s="464">
        <v>16</v>
      </c>
      <c r="G123" s="141" t="s">
        <v>29</v>
      </c>
      <c r="H123" s="141">
        <v>0</v>
      </c>
      <c r="I123" s="141" t="s">
        <v>30</v>
      </c>
      <c r="J123" s="141">
        <v>18</v>
      </c>
      <c r="K123" s="141" t="s">
        <v>29</v>
      </c>
      <c r="L123" s="142">
        <v>0</v>
      </c>
      <c r="M123" s="143">
        <v>2</v>
      </c>
      <c r="N123" s="140"/>
      <c r="O123" s="141" t="s">
        <v>29</v>
      </c>
      <c r="P123" s="141"/>
      <c r="Q123" s="141" t="s">
        <v>30</v>
      </c>
      <c r="R123" s="141"/>
      <c r="S123" s="141" t="s">
        <v>29</v>
      </c>
      <c r="T123" s="142"/>
      <c r="U123" s="143"/>
      <c r="V123" s="130"/>
      <c r="W123" s="114">
        <f t="shared" ref="W123:W137" si="102">SUM(M123*V123)</f>
        <v>0</v>
      </c>
      <c r="X123" s="131"/>
      <c r="Y123" s="132"/>
      <c r="Z123" s="133"/>
      <c r="AA123" s="134"/>
      <c r="AB123" s="135"/>
      <c r="AC123" s="120">
        <f t="shared" ref="AC123:AC124" si="103">SUM(Y123:AB123)</f>
        <v>0</v>
      </c>
      <c r="AD123" s="136"/>
      <c r="AE123" s="136">
        <v>7</v>
      </c>
      <c r="AF123" s="137"/>
      <c r="AG123" s="138"/>
      <c r="AH123" s="124">
        <f t="shared" si="101"/>
        <v>7</v>
      </c>
      <c r="AI123" s="125">
        <f t="shared" si="97"/>
        <v>0</v>
      </c>
      <c r="AJ123" s="126">
        <f t="shared" si="98"/>
        <v>7</v>
      </c>
      <c r="AK123" s="127">
        <f t="shared" si="99"/>
        <v>0</v>
      </c>
      <c r="AL123" s="183">
        <f>AB123+AG123</f>
        <v>0</v>
      </c>
      <c r="AM123" s="139">
        <f t="shared" si="95"/>
        <v>7</v>
      </c>
    </row>
    <row r="124" spans="2:39" outlineLevel="1" x14ac:dyDescent="0.15">
      <c r="C124" s="414">
        <v>44079</v>
      </c>
      <c r="D124" s="425">
        <v>1</v>
      </c>
      <c r="E124" s="413" t="s">
        <v>83</v>
      </c>
      <c r="F124" s="415">
        <v>9</v>
      </c>
      <c r="G124" s="110" t="s">
        <v>29</v>
      </c>
      <c r="H124" s="110">
        <v>0</v>
      </c>
      <c r="I124" s="110" t="s">
        <v>30</v>
      </c>
      <c r="J124" s="110">
        <v>13</v>
      </c>
      <c r="K124" s="110" t="s">
        <v>29</v>
      </c>
      <c r="L124" s="111">
        <v>0</v>
      </c>
      <c r="M124" s="143">
        <v>4</v>
      </c>
      <c r="N124" s="140"/>
      <c r="O124" s="141" t="s">
        <v>29</v>
      </c>
      <c r="P124" s="141"/>
      <c r="Q124" s="141" t="s">
        <v>30</v>
      </c>
      <c r="R124" s="141"/>
      <c r="S124" s="141" t="s">
        <v>29</v>
      </c>
      <c r="T124" s="142"/>
      <c r="U124" s="143"/>
      <c r="V124" s="130"/>
      <c r="W124" s="114">
        <f t="shared" si="102"/>
        <v>0</v>
      </c>
      <c r="X124" s="131"/>
      <c r="Y124" s="132"/>
      <c r="Z124" s="133"/>
      <c r="AA124" s="134"/>
      <c r="AB124" s="135"/>
      <c r="AC124" s="120">
        <f t="shared" si="103"/>
        <v>0</v>
      </c>
      <c r="AD124" s="136"/>
      <c r="AE124" s="136">
        <v>21</v>
      </c>
      <c r="AF124" s="137"/>
      <c r="AG124" s="138">
        <v>4</v>
      </c>
      <c r="AH124" s="192">
        <f t="shared" si="101"/>
        <v>25</v>
      </c>
      <c r="AI124" s="125">
        <f t="shared" si="97"/>
        <v>0</v>
      </c>
      <c r="AJ124" s="126">
        <f t="shared" si="98"/>
        <v>21</v>
      </c>
      <c r="AK124" s="127">
        <f t="shared" si="99"/>
        <v>0</v>
      </c>
      <c r="AL124" s="128">
        <f t="shared" ref="AL124:AL151" si="104">AB124+AG124</f>
        <v>4</v>
      </c>
      <c r="AM124" s="139">
        <f t="shared" si="95"/>
        <v>25</v>
      </c>
    </row>
    <row r="125" spans="2:39" outlineLevel="1" x14ac:dyDescent="0.15">
      <c r="C125" s="414">
        <v>44080</v>
      </c>
      <c r="D125" s="425">
        <v>1</v>
      </c>
      <c r="E125" s="413" t="s">
        <v>156</v>
      </c>
      <c r="F125" s="464">
        <v>9</v>
      </c>
      <c r="G125" s="141" t="s">
        <v>29</v>
      </c>
      <c r="H125" s="141">
        <v>0</v>
      </c>
      <c r="I125" s="141" t="s">
        <v>30</v>
      </c>
      <c r="J125" s="466">
        <v>12</v>
      </c>
      <c r="K125" s="141" t="s">
        <v>29</v>
      </c>
      <c r="L125" s="142">
        <v>0</v>
      </c>
      <c r="M125" s="143">
        <v>3</v>
      </c>
      <c r="N125" s="140"/>
      <c r="O125" s="141" t="s">
        <v>29</v>
      </c>
      <c r="P125" s="141"/>
      <c r="Q125" s="141" t="s">
        <v>30</v>
      </c>
      <c r="R125" s="141"/>
      <c r="S125" s="141" t="s">
        <v>29</v>
      </c>
      <c r="T125" s="142"/>
      <c r="U125" s="143"/>
      <c r="V125" s="130">
        <v>1180</v>
      </c>
      <c r="W125" s="114">
        <f t="shared" si="102"/>
        <v>3540</v>
      </c>
      <c r="X125" s="131"/>
      <c r="Y125" s="132">
        <v>20</v>
      </c>
      <c r="Z125" s="133"/>
      <c r="AA125" s="134"/>
      <c r="AB125" s="135"/>
      <c r="AC125" s="120">
        <f>SUM(Y125:AB125)</f>
        <v>20</v>
      </c>
      <c r="AD125" s="136"/>
      <c r="AE125" s="136"/>
      <c r="AF125" s="137"/>
      <c r="AG125" s="138"/>
      <c r="AH125" s="192">
        <f t="shared" si="101"/>
        <v>0</v>
      </c>
      <c r="AI125" s="125">
        <f t="shared" si="97"/>
        <v>20</v>
      </c>
      <c r="AJ125" s="126">
        <f t="shared" si="98"/>
        <v>0</v>
      </c>
      <c r="AK125" s="127">
        <f t="shared" si="99"/>
        <v>0</v>
      </c>
      <c r="AL125" s="128">
        <f t="shared" si="104"/>
        <v>0</v>
      </c>
      <c r="AM125" s="139">
        <f t="shared" si="95"/>
        <v>20</v>
      </c>
    </row>
    <row r="126" spans="2:39" outlineLevel="1" x14ac:dyDescent="0.15">
      <c r="C126" s="414"/>
      <c r="D126" s="425">
        <v>1</v>
      </c>
      <c r="E126" s="413" t="s">
        <v>75</v>
      </c>
      <c r="F126" s="464">
        <v>13</v>
      </c>
      <c r="G126" s="141" t="s">
        <v>29</v>
      </c>
      <c r="H126" s="141">
        <v>0</v>
      </c>
      <c r="I126" s="141" t="s">
        <v>30</v>
      </c>
      <c r="J126" s="141">
        <v>17</v>
      </c>
      <c r="K126" s="141" t="s">
        <v>29</v>
      </c>
      <c r="L126" s="142">
        <v>0</v>
      </c>
      <c r="M126" s="143">
        <v>4</v>
      </c>
      <c r="N126" s="140"/>
      <c r="O126" s="141" t="s">
        <v>29</v>
      </c>
      <c r="P126" s="141"/>
      <c r="Q126" s="141" t="s">
        <v>30</v>
      </c>
      <c r="R126" s="141"/>
      <c r="S126" s="141" t="s">
        <v>29</v>
      </c>
      <c r="T126" s="142"/>
      <c r="U126" s="143"/>
      <c r="V126" s="130"/>
      <c r="W126" s="114">
        <f t="shared" si="102"/>
        <v>0</v>
      </c>
      <c r="X126" s="131"/>
      <c r="Y126" s="132"/>
      <c r="Z126" s="133"/>
      <c r="AA126" s="134"/>
      <c r="AB126" s="135"/>
      <c r="AC126" s="120">
        <f t="shared" ref="AC126:AC143" si="105">SUM(Y126:AB126)</f>
        <v>0</v>
      </c>
      <c r="AD126" s="136"/>
      <c r="AE126" s="136">
        <v>7</v>
      </c>
      <c r="AF126" s="137"/>
      <c r="AG126" s="138">
        <v>2</v>
      </c>
      <c r="AH126" s="192">
        <f t="shared" si="101"/>
        <v>9</v>
      </c>
      <c r="AI126" s="125">
        <f t="shared" si="97"/>
        <v>0</v>
      </c>
      <c r="AJ126" s="126">
        <f t="shared" si="98"/>
        <v>7</v>
      </c>
      <c r="AK126" s="127">
        <f t="shared" si="99"/>
        <v>0</v>
      </c>
      <c r="AL126" s="128">
        <f t="shared" si="104"/>
        <v>2</v>
      </c>
      <c r="AM126" s="139">
        <f t="shared" si="95"/>
        <v>9</v>
      </c>
    </row>
    <row r="127" spans="2:39" outlineLevel="1" x14ac:dyDescent="0.15">
      <c r="C127" s="414">
        <v>44081</v>
      </c>
      <c r="D127" s="425">
        <v>1</v>
      </c>
      <c r="E127" s="413" t="s">
        <v>75</v>
      </c>
      <c r="F127" s="464">
        <v>16</v>
      </c>
      <c r="G127" s="141" t="s">
        <v>29</v>
      </c>
      <c r="H127" s="141">
        <v>0</v>
      </c>
      <c r="I127" s="141" t="s">
        <v>30</v>
      </c>
      <c r="J127" s="141">
        <v>18</v>
      </c>
      <c r="K127" s="141" t="s">
        <v>29</v>
      </c>
      <c r="L127" s="142">
        <v>0</v>
      </c>
      <c r="M127" s="143">
        <v>2</v>
      </c>
      <c r="N127" s="140"/>
      <c r="O127" s="141" t="s">
        <v>29</v>
      </c>
      <c r="P127" s="141"/>
      <c r="Q127" s="141" t="s">
        <v>30</v>
      </c>
      <c r="R127" s="141"/>
      <c r="S127" s="141" t="s">
        <v>29</v>
      </c>
      <c r="T127" s="142"/>
      <c r="U127" s="143"/>
      <c r="V127" s="130"/>
      <c r="W127" s="114">
        <f t="shared" si="102"/>
        <v>0</v>
      </c>
      <c r="X127" s="131"/>
      <c r="Y127" s="132"/>
      <c r="Z127" s="133"/>
      <c r="AA127" s="134"/>
      <c r="AB127" s="135"/>
      <c r="AC127" s="120">
        <f t="shared" si="105"/>
        <v>0</v>
      </c>
      <c r="AD127" s="136"/>
      <c r="AE127" s="136">
        <v>9</v>
      </c>
      <c r="AF127" s="137"/>
      <c r="AG127" s="138">
        <v>1</v>
      </c>
      <c r="AH127" s="124">
        <f t="shared" si="101"/>
        <v>10</v>
      </c>
      <c r="AI127" s="125">
        <f t="shared" si="97"/>
        <v>0</v>
      </c>
      <c r="AJ127" s="126">
        <f t="shared" si="98"/>
        <v>9</v>
      </c>
      <c r="AK127" s="127">
        <f t="shared" si="99"/>
        <v>0</v>
      </c>
      <c r="AL127" s="128">
        <f t="shared" si="104"/>
        <v>1</v>
      </c>
      <c r="AM127" s="139">
        <f t="shared" si="95"/>
        <v>10</v>
      </c>
    </row>
    <row r="128" spans="2:39" outlineLevel="1" x14ac:dyDescent="0.15">
      <c r="C128" s="414">
        <v>44083</v>
      </c>
      <c r="D128" s="425">
        <v>1</v>
      </c>
      <c r="E128" s="413" t="s">
        <v>83</v>
      </c>
      <c r="F128" s="415">
        <v>16</v>
      </c>
      <c r="G128" s="110" t="s">
        <v>29</v>
      </c>
      <c r="H128" s="110">
        <v>0</v>
      </c>
      <c r="I128" s="110" t="s">
        <v>30</v>
      </c>
      <c r="J128" s="110">
        <v>18</v>
      </c>
      <c r="K128" s="110" t="s">
        <v>29</v>
      </c>
      <c r="L128" s="111">
        <v>0</v>
      </c>
      <c r="M128" s="143">
        <v>2</v>
      </c>
      <c r="N128" s="140"/>
      <c r="O128" s="141" t="s">
        <v>29</v>
      </c>
      <c r="P128" s="141"/>
      <c r="Q128" s="141" t="s">
        <v>30</v>
      </c>
      <c r="R128" s="141"/>
      <c r="S128" s="141" t="s">
        <v>29</v>
      </c>
      <c r="T128" s="142"/>
      <c r="U128" s="143"/>
      <c r="V128" s="130"/>
      <c r="W128" s="114">
        <f t="shared" si="102"/>
        <v>0</v>
      </c>
      <c r="X128" s="131"/>
      <c r="Y128" s="132"/>
      <c r="Z128" s="133"/>
      <c r="AA128" s="134"/>
      <c r="AB128" s="135"/>
      <c r="AC128" s="120">
        <f t="shared" si="105"/>
        <v>0</v>
      </c>
      <c r="AD128" s="136"/>
      <c r="AE128" s="136">
        <v>17</v>
      </c>
      <c r="AF128" s="137"/>
      <c r="AG128" s="138">
        <v>4</v>
      </c>
      <c r="AH128" s="192">
        <f t="shared" si="101"/>
        <v>21</v>
      </c>
      <c r="AI128" s="125">
        <f t="shared" si="97"/>
        <v>0</v>
      </c>
      <c r="AJ128" s="126">
        <f t="shared" si="98"/>
        <v>17</v>
      </c>
      <c r="AK128" s="127">
        <f t="shared" si="99"/>
        <v>0</v>
      </c>
      <c r="AL128" s="128">
        <f t="shared" si="104"/>
        <v>4</v>
      </c>
      <c r="AM128" s="139">
        <f t="shared" si="95"/>
        <v>21</v>
      </c>
    </row>
    <row r="129" spans="3:39" outlineLevel="1" x14ac:dyDescent="0.15">
      <c r="C129" s="414">
        <v>44084</v>
      </c>
      <c r="D129" s="425">
        <v>1</v>
      </c>
      <c r="E129" s="413" t="s">
        <v>76</v>
      </c>
      <c r="F129" s="464">
        <v>16</v>
      </c>
      <c r="G129" s="141" t="s">
        <v>29</v>
      </c>
      <c r="H129" s="141">
        <v>0</v>
      </c>
      <c r="I129" s="141" t="s">
        <v>30</v>
      </c>
      <c r="J129" s="141">
        <v>18</v>
      </c>
      <c r="K129" s="141" t="s">
        <v>29</v>
      </c>
      <c r="L129" s="142">
        <v>0</v>
      </c>
      <c r="M129" s="143">
        <v>2</v>
      </c>
      <c r="N129" s="140"/>
      <c r="O129" s="141" t="s">
        <v>29</v>
      </c>
      <c r="P129" s="141"/>
      <c r="Q129" s="141" t="s">
        <v>30</v>
      </c>
      <c r="R129" s="141"/>
      <c r="S129" s="141" t="s">
        <v>29</v>
      </c>
      <c r="T129" s="142"/>
      <c r="U129" s="143"/>
      <c r="V129" s="130"/>
      <c r="W129" s="114">
        <f t="shared" si="102"/>
        <v>0</v>
      </c>
      <c r="X129" s="131"/>
      <c r="Y129" s="132"/>
      <c r="Z129" s="133"/>
      <c r="AA129" s="134"/>
      <c r="AB129" s="135"/>
      <c r="AC129" s="120">
        <f t="shared" si="105"/>
        <v>0</v>
      </c>
      <c r="AD129" s="136">
        <v>17</v>
      </c>
      <c r="AE129" s="136"/>
      <c r="AF129" s="137"/>
      <c r="AG129" s="138">
        <v>4</v>
      </c>
      <c r="AH129" s="151">
        <f t="shared" si="101"/>
        <v>21</v>
      </c>
      <c r="AI129" s="125">
        <f t="shared" si="97"/>
        <v>17</v>
      </c>
      <c r="AJ129" s="126">
        <f t="shared" si="98"/>
        <v>0</v>
      </c>
      <c r="AK129" s="127">
        <f t="shared" si="99"/>
        <v>0</v>
      </c>
      <c r="AL129" s="128">
        <f t="shared" si="104"/>
        <v>4</v>
      </c>
      <c r="AM129" s="139">
        <f t="shared" si="95"/>
        <v>21</v>
      </c>
    </row>
    <row r="130" spans="3:39" outlineLevel="1" x14ac:dyDescent="0.15">
      <c r="C130" s="414">
        <v>44085</v>
      </c>
      <c r="D130" s="425">
        <v>1</v>
      </c>
      <c r="E130" s="413" t="s">
        <v>75</v>
      </c>
      <c r="F130" s="464">
        <v>16</v>
      </c>
      <c r="G130" s="141" t="s">
        <v>29</v>
      </c>
      <c r="H130" s="141">
        <v>0</v>
      </c>
      <c r="I130" s="141" t="s">
        <v>30</v>
      </c>
      <c r="J130" s="141">
        <v>18</v>
      </c>
      <c r="K130" s="141" t="s">
        <v>29</v>
      </c>
      <c r="L130" s="142">
        <v>0</v>
      </c>
      <c r="M130" s="143">
        <v>2</v>
      </c>
      <c r="N130" s="140"/>
      <c r="O130" s="141" t="s">
        <v>29</v>
      </c>
      <c r="P130" s="141"/>
      <c r="Q130" s="141" t="s">
        <v>30</v>
      </c>
      <c r="R130" s="141"/>
      <c r="S130" s="141" t="s">
        <v>29</v>
      </c>
      <c r="T130" s="142"/>
      <c r="U130" s="143"/>
      <c r="V130" s="130"/>
      <c r="W130" s="114">
        <f t="shared" si="102"/>
        <v>0</v>
      </c>
      <c r="X130" s="131"/>
      <c r="Y130" s="132"/>
      <c r="Z130" s="133"/>
      <c r="AA130" s="134"/>
      <c r="AB130" s="135"/>
      <c r="AC130" s="120">
        <f t="shared" si="105"/>
        <v>0</v>
      </c>
      <c r="AD130" s="136"/>
      <c r="AE130" s="136">
        <v>14</v>
      </c>
      <c r="AF130" s="137"/>
      <c r="AG130" s="138"/>
      <c r="AH130" s="151">
        <f t="shared" si="101"/>
        <v>14</v>
      </c>
      <c r="AI130" s="125">
        <f t="shared" si="97"/>
        <v>0</v>
      </c>
      <c r="AJ130" s="126">
        <f t="shared" si="98"/>
        <v>14</v>
      </c>
      <c r="AK130" s="127">
        <f t="shared" si="99"/>
        <v>0</v>
      </c>
      <c r="AL130" s="128">
        <f t="shared" si="104"/>
        <v>0</v>
      </c>
      <c r="AM130" s="139">
        <f t="shared" si="95"/>
        <v>14</v>
      </c>
    </row>
    <row r="131" spans="3:39" outlineLevel="1" x14ac:dyDescent="0.15">
      <c r="C131" s="414">
        <v>44086</v>
      </c>
      <c r="D131" s="425">
        <v>1</v>
      </c>
      <c r="E131" s="413" t="s">
        <v>76</v>
      </c>
      <c r="F131" s="467">
        <v>13</v>
      </c>
      <c r="G131" s="110" t="s">
        <v>29</v>
      </c>
      <c r="H131" s="110">
        <v>0</v>
      </c>
      <c r="I131" s="110" t="s">
        <v>30</v>
      </c>
      <c r="J131" s="110">
        <v>16</v>
      </c>
      <c r="K131" s="110" t="s">
        <v>29</v>
      </c>
      <c r="L131" s="111">
        <v>0</v>
      </c>
      <c r="M131" s="143">
        <v>3</v>
      </c>
      <c r="N131" s="140"/>
      <c r="O131" s="141" t="s">
        <v>29</v>
      </c>
      <c r="P131" s="141"/>
      <c r="Q131" s="141" t="s">
        <v>30</v>
      </c>
      <c r="R131" s="141"/>
      <c r="S131" s="141" t="s">
        <v>29</v>
      </c>
      <c r="T131" s="142"/>
      <c r="U131" s="143"/>
      <c r="V131" s="130"/>
      <c r="W131" s="114">
        <f t="shared" si="102"/>
        <v>0</v>
      </c>
      <c r="X131" s="131"/>
      <c r="Y131" s="132"/>
      <c r="Z131" s="133"/>
      <c r="AA131" s="134"/>
      <c r="AB131" s="135"/>
      <c r="AC131" s="120">
        <f t="shared" si="105"/>
        <v>0</v>
      </c>
      <c r="AD131" s="136">
        <v>18</v>
      </c>
      <c r="AE131" s="136"/>
      <c r="AF131" s="137"/>
      <c r="AG131" s="138">
        <v>5</v>
      </c>
      <c r="AH131" s="124">
        <f t="shared" si="101"/>
        <v>23</v>
      </c>
      <c r="AI131" s="125">
        <f t="shared" si="97"/>
        <v>18</v>
      </c>
      <c r="AJ131" s="126">
        <f t="shared" si="98"/>
        <v>0</v>
      </c>
      <c r="AK131" s="127">
        <f t="shared" si="99"/>
        <v>0</v>
      </c>
      <c r="AL131" s="183">
        <f t="shared" si="104"/>
        <v>5</v>
      </c>
      <c r="AM131" s="139">
        <f t="shared" si="95"/>
        <v>23</v>
      </c>
    </row>
    <row r="132" spans="3:39" outlineLevel="1" x14ac:dyDescent="0.15">
      <c r="C132" s="414">
        <v>44087</v>
      </c>
      <c r="D132" s="425">
        <v>1</v>
      </c>
      <c r="E132" s="413" t="s">
        <v>76</v>
      </c>
      <c r="F132" s="415">
        <v>9</v>
      </c>
      <c r="G132" s="110" t="s">
        <v>29</v>
      </c>
      <c r="H132" s="110">
        <v>0</v>
      </c>
      <c r="I132" s="110" t="s">
        <v>30</v>
      </c>
      <c r="J132" s="110">
        <v>12</v>
      </c>
      <c r="K132" s="110" t="s">
        <v>29</v>
      </c>
      <c r="L132" s="111">
        <v>0</v>
      </c>
      <c r="M132" s="143">
        <v>3</v>
      </c>
      <c r="N132" s="140"/>
      <c r="O132" s="141" t="s">
        <v>29</v>
      </c>
      <c r="P132" s="141"/>
      <c r="Q132" s="141" t="s">
        <v>30</v>
      </c>
      <c r="R132" s="141"/>
      <c r="S132" s="141" t="s">
        <v>29</v>
      </c>
      <c r="T132" s="142"/>
      <c r="U132" s="143"/>
      <c r="V132" s="130"/>
      <c r="W132" s="114">
        <f t="shared" si="102"/>
        <v>0</v>
      </c>
      <c r="X132" s="131"/>
      <c r="Y132" s="132"/>
      <c r="Z132" s="133"/>
      <c r="AA132" s="134"/>
      <c r="AB132" s="135"/>
      <c r="AC132" s="120">
        <f t="shared" si="105"/>
        <v>0</v>
      </c>
      <c r="AD132" s="136">
        <v>17</v>
      </c>
      <c r="AE132" s="136"/>
      <c r="AF132" s="137"/>
      <c r="AG132" s="138">
        <v>12</v>
      </c>
      <c r="AH132" s="124">
        <f t="shared" si="101"/>
        <v>29</v>
      </c>
      <c r="AI132" s="125">
        <f t="shared" si="97"/>
        <v>17</v>
      </c>
      <c r="AJ132" s="126">
        <f t="shared" si="98"/>
        <v>0</v>
      </c>
      <c r="AK132" s="127">
        <f t="shared" si="99"/>
        <v>0</v>
      </c>
      <c r="AL132" s="183">
        <f t="shared" si="104"/>
        <v>12</v>
      </c>
      <c r="AM132" s="139">
        <f t="shared" si="95"/>
        <v>29</v>
      </c>
    </row>
    <row r="133" spans="3:39" outlineLevel="1" x14ac:dyDescent="0.15">
      <c r="C133" s="414"/>
      <c r="D133" s="425">
        <v>1</v>
      </c>
      <c r="E133" s="413" t="s">
        <v>75</v>
      </c>
      <c r="F133" s="467">
        <v>13</v>
      </c>
      <c r="G133" s="110" t="s">
        <v>29</v>
      </c>
      <c r="H133" s="110">
        <v>0</v>
      </c>
      <c r="I133" s="110" t="s">
        <v>30</v>
      </c>
      <c r="J133" s="110">
        <v>17</v>
      </c>
      <c r="K133" s="110" t="s">
        <v>29</v>
      </c>
      <c r="L133" s="111">
        <v>0</v>
      </c>
      <c r="M133" s="143">
        <v>4</v>
      </c>
      <c r="N133" s="140"/>
      <c r="O133" s="141" t="s">
        <v>29</v>
      </c>
      <c r="P133" s="141"/>
      <c r="Q133" s="141" t="s">
        <v>30</v>
      </c>
      <c r="R133" s="141"/>
      <c r="S133" s="141" t="s">
        <v>29</v>
      </c>
      <c r="T133" s="142"/>
      <c r="U133" s="143"/>
      <c r="V133" s="130"/>
      <c r="W133" s="114">
        <f t="shared" si="102"/>
        <v>0</v>
      </c>
      <c r="X133" s="131"/>
      <c r="Y133" s="132"/>
      <c r="Z133" s="133"/>
      <c r="AA133" s="134"/>
      <c r="AB133" s="135"/>
      <c r="AC133" s="120">
        <f t="shared" si="105"/>
        <v>0</v>
      </c>
      <c r="AD133" s="136"/>
      <c r="AE133" s="136">
        <v>8</v>
      </c>
      <c r="AF133" s="137"/>
      <c r="AG133" s="138">
        <v>2</v>
      </c>
      <c r="AH133" s="124">
        <f t="shared" si="101"/>
        <v>10</v>
      </c>
      <c r="AI133" s="125">
        <f t="shared" si="97"/>
        <v>0</v>
      </c>
      <c r="AJ133" s="126">
        <f t="shared" si="98"/>
        <v>8</v>
      </c>
      <c r="AK133" s="127">
        <f t="shared" si="99"/>
        <v>0</v>
      </c>
      <c r="AL133" s="183">
        <f t="shared" si="104"/>
        <v>2</v>
      </c>
      <c r="AM133" s="139">
        <f t="shared" si="95"/>
        <v>10</v>
      </c>
    </row>
    <row r="134" spans="3:39" outlineLevel="1" x14ac:dyDescent="0.15">
      <c r="C134" s="414">
        <v>44088</v>
      </c>
      <c r="D134" s="425">
        <v>1</v>
      </c>
      <c r="E134" s="413" t="s">
        <v>75</v>
      </c>
      <c r="F134" s="415">
        <v>16</v>
      </c>
      <c r="G134" s="110" t="s">
        <v>29</v>
      </c>
      <c r="H134" s="110">
        <v>0</v>
      </c>
      <c r="I134" s="110" t="s">
        <v>30</v>
      </c>
      <c r="J134" s="110">
        <v>18</v>
      </c>
      <c r="K134" s="110" t="s">
        <v>29</v>
      </c>
      <c r="L134" s="111">
        <v>0</v>
      </c>
      <c r="M134" s="143">
        <v>2</v>
      </c>
      <c r="N134" s="140"/>
      <c r="O134" s="141" t="s">
        <v>29</v>
      </c>
      <c r="P134" s="141"/>
      <c r="Q134" s="141" t="s">
        <v>30</v>
      </c>
      <c r="R134" s="141"/>
      <c r="S134" s="141" t="s">
        <v>29</v>
      </c>
      <c r="T134" s="142"/>
      <c r="U134" s="143"/>
      <c r="V134" s="130"/>
      <c r="W134" s="114">
        <f t="shared" si="102"/>
        <v>0</v>
      </c>
      <c r="X134" s="131"/>
      <c r="Y134" s="132"/>
      <c r="Z134" s="133"/>
      <c r="AA134" s="134"/>
      <c r="AB134" s="135"/>
      <c r="AC134" s="120">
        <f t="shared" si="105"/>
        <v>0</v>
      </c>
      <c r="AD134" s="136"/>
      <c r="AE134" s="136">
        <v>14</v>
      </c>
      <c r="AF134" s="137"/>
      <c r="AG134" s="138">
        <v>1</v>
      </c>
      <c r="AH134" s="124">
        <f t="shared" si="101"/>
        <v>15</v>
      </c>
      <c r="AI134" s="125">
        <f t="shared" si="97"/>
        <v>0</v>
      </c>
      <c r="AJ134" s="126">
        <f t="shared" si="98"/>
        <v>14</v>
      </c>
      <c r="AK134" s="127">
        <f t="shared" si="99"/>
        <v>0</v>
      </c>
      <c r="AL134" s="183">
        <f t="shared" si="104"/>
        <v>1</v>
      </c>
      <c r="AM134" s="139">
        <f t="shared" si="95"/>
        <v>15</v>
      </c>
    </row>
    <row r="135" spans="3:39" outlineLevel="1" x14ac:dyDescent="0.15">
      <c r="C135" s="414">
        <v>44090</v>
      </c>
      <c r="D135" s="425">
        <v>1</v>
      </c>
      <c r="E135" s="413" t="s">
        <v>75</v>
      </c>
      <c r="F135" s="415">
        <v>16</v>
      </c>
      <c r="G135" s="110" t="s">
        <v>29</v>
      </c>
      <c r="H135" s="110">
        <v>0</v>
      </c>
      <c r="I135" s="110" t="s">
        <v>30</v>
      </c>
      <c r="J135" s="110">
        <v>18</v>
      </c>
      <c r="K135" s="110" t="s">
        <v>29</v>
      </c>
      <c r="L135" s="111">
        <v>0</v>
      </c>
      <c r="M135" s="143">
        <v>2</v>
      </c>
      <c r="N135" s="140"/>
      <c r="O135" s="141" t="s">
        <v>29</v>
      </c>
      <c r="P135" s="141"/>
      <c r="Q135" s="141" t="s">
        <v>30</v>
      </c>
      <c r="R135" s="141"/>
      <c r="S135" s="141" t="s">
        <v>29</v>
      </c>
      <c r="T135" s="142"/>
      <c r="U135" s="143"/>
      <c r="V135" s="130"/>
      <c r="W135" s="114">
        <f t="shared" si="102"/>
        <v>0</v>
      </c>
      <c r="X135" s="131"/>
      <c r="Y135" s="132"/>
      <c r="Z135" s="133"/>
      <c r="AA135" s="134"/>
      <c r="AB135" s="135"/>
      <c r="AC135" s="120">
        <f t="shared" si="105"/>
        <v>0</v>
      </c>
      <c r="AD135" s="136"/>
      <c r="AE135" s="136">
        <v>14</v>
      </c>
      <c r="AF135" s="137"/>
      <c r="AG135" s="138">
        <v>1</v>
      </c>
      <c r="AH135" s="124">
        <f t="shared" si="101"/>
        <v>15</v>
      </c>
      <c r="AI135" s="125">
        <f>Y135+AD135</f>
        <v>0</v>
      </c>
      <c r="AJ135" s="126">
        <f>Z135+AE135</f>
        <v>14</v>
      </c>
      <c r="AK135" s="127">
        <f>AA135+AF135</f>
        <v>0</v>
      </c>
      <c r="AL135" s="183">
        <f t="shared" si="104"/>
        <v>1</v>
      </c>
      <c r="AM135" s="139">
        <f t="shared" si="95"/>
        <v>15</v>
      </c>
    </row>
    <row r="136" spans="3:39" outlineLevel="1" x14ac:dyDescent="0.15">
      <c r="C136" s="414"/>
      <c r="D136" s="425">
        <v>1</v>
      </c>
      <c r="E136" s="413" t="s">
        <v>75</v>
      </c>
      <c r="F136" s="464">
        <v>20</v>
      </c>
      <c r="G136" s="141" t="s">
        <v>29</v>
      </c>
      <c r="H136" s="141">
        <v>0</v>
      </c>
      <c r="I136" s="141" t="s">
        <v>30</v>
      </c>
      <c r="J136" s="141">
        <v>22</v>
      </c>
      <c r="K136" s="141" t="s">
        <v>29</v>
      </c>
      <c r="L136" s="142">
        <v>0</v>
      </c>
      <c r="M136" s="143">
        <v>2</v>
      </c>
      <c r="N136" s="415"/>
      <c r="O136" s="110" t="s">
        <v>29</v>
      </c>
      <c r="P136" s="110"/>
      <c r="Q136" s="110" t="s">
        <v>30</v>
      </c>
      <c r="R136" s="110"/>
      <c r="S136" s="110" t="s">
        <v>29</v>
      </c>
      <c r="T136" s="111"/>
      <c r="U136" s="143"/>
      <c r="V136" s="130">
        <v>1180</v>
      </c>
      <c r="W136" s="114">
        <f t="shared" si="102"/>
        <v>2360</v>
      </c>
      <c r="X136" s="131"/>
      <c r="Y136" s="132"/>
      <c r="Z136" s="133"/>
      <c r="AA136" s="134"/>
      <c r="AB136" s="135">
        <v>8</v>
      </c>
      <c r="AC136" s="120">
        <f t="shared" si="105"/>
        <v>8</v>
      </c>
      <c r="AD136" s="136"/>
      <c r="AE136" s="136"/>
      <c r="AF136" s="137"/>
      <c r="AG136" s="138"/>
      <c r="AH136" s="124">
        <f t="shared" si="101"/>
        <v>0</v>
      </c>
      <c r="AI136" s="125">
        <f t="shared" ref="AI136:AI151" si="106">Y136+AD136</f>
        <v>0</v>
      </c>
      <c r="AJ136" s="126">
        <f t="shared" ref="AJ136:AJ151" si="107">Z136+AE136</f>
        <v>0</v>
      </c>
      <c r="AK136" s="127">
        <f t="shared" ref="AK136:AK151" si="108">AA136+AF136</f>
        <v>0</v>
      </c>
      <c r="AL136" s="183">
        <f t="shared" si="104"/>
        <v>8</v>
      </c>
      <c r="AM136" s="139">
        <f t="shared" si="95"/>
        <v>8</v>
      </c>
    </row>
    <row r="137" spans="3:39" outlineLevel="1" x14ac:dyDescent="0.15">
      <c r="C137" s="414">
        <v>44091</v>
      </c>
      <c r="D137" s="425">
        <v>1</v>
      </c>
      <c r="E137" s="413" t="s">
        <v>76</v>
      </c>
      <c r="F137" s="415">
        <v>16</v>
      </c>
      <c r="G137" s="110" t="s">
        <v>29</v>
      </c>
      <c r="H137" s="110">
        <v>0</v>
      </c>
      <c r="I137" s="110" t="s">
        <v>30</v>
      </c>
      <c r="J137" s="110">
        <v>18</v>
      </c>
      <c r="K137" s="110" t="s">
        <v>29</v>
      </c>
      <c r="L137" s="111">
        <v>0</v>
      </c>
      <c r="M137" s="143">
        <v>2</v>
      </c>
      <c r="N137" s="140"/>
      <c r="O137" s="141" t="s">
        <v>29</v>
      </c>
      <c r="P137" s="141"/>
      <c r="Q137" s="141" t="s">
        <v>30</v>
      </c>
      <c r="R137" s="141"/>
      <c r="S137" s="141" t="s">
        <v>29</v>
      </c>
      <c r="T137" s="142"/>
      <c r="U137" s="143"/>
      <c r="V137" s="130"/>
      <c r="W137" s="114">
        <f t="shared" si="102"/>
        <v>0</v>
      </c>
      <c r="X137" s="131"/>
      <c r="Y137" s="132"/>
      <c r="Z137" s="133"/>
      <c r="AA137" s="134"/>
      <c r="AB137" s="135"/>
      <c r="AC137" s="120">
        <f t="shared" si="105"/>
        <v>0</v>
      </c>
      <c r="AD137" s="136">
        <v>12</v>
      </c>
      <c r="AE137" s="136"/>
      <c r="AF137" s="137"/>
      <c r="AG137" s="138">
        <v>5</v>
      </c>
      <c r="AH137" s="124">
        <f t="shared" si="101"/>
        <v>17</v>
      </c>
      <c r="AI137" s="125">
        <f t="shared" si="106"/>
        <v>12</v>
      </c>
      <c r="AJ137" s="126">
        <f t="shared" si="107"/>
        <v>0</v>
      </c>
      <c r="AK137" s="127">
        <f t="shared" si="108"/>
        <v>0</v>
      </c>
      <c r="AL137" s="183">
        <f t="shared" si="104"/>
        <v>5</v>
      </c>
      <c r="AM137" s="139">
        <f t="shared" si="95"/>
        <v>17</v>
      </c>
    </row>
    <row r="138" spans="3:39" outlineLevel="1" x14ac:dyDescent="0.15">
      <c r="C138" s="414">
        <v>44092</v>
      </c>
      <c r="D138" s="425">
        <v>1</v>
      </c>
      <c r="E138" s="426" t="s">
        <v>75</v>
      </c>
      <c r="F138" s="464"/>
      <c r="G138" s="141" t="s">
        <v>29</v>
      </c>
      <c r="H138" s="141"/>
      <c r="I138" s="141" t="s">
        <v>30</v>
      </c>
      <c r="J138" s="141"/>
      <c r="K138" s="141" t="s">
        <v>29</v>
      </c>
      <c r="L138" s="142"/>
      <c r="M138" s="143"/>
      <c r="N138" s="140">
        <v>10</v>
      </c>
      <c r="O138" s="141" t="s">
        <v>29</v>
      </c>
      <c r="P138" s="141">
        <v>0</v>
      </c>
      <c r="Q138" s="141" t="s">
        <v>30</v>
      </c>
      <c r="R138" s="141">
        <v>13</v>
      </c>
      <c r="S138" s="141" t="s">
        <v>29</v>
      </c>
      <c r="T138" s="142">
        <v>0</v>
      </c>
      <c r="U138" s="143">
        <v>3</v>
      </c>
      <c r="V138" s="130">
        <v>590</v>
      </c>
      <c r="W138" s="114">
        <f>SUM(U138*V138)</f>
        <v>1770</v>
      </c>
      <c r="X138" s="131"/>
      <c r="Y138" s="132"/>
      <c r="Z138" s="133"/>
      <c r="AA138" s="134"/>
      <c r="AB138" s="135">
        <v>4</v>
      </c>
      <c r="AC138" s="120">
        <f t="shared" si="105"/>
        <v>4</v>
      </c>
      <c r="AD138" s="136"/>
      <c r="AE138" s="136"/>
      <c r="AF138" s="137"/>
      <c r="AG138" s="138"/>
      <c r="AH138" s="124">
        <f t="shared" si="101"/>
        <v>0</v>
      </c>
      <c r="AI138" s="125">
        <f t="shared" si="106"/>
        <v>0</v>
      </c>
      <c r="AJ138" s="126">
        <f t="shared" si="107"/>
        <v>0</v>
      </c>
      <c r="AK138" s="127">
        <f t="shared" si="108"/>
        <v>0</v>
      </c>
      <c r="AL138" s="183">
        <f t="shared" si="104"/>
        <v>4</v>
      </c>
      <c r="AM138" s="139">
        <f t="shared" si="95"/>
        <v>4</v>
      </c>
    </row>
    <row r="139" spans="3:39" outlineLevel="1" x14ac:dyDescent="0.15">
      <c r="C139" s="414"/>
      <c r="D139" s="425">
        <v>1</v>
      </c>
      <c r="E139" s="413" t="s">
        <v>75</v>
      </c>
      <c r="F139" s="464"/>
      <c r="G139" s="141" t="s">
        <v>29</v>
      </c>
      <c r="H139" s="141"/>
      <c r="I139" s="141" t="s">
        <v>30</v>
      </c>
      <c r="J139" s="141"/>
      <c r="K139" s="141" t="s">
        <v>29</v>
      </c>
      <c r="L139" s="142"/>
      <c r="M139" s="143"/>
      <c r="N139" s="415">
        <v>10</v>
      </c>
      <c r="O139" s="110" t="s">
        <v>29</v>
      </c>
      <c r="P139" s="110">
        <v>0</v>
      </c>
      <c r="Q139" s="110" t="s">
        <v>30</v>
      </c>
      <c r="R139" s="110">
        <v>13</v>
      </c>
      <c r="S139" s="110" t="s">
        <v>29</v>
      </c>
      <c r="T139" s="111">
        <v>0</v>
      </c>
      <c r="U139" s="143">
        <v>3</v>
      </c>
      <c r="V139" s="130">
        <v>590</v>
      </c>
      <c r="W139" s="114">
        <f>SUM(U139*V139)</f>
        <v>1770</v>
      </c>
      <c r="X139" s="131"/>
      <c r="Y139" s="132"/>
      <c r="Z139" s="133"/>
      <c r="AA139" s="134">
        <v>6</v>
      </c>
      <c r="AB139" s="135">
        <v>1</v>
      </c>
      <c r="AC139" s="120">
        <f t="shared" si="105"/>
        <v>7</v>
      </c>
      <c r="AD139" s="136"/>
      <c r="AE139" s="136"/>
      <c r="AF139" s="137"/>
      <c r="AG139" s="138"/>
      <c r="AH139" s="124">
        <f t="shared" si="101"/>
        <v>0</v>
      </c>
      <c r="AI139" s="125">
        <f t="shared" si="106"/>
        <v>0</v>
      </c>
      <c r="AJ139" s="126">
        <f t="shared" si="107"/>
        <v>0</v>
      </c>
      <c r="AK139" s="127">
        <f t="shared" si="108"/>
        <v>6</v>
      </c>
      <c r="AL139" s="183">
        <f t="shared" si="104"/>
        <v>1</v>
      </c>
      <c r="AM139" s="139">
        <f t="shared" si="95"/>
        <v>7</v>
      </c>
    </row>
    <row r="140" spans="3:39" outlineLevel="1" x14ac:dyDescent="0.15">
      <c r="C140" s="414"/>
      <c r="D140" s="425">
        <v>1</v>
      </c>
      <c r="E140" s="426" t="s">
        <v>75</v>
      </c>
      <c r="F140" s="464"/>
      <c r="G140" s="141" t="s">
        <v>29</v>
      </c>
      <c r="H140" s="141"/>
      <c r="I140" s="141" t="s">
        <v>30</v>
      </c>
      <c r="J140" s="141"/>
      <c r="K140" s="141" t="s">
        <v>29</v>
      </c>
      <c r="L140" s="142"/>
      <c r="M140" s="143"/>
      <c r="N140" s="140">
        <v>16</v>
      </c>
      <c r="O140" s="141" t="s">
        <v>29</v>
      </c>
      <c r="P140" s="141">
        <v>0</v>
      </c>
      <c r="Q140" s="141" t="s">
        <v>30</v>
      </c>
      <c r="R140" s="141">
        <v>18</v>
      </c>
      <c r="S140" s="141" t="s">
        <v>29</v>
      </c>
      <c r="T140" s="142">
        <v>0</v>
      </c>
      <c r="U140" s="143">
        <v>2</v>
      </c>
      <c r="V140" s="130"/>
      <c r="W140" s="114">
        <f t="shared" ref="W140:W147" si="109">SUM(M140*V140)</f>
        <v>0</v>
      </c>
      <c r="X140" s="131"/>
      <c r="Y140" s="132"/>
      <c r="Z140" s="133"/>
      <c r="AA140" s="134"/>
      <c r="AB140" s="135"/>
      <c r="AC140" s="120">
        <f t="shared" si="105"/>
        <v>0</v>
      </c>
      <c r="AD140" s="136"/>
      <c r="AE140" s="136">
        <v>9</v>
      </c>
      <c r="AF140" s="137"/>
      <c r="AG140" s="138">
        <v>2</v>
      </c>
      <c r="AH140" s="124">
        <f t="shared" si="101"/>
        <v>11</v>
      </c>
      <c r="AI140" s="125">
        <f t="shared" si="106"/>
        <v>0</v>
      </c>
      <c r="AJ140" s="126">
        <f t="shared" si="107"/>
        <v>9</v>
      </c>
      <c r="AK140" s="127">
        <f t="shared" si="108"/>
        <v>0</v>
      </c>
      <c r="AL140" s="183">
        <f t="shared" si="104"/>
        <v>2</v>
      </c>
      <c r="AM140" s="139">
        <f t="shared" si="95"/>
        <v>11</v>
      </c>
    </row>
    <row r="141" spans="3:39" outlineLevel="1" x14ac:dyDescent="0.15">
      <c r="C141" s="414"/>
      <c r="D141" s="425">
        <v>1</v>
      </c>
      <c r="E141" s="413" t="s">
        <v>76</v>
      </c>
      <c r="F141" s="415"/>
      <c r="G141" s="110" t="s">
        <v>29</v>
      </c>
      <c r="H141" s="110"/>
      <c r="I141" s="110" t="s">
        <v>30</v>
      </c>
      <c r="J141" s="110"/>
      <c r="K141" s="110" t="s">
        <v>29</v>
      </c>
      <c r="L141" s="111"/>
      <c r="M141" s="143"/>
      <c r="N141" s="415">
        <v>16</v>
      </c>
      <c r="O141" s="110" t="s">
        <v>29</v>
      </c>
      <c r="P141" s="110">
        <v>0</v>
      </c>
      <c r="Q141" s="110" t="s">
        <v>30</v>
      </c>
      <c r="R141" s="110">
        <v>18</v>
      </c>
      <c r="S141" s="110" t="s">
        <v>29</v>
      </c>
      <c r="T141" s="111">
        <v>0</v>
      </c>
      <c r="U141" s="143">
        <v>2</v>
      </c>
      <c r="V141" s="130"/>
      <c r="W141" s="114">
        <f t="shared" si="109"/>
        <v>0</v>
      </c>
      <c r="X141" s="131"/>
      <c r="Y141" s="132"/>
      <c r="Z141" s="133"/>
      <c r="AA141" s="134"/>
      <c r="AB141" s="135"/>
      <c r="AC141" s="120">
        <f t="shared" si="105"/>
        <v>0</v>
      </c>
      <c r="AD141" s="136">
        <v>15</v>
      </c>
      <c r="AE141" s="136"/>
      <c r="AF141" s="137"/>
      <c r="AG141" s="138">
        <v>6</v>
      </c>
      <c r="AH141" s="124">
        <f t="shared" si="101"/>
        <v>21</v>
      </c>
      <c r="AI141" s="125">
        <f t="shared" si="106"/>
        <v>15</v>
      </c>
      <c r="AJ141" s="126">
        <f t="shared" si="107"/>
        <v>0</v>
      </c>
      <c r="AK141" s="127">
        <f t="shared" si="108"/>
        <v>0</v>
      </c>
      <c r="AL141" s="183">
        <f t="shared" si="104"/>
        <v>6</v>
      </c>
      <c r="AM141" s="139">
        <f t="shared" si="95"/>
        <v>21</v>
      </c>
    </row>
    <row r="142" spans="3:39" outlineLevel="1" x14ac:dyDescent="0.15">
      <c r="C142" s="414">
        <v>44094</v>
      </c>
      <c r="D142" s="425">
        <v>1</v>
      </c>
      <c r="E142" s="413" t="s">
        <v>75</v>
      </c>
      <c r="F142" s="464">
        <v>13</v>
      </c>
      <c r="G142" s="141" t="s">
        <v>29</v>
      </c>
      <c r="H142" s="141">
        <v>0</v>
      </c>
      <c r="I142" s="141" t="s">
        <v>30</v>
      </c>
      <c r="J142" s="141">
        <v>17</v>
      </c>
      <c r="K142" s="141" t="s">
        <v>29</v>
      </c>
      <c r="L142" s="142">
        <v>0</v>
      </c>
      <c r="M142" s="143">
        <v>4</v>
      </c>
      <c r="N142" s="140"/>
      <c r="O142" s="141" t="s">
        <v>29</v>
      </c>
      <c r="P142" s="141"/>
      <c r="Q142" s="141" t="s">
        <v>30</v>
      </c>
      <c r="R142" s="141"/>
      <c r="S142" s="141" t="s">
        <v>29</v>
      </c>
      <c r="T142" s="142"/>
      <c r="U142" s="143"/>
      <c r="V142" s="130"/>
      <c r="W142" s="114">
        <f t="shared" si="109"/>
        <v>0</v>
      </c>
      <c r="X142" s="131"/>
      <c r="Y142" s="132"/>
      <c r="Z142" s="133"/>
      <c r="AA142" s="134"/>
      <c r="AB142" s="135"/>
      <c r="AC142" s="120">
        <f t="shared" si="105"/>
        <v>0</v>
      </c>
      <c r="AD142" s="136"/>
      <c r="AE142" s="136">
        <v>15</v>
      </c>
      <c r="AF142" s="137"/>
      <c r="AG142" s="138">
        <v>1</v>
      </c>
      <c r="AH142" s="124">
        <f t="shared" si="101"/>
        <v>16</v>
      </c>
      <c r="AI142" s="125">
        <f t="shared" si="106"/>
        <v>0</v>
      </c>
      <c r="AJ142" s="126">
        <f t="shared" si="107"/>
        <v>15</v>
      </c>
      <c r="AK142" s="127">
        <f t="shared" si="108"/>
        <v>0</v>
      </c>
      <c r="AL142" s="183">
        <f t="shared" si="104"/>
        <v>1</v>
      </c>
      <c r="AM142" s="139">
        <f t="shared" si="95"/>
        <v>16</v>
      </c>
    </row>
    <row r="143" spans="3:39" outlineLevel="1" x14ac:dyDescent="0.15">
      <c r="C143" s="414">
        <v>44095</v>
      </c>
      <c r="D143" s="425">
        <v>1</v>
      </c>
      <c r="E143" s="413" t="s">
        <v>75</v>
      </c>
      <c r="F143" s="464">
        <v>9</v>
      </c>
      <c r="G143" s="141" t="s">
        <v>29</v>
      </c>
      <c r="H143" s="141">
        <v>0</v>
      </c>
      <c r="I143" s="141" t="s">
        <v>30</v>
      </c>
      <c r="J143" s="141">
        <v>13</v>
      </c>
      <c r="K143" s="141" t="s">
        <v>29</v>
      </c>
      <c r="L143" s="142">
        <v>0</v>
      </c>
      <c r="M143" s="143">
        <v>4</v>
      </c>
      <c r="N143" s="415"/>
      <c r="O143" s="110" t="s">
        <v>29</v>
      </c>
      <c r="P143" s="110"/>
      <c r="Q143" s="110" t="s">
        <v>30</v>
      </c>
      <c r="R143" s="110"/>
      <c r="S143" s="110" t="s">
        <v>29</v>
      </c>
      <c r="T143" s="111"/>
      <c r="U143" s="143"/>
      <c r="V143" s="130"/>
      <c r="W143" s="114">
        <f t="shared" si="109"/>
        <v>0</v>
      </c>
      <c r="X143" s="131"/>
      <c r="Y143" s="132"/>
      <c r="Z143" s="133"/>
      <c r="AA143" s="134"/>
      <c r="AB143" s="135"/>
      <c r="AC143" s="120">
        <f t="shared" si="105"/>
        <v>0</v>
      </c>
      <c r="AD143" s="136"/>
      <c r="AE143" s="136">
        <v>14</v>
      </c>
      <c r="AF143" s="137"/>
      <c r="AG143" s="138">
        <v>3</v>
      </c>
      <c r="AH143" s="124">
        <f t="shared" si="101"/>
        <v>17</v>
      </c>
      <c r="AI143" s="125">
        <f t="shared" si="106"/>
        <v>0</v>
      </c>
      <c r="AJ143" s="126">
        <f t="shared" si="107"/>
        <v>14</v>
      </c>
      <c r="AK143" s="127">
        <f t="shared" si="108"/>
        <v>0</v>
      </c>
      <c r="AL143" s="183">
        <f t="shared" si="104"/>
        <v>3</v>
      </c>
      <c r="AM143" s="139">
        <f t="shared" si="95"/>
        <v>17</v>
      </c>
    </row>
    <row r="144" spans="3:39" outlineLevel="1" x14ac:dyDescent="0.15">
      <c r="C144" s="414">
        <v>44097</v>
      </c>
      <c r="D144" s="425">
        <v>1</v>
      </c>
      <c r="E144" s="413" t="s">
        <v>83</v>
      </c>
      <c r="F144" s="464">
        <v>16</v>
      </c>
      <c r="G144" s="141" t="s">
        <v>64</v>
      </c>
      <c r="H144" s="141">
        <v>0</v>
      </c>
      <c r="I144" s="141" t="s">
        <v>65</v>
      </c>
      <c r="J144" s="141">
        <v>18</v>
      </c>
      <c r="K144" s="141" t="s">
        <v>64</v>
      </c>
      <c r="L144" s="142">
        <v>0</v>
      </c>
      <c r="M144" s="143">
        <v>2</v>
      </c>
      <c r="N144" s="140"/>
      <c r="O144" s="141" t="s">
        <v>29</v>
      </c>
      <c r="P144" s="141"/>
      <c r="Q144" s="141" t="s">
        <v>30</v>
      </c>
      <c r="R144" s="141"/>
      <c r="S144" s="141" t="s">
        <v>29</v>
      </c>
      <c r="T144" s="142"/>
      <c r="U144" s="143"/>
      <c r="V144" s="130"/>
      <c r="W144" s="114">
        <f t="shared" si="109"/>
        <v>0</v>
      </c>
      <c r="X144" s="131"/>
      <c r="Y144" s="132"/>
      <c r="Z144" s="133"/>
      <c r="AA144" s="134"/>
      <c r="AB144" s="135"/>
      <c r="AC144" s="120">
        <f t="shared" ref="AC144:AC151" si="110">SUM(Y144:AB144)</f>
        <v>0</v>
      </c>
      <c r="AD144" s="136"/>
      <c r="AE144" s="136">
        <v>19</v>
      </c>
      <c r="AF144" s="137"/>
      <c r="AG144" s="138">
        <v>3</v>
      </c>
      <c r="AH144" s="124">
        <f t="shared" si="101"/>
        <v>22</v>
      </c>
      <c r="AI144" s="125">
        <f t="shared" si="106"/>
        <v>0</v>
      </c>
      <c r="AJ144" s="126">
        <f t="shared" si="107"/>
        <v>19</v>
      </c>
      <c r="AK144" s="127">
        <f t="shared" si="108"/>
        <v>0</v>
      </c>
      <c r="AL144" s="183">
        <f t="shared" si="104"/>
        <v>3</v>
      </c>
      <c r="AM144" s="139">
        <f t="shared" si="95"/>
        <v>22</v>
      </c>
    </row>
    <row r="145" spans="2:39" outlineLevel="1" x14ac:dyDescent="0.15">
      <c r="C145" s="414">
        <v>44099</v>
      </c>
      <c r="D145" s="425">
        <v>1</v>
      </c>
      <c r="E145" s="413" t="s">
        <v>75</v>
      </c>
      <c r="F145" s="464">
        <v>15</v>
      </c>
      <c r="G145" s="141" t="s">
        <v>29</v>
      </c>
      <c r="H145" s="141">
        <v>0</v>
      </c>
      <c r="I145" s="141" t="s">
        <v>30</v>
      </c>
      <c r="J145" s="141">
        <v>18</v>
      </c>
      <c r="K145" s="141" t="s">
        <v>29</v>
      </c>
      <c r="L145" s="142">
        <v>0</v>
      </c>
      <c r="M145" s="143">
        <v>3</v>
      </c>
      <c r="N145" s="140"/>
      <c r="O145" s="141" t="s">
        <v>29</v>
      </c>
      <c r="P145" s="141"/>
      <c r="Q145" s="141" t="s">
        <v>30</v>
      </c>
      <c r="R145" s="141"/>
      <c r="S145" s="141" t="s">
        <v>29</v>
      </c>
      <c r="T145" s="142"/>
      <c r="U145" s="143"/>
      <c r="V145" s="130"/>
      <c r="W145" s="114">
        <f t="shared" si="109"/>
        <v>0</v>
      </c>
      <c r="X145" s="131"/>
      <c r="Y145" s="132"/>
      <c r="Z145" s="133"/>
      <c r="AA145" s="134"/>
      <c r="AB145" s="135"/>
      <c r="AC145" s="120">
        <f t="shared" si="110"/>
        <v>0</v>
      </c>
      <c r="AD145" s="136"/>
      <c r="AE145" s="136">
        <v>9</v>
      </c>
      <c r="AF145" s="137"/>
      <c r="AG145" s="138">
        <v>2</v>
      </c>
      <c r="AH145" s="124">
        <f t="shared" si="101"/>
        <v>11</v>
      </c>
      <c r="AI145" s="125">
        <f t="shared" si="106"/>
        <v>0</v>
      </c>
      <c r="AJ145" s="126">
        <f t="shared" si="107"/>
        <v>9</v>
      </c>
      <c r="AK145" s="127">
        <f t="shared" si="108"/>
        <v>0</v>
      </c>
      <c r="AL145" s="183">
        <f t="shared" si="104"/>
        <v>2</v>
      </c>
      <c r="AM145" s="139">
        <f t="shared" si="95"/>
        <v>11</v>
      </c>
    </row>
    <row r="146" spans="2:39" outlineLevel="1" x14ac:dyDescent="0.15">
      <c r="C146" s="414">
        <v>44100</v>
      </c>
      <c r="D146" s="425">
        <v>1</v>
      </c>
      <c r="E146" s="413" t="s">
        <v>76</v>
      </c>
      <c r="F146" s="464">
        <v>9</v>
      </c>
      <c r="G146" s="141" t="s">
        <v>29</v>
      </c>
      <c r="H146" s="141">
        <v>0</v>
      </c>
      <c r="I146" s="141" t="s">
        <v>30</v>
      </c>
      <c r="J146" s="141">
        <v>12</v>
      </c>
      <c r="K146" s="141" t="s">
        <v>29</v>
      </c>
      <c r="L146" s="142">
        <v>0</v>
      </c>
      <c r="M146" s="143">
        <v>3</v>
      </c>
      <c r="N146" s="140"/>
      <c r="O146" s="141" t="s">
        <v>29</v>
      </c>
      <c r="P146" s="141"/>
      <c r="Q146" s="141" t="s">
        <v>30</v>
      </c>
      <c r="R146" s="141"/>
      <c r="S146" s="141" t="s">
        <v>29</v>
      </c>
      <c r="T146" s="142"/>
      <c r="U146" s="143"/>
      <c r="V146" s="130">
        <v>1180</v>
      </c>
      <c r="W146" s="114">
        <f t="shared" si="109"/>
        <v>3540</v>
      </c>
      <c r="X146" s="131"/>
      <c r="Y146" s="132">
        <v>28</v>
      </c>
      <c r="Z146" s="133"/>
      <c r="AA146" s="134"/>
      <c r="AB146" s="135">
        <v>3</v>
      </c>
      <c r="AC146" s="120">
        <f t="shared" si="110"/>
        <v>31</v>
      </c>
      <c r="AD146" s="136"/>
      <c r="AE146" s="136"/>
      <c r="AF146" s="137"/>
      <c r="AG146" s="138"/>
      <c r="AH146" s="124">
        <f t="shared" si="101"/>
        <v>0</v>
      </c>
      <c r="AI146" s="125">
        <f t="shared" si="106"/>
        <v>28</v>
      </c>
      <c r="AJ146" s="126">
        <f t="shared" si="107"/>
        <v>0</v>
      </c>
      <c r="AK146" s="127">
        <f t="shared" si="108"/>
        <v>0</v>
      </c>
      <c r="AL146" s="183">
        <f t="shared" si="104"/>
        <v>3</v>
      </c>
      <c r="AM146" s="139">
        <f t="shared" si="95"/>
        <v>31</v>
      </c>
    </row>
    <row r="147" spans="2:39" outlineLevel="1" x14ac:dyDescent="0.15">
      <c r="C147" s="414"/>
      <c r="D147" s="425">
        <v>1</v>
      </c>
      <c r="E147" s="413" t="s">
        <v>76</v>
      </c>
      <c r="F147" s="464">
        <v>16</v>
      </c>
      <c r="G147" s="141" t="s">
        <v>29</v>
      </c>
      <c r="H147" s="141">
        <v>0</v>
      </c>
      <c r="I147" s="141" t="s">
        <v>30</v>
      </c>
      <c r="J147" s="141">
        <v>18</v>
      </c>
      <c r="K147" s="141" t="s">
        <v>29</v>
      </c>
      <c r="L147" s="142">
        <v>0</v>
      </c>
      <c r="M147" s="143">
        <v>2</v>
      </c>
      <c r="N147" s="140"/>
      <c r="O147" s="141" t="s">
        <v>29</v>
      </c>
      <c r="P147" s="141"/>
      <c r="Q147" s="141" t="s">
        <v>30</v>
      </c>
      <c r="R147" s="141"/>
      <c r="S147" s="141" t="s">
        <v>29</v>
      </c>
      <c r="T147" s="142"/>
      <c r="U147" s="143"/>
      <c r="V147" s="130">
        <v>1180</v>
      </c>
      <c r="W147" s="114">
        <f t="shared" si="109"/>
        <v>2360</v>
      </c>
      <c r="X147" s="131"/>
      <c r="Y147" s="132">
        <v>13</v>
      </c>
      <c r="Z147" s="133"/>
      <c r="AA147" s="134"/>
      <c r="AB147" s="135">
        <v>3</v>
      </c>
      <c r="AC147" s="120">
        <f t="shared" si="110"/>
        <v>16</v>
      </c>
      <c r="AD147" s="136"/>
      <c r="AE147" s="136"/>
      <c r="AF147" s="137"/>
      <c r="AG147" s="138"/>
      <c r="AH147" s="124">
        <f t="shared" si="101"/>
        <v>0</v>
      </c>
      <c r="AI147" s="125">
        <f t="shared" si="106"/>
        <v>13</v>
      </c>
      <c r="AJ147" s="126">
        <f t="shared" si="107"/>
        <v>0</v>
      </c>
      <c r="AK147" s="127">
        <f t="shared" si="108"/>
        <v>0</v>
      </c>
      <c r="AL147" s="183">
        <f t="shared" si="104"/>
        <v>3</v>
      </c>
      <c r="AM147" s="139">
        <f t="shared" si="95"/>
        <v>16</v>
      </c>
    </row>
    <row r="148" spans="2:39" outlineLevel="1" x14ac:dyDescent="0.15">
      <c r="C148" s="414"/>
      <c r="D148" s="425">
        <v>1</v>
      </c>
      <c r="E148" s="413" t="s">
        <v>76</v>
      </c>
      <c r="F148" s="415">
        <v>13</v>
      </c>
      <c r="G148" s="110" t="s">
        <v>29</v>
      </c>
      <c r="H148" s="110">
        <v>0</v>
      </c>
      <c r="I148" s="110" t="s">
        <v>30</v>
      </c>
      <c r="J148" s="110">
        <v>16</v>
      </c>
      <c r="K148" s="110" t="s">
        <v>29</v>
      </c>
      <c r="L148" s="111">
        <v>0</v>
      </c>
      <c r="M148" s="143">
        <v>3</v>
      </c>
      <c r="N148" s="140"/>
      <c r="O148" s="141" t="s">
        <v>29</v>
      </c>
      <c r="P148" s="141"/>
      <c r="Q148" s="141" t="s">
        <v>30</v>
      </c>
      <c r="R148" s="141"/>
      <c r="S148" s="141" t="s">
        <v>29</v>
      </c>
      <c r="T148" s="142"/>
      <c r="U148" s="143"/>
      <c r="V148" s="130"/>
      <c r="W148" s="114">
        <f>SUM(M148*V148)</f>
        <v>0</v>
      </c>
      <c r="X148" s="131"/>
      <c r="Y148" s="132"/>
      <c r="Z148" s="133"/>
      <c r="AA148" s="134"/>
      <c r="AB148" s="135"/>
      <c r="AC148" s="120">
        <f t="shared" si="110"/>
        <v>0</v>
      </c>
      <c r="AD148" s="136"/>
      <c r="AE148" s="136">
        <v>16</v>
      </c>
      <c r="AF148" s="137"/>
      <c r="AG148" s="138">
        <v>8</v>
      </c>
      <c r="AH148" s="124">
        <f t="shared" si="101"/>
        <v>24</v>
      </c>
      <c r="AI148" s="125">
        <f t="shared" si="106"/>
        <v>0</v>
      </c>
      <c r="AJ148" s="126">
        <f t="shared" si="107"/>
        <v>16</v>
      </c>
      <c r="AK148" s="127">
        <f t="shared" si="108"/>
        <v>0</v>
      </c>
      <c r="AL148" s="183">
        <f t="shared" si="104"/>
        <v>8</v>
      </c>
      <c r="AM148" s="139">
        <f>SUM(AI148:AL148)</f>
        <v>24</v>
      </c>
    </row>
    <row r="149" spans="2:39" outlineLevel="1" x14ac:dyDescent="0.15">
      <c r="C149" s="414">
        <v>44101</v>
      </c>
      <c r="D149" s="425">
        <v>1</v>
      </c>
      <c r="E149" s="413" t="s">
        <v>76</v>
      </c>
      <c r="F149" s="415">
        <v>9</v>
      </c>
      <c r="G149" s="110" t="s">
        <v>29</v>
      </c>
      <c r="H149" s="110">
        <v>0</v>
      </c>
      <c r="I149" s="110" t="s">
        <v>30</v>
      </c>
      <c r="J149" s="110">
        <v>12</v>
      </c>
      <c r="K149" s="110" t="s">
        <v>29</v>
      </c>
      <c r="L149" s="111">
        <v>0</v>
      </c>
      <c r="M149" s="143">
        <v>3</v>
      </c>
      <c r="N149" s="140"/>
      <c r="O149" s="141" t="s">
        <v>29</v>
      </c>
      <c r="P149" s="141"/>
      <c r="Q149" s="141" t="s">
        <v>30</v>
      </c>
      <c r="R149" s="141"/>
      <c r="S149" s="141" t="s">
        <v>29</v>
      </c>
      <c r="T149" s="142"/>
      <c r="U149" s="143"/>
      <c r="V149" s="130"/>
      <c r="W149" s="114">
        <f>SUM(M149*V149)</f>
        <v>0</v>
      </c>
      <c r="X149" s="131"/>
      <c r="Y149" s="132"/>
      <c r="Z149" s="133"/>
      <c r="AA149" s="134"/>
      <c r="AB149" s="135"/>
      <c r="AC149" s="120">
        <f t="shared" si="110"/>
        <v>0</v>
      </c>
      <c r="AD149" s="136"/>
      <c r="AE149" s="136">
        <v>18</v>
      </c>
      <c r="AF149" s="137"/>
      <c r="AG149" s="138">
        <v>8</v>
      </c>
      <c r="AH149" s="124">
        <f t="shared" si="101"/>
        <v>26</v>
      </c>
      <c r="AI149" s="125">
        <f t="shared" si="106"/>
        <v>0</v>
      </c>
      <c r="AJ149" s="126">
        <f t="shared" si="107"/>
        <v>18</v>
      </c>
      <c r="AK149" s="127">
        <f t="shared" si="108"/>
        <v>0</v>
      </c>
      <c r="AL149" s="183">
        <f t="shared" si="104"/>
        <v>8</v>
      </c>
      <c r="AM149" s="139">
        <f>SUM(AI149:AL149)</f>
        <v>26</v>
      </c>
    </row>
    <row r="150" spans="2:39" outlineLevel="1" x14ac:dyDescent="0.15">
      <c r="C150" s="414">
        <v>44103</v>
      </c>
      <c r="D150" s="425">
        <v>1</v>
      </c>
      <c r="E150" s="413" t="s">
        <v>75</v>
      </c>
      <c r="F150" s="415">
        <v>9</v>
      </c>
      <c r="G150" s="110" t="s">
        <v>29</v>
      </c>
      <c r="H150" s="110">
        <v>0</v>
      </c>
      <c r="I150" s="110" t="s">
        <v>30</v>
      </c>
      <c r="J150" s="110">
        <v>11</v>
      </c>
      <c r="K150" s="110" t="s">
        <v>29</v>
      </c>
      <c r="L150" s="111">
        <v>10</v>
      </c>
      <c r="M150" s="143">
        <v>2</v>
      </c>
      <c r="N150" s="140"/>
      <c r="O150" s="141" t="s">
        <v>29</v>
      </c>
      <c r="P150" s="141"/>
      <c r="Q150" s="141" t="s">
        <v>30</v>
      </c>
      <c r="R150" s="141"/>
      <c r="S150" s="141" t="s">
        <v>29</v>
      </c>
      <c r="T150" s="142"/>
      <c r="U150" s="143"/>
      <c r="V150" s="130"/>
      <c r="W150" s="114">
        <f>SUM(M150*V150)</f>
        <v>0</v>
      </c>
      <c r="X150" s="131"/>
      <c r="Y150" s="132"/>
      <c r="Z150" s="133"/>
      <c r="AA150" s="134"/>
      <c r="AB150" s="135"/>
      <c r="AC150" s="120">
        <f t="shared" si="110"/>
        <v>0</v>
      </c>
      <c r="AD150" s="136"/>
      <c r="AE150" s="136">
        <v>9</v>
      </c>
      <c r="AF150" s="137"/>
      <c r="AG150" s="138">
        <v>1</v>
      </c>
      <c r="AH150" s="124">
        <f t="shared" si="101"/>
        <v>10</v>
      </c>
      <c r="AI150" s="125">
        <f t="shared" si="106"/>
        <v>0</v>
      </c>
      <c r="AJ150" s="126">
        <f t="shared" si="107"/>
        <v>9</v>
      </c>
      <c r="AK150" s="127">
        <f t="shared" si="108"/>
        <v>0</v>
      </c>
      <c r="AL150" s="183">
        <f t="shared" si="104"/>
        <v>1</v>
      </c>
      <c r="AM150" s="139">
        <f>SUM(AI150:AL150)</f>
        <v>10</v>
      </c>
    </row>
    <row r="151" spans="2:39" outlineLevel="1" x14ac:dyDescent="0.15">
      <c r="C151" s="414">
        <v>44104</v>
      </c>
      <c r="D151" s="425">
        <v>1</v>
      </c>
      <c r="E151" s="413" t="s">
        <v>75</v>
      </c>
      <c r="F151" s="415">
        <v>16</v>
      </c>
      <c r="G151" s="110" t="s">
        <v>29</v>
      </c>
      <c r="H151" s="110">
        <v>0</v>
      </c>
      <c r="I151" s="110" t="s">
        <v>30</v>
      </c>
      <c r="J151" s="110">
        <v>18</v>
      </c>
      <c r="K151" s="110" t="s">
        <v>29</v>
      </c>
      <c r="L151" s="111">
        <v>0</v>
      </c>
      <c r="M151" s="143">
        <v>2</v>
      </c>
      <c r="N151" s="140"/>
      <c r="O151" s="141" t="s">
        <v>29</v>
      </c>
      <c r="P151" s="141"/>
      <c r="Q151" s="141" t="s">
        <v>30</v>
      </c>
      <c r="R151" s="141"/>
      <c r="S151" s="141" t="s">
        <v>29</v>
      </c>
      <c r="T151" s="142"/>
      <c r="U151" s="143"/>
      <c r="V151" s="130"/>
      <c r="W151" s="114">
        <f t="shared" ref="W151" si="111">SUM(M151*V151)</f>
        <v>0</v>
      </c>
      <c r="X151" s="131"/>
      <c r="Y151" s="132"/>
      <c r="Z151" s="133"/>
      <c r="AA151" s="134"/>
      <c r="AB151" s="135"/>
      <c r="AC151" s="120">
        <f t="shared" si="110"/>
        <v>0</v>
      </c>
      <c r="AD151" s="136">
        <v>1</v>
      </c>
      <c r="AE151" s="136">
        <v>8</v>
      </c>
      <c r="AF151" s="137"/>
      <c r="AG151" s="138">
        <v>1</v>
      </c>
      <c r="AH151" s="124">
        <f t="shared" si="101"/>
        <v>10</v>
      </c>
      <c r="AI151" s="125">
        <f t="shared" si="106"/>
        <v>1</v>
      </c>
      <c r="AJ151" s="126">
        <f t="shared" si="107"/>
        <v>8</v>
      </c>
      <c r="AK151" s="127">
        <f t="shared" si="108"/>
        <v>0</v>
      </c>
      <c r="AL151" s="183">
        <f t="shared" si="104"/>
        <v>1</v>
      </c>
      <c r="AM151" s="139">
        <f t="shared" ref="AM151" si="112">SUM(AI151:AL151)</f>
        <v>10</v>
      </c>
    </row>
    <row r="152" spans="2:39" outlineLevel="1" x14ac:dyDescent="0.15">
      <c r="C152" s="412"/>
      <c r="D152" s="175"/>
      <c r="E152" s="413"/>
      <c r="F152" s="464"/>
      <c r="G152" s="141" t="s">
        <v>29</v>
      </c>
      <c r="H152" s="141"/>
      <c r="I152" s="141" t="s">
        <v>30</v>
      </c>
      <c r="J152" s="466"/>
      <c r="K152" s="141" t="s">
        <v>29</v>
      </c>
      <c r="L152" s="142"/>
      <c r="M152" s="143"/>
      <c r="N152" s="140"/>
      <c r="O152" s="141" t="s">
        <v>29</v>
      </c>
      <c r="P152" s="141"/>
      <c r="Q152" s="141" t="s">
        <v>30</v>
      </c>
      <c r="R152" s="141"/>
      <c r="S152" s="141" t="s">
        <v>29</v>
      </c>
      <c r="T152" s="142"/>
      <c r="U152" s="112"/>
      <c r="V152" s="130"/>
      <c r="W152" s="114">
        <f t="shared" ref="W152" si="113">SUM(M152*V152)</f>
        <v>0</v>
      </c>
      <c r="X152" s="131"/>
      <c r="Y152" s="132"/>
      <c r="Z152" s="133"/>
      <c r="AA152" s="134"/>
      <c r="AB152" s="135"/>
      <c r="AC152" s="120">
        <f t="shared" ref="AC152" si="114">SUM(Y152:AB152)</f>
        <v>0</v>
      </c>
      <c r="AD152" s="136"/>
      <c r="AE152" s="136"/>
      <c r="AF152" s="137"/>
      <c r="AG152" s="138"/>
      <c r="AH152" s="124">
        <f t="shared" ref="AH152" si="115">SUM(AD152:AG152)</f>
        <v>0</v>
      </c>
      <c r="AI152" s="125">
        <f>Y152+AD152</f>
        <v>0</v>
      </c>
      <c r="AJ152" s="126">
        <f>Z152+AE152</f>
        <v>0</v>
      </c>
      <c r="AK152" s="127">
        <f>AA152+AF152</f>
        <v>0</v>
      </c>
      <c r="AL152" s="128">
        <f>AB152+AG152</f>
        <v>0</v>
      </c>
      <c r="AM152" s="139">
        <f t="shared" ref="AM152" si="116">SUM(AI152:AL152)</f>
        <v>0</v>
      </c>
    </row>
    <row r="153" spans="2:39" ht="12.75" outlineLevel="1" thickBot="1" x14ac:dyDescent="0.2">
      <c r="B153" s="152" t="s">
        <v>37</v>
      </c>
      <c r="C153" s="153">
        <f>COUNTA(C122:C152)</f>
        <v>22</v>
      </c>
      <c r="D153" s="153">
        <f>COUNTA(D122:D152)</f>
        <v>30</v>
      </c>
      <c r="E153" s="177"/>
      <c r="F153" s="155"/>
      <c r="G153" s="156"/>
      <c r="H153" s="156"/>
      <c r="I153" s="156"/>
      <c r="J153" s="156"/>
      <c r="K153" s="156"/>
      <c r="L153" s="157"/>
      <c r="M153" s="158">
        <f>SUM(M122:M152)</f>
        <v>69</v>
      </c>
      <c r="N153" s="155"/>
      <c r="O153" s="156"/>
      <c r="P153" s="156"/>
      <c r="Q153" s="156"/>
      <c r="R153" s="156"/>
      <c r="S153" s="156"/>
      <c r="T153" s="157"/>
      <c r="U153" s="158">
        <f>SUM(U122:U152)</f>
        <v>10</v>
      </c>
      <c r="V153" s="159">
        <f>COUNT(V152:V152)</f>
        <v>0</v>
      </c>
      <c r="W153" s="160">
        <f>SUM(W122:W152)</f>
        <v>15340</v>
      </c>
      <c r="X153" s="161"/>
      <c r="Y153" s="162">
        <f t="shared" ref="Y153:AH153" si="117">SUM(Y122:Y152)</f>
        <v>61</v>
      </c>
      <c r="Z153" s="163">
        <f t="shared" si="117"/>
        <v>0</v>
      </c>
      <c r="AA153" s="163">
        <f t="shared" si="117"/>
        <v>6</v>
      </c>
      <c r="AB153" s="164">
        <f t="shared" si="117"/>
        <v>19</v>
      </c>
      <c r="AC153" s="165">
        <f t="shared" si="117"/>
        <v>86</v>
      </c>
      <c r="AD153" s="187">
        <f t="shared" si="117"/>
        <v>98</v>
      </c>
      <c r="AE153" s="167">
        <f t="shared" si="117"/>
        <v>228</v>
      </c>
      <c r="AF153" s="167">
        <f t="shared" si="117"/>
        <v>0</v>
      </c>
      <c r="AG153" s="194">
        <f t="shared" si="117"/>
        <v>83</v>
      </c>
      <c r="AH153" s="169">
        <f t="shared" si="117"/>
        <v>409</v>
      </c>
      <c r="AI153" s="170">
        <f>Y153+AD153</f>
        <v>159</v>
      </c>
      <c r="AJ153" s="191">
        <f t="shared" ref="AJ153:AJ154" si="118">Z153+AE153</f>
        <v>228</v>
      </c>
      <c r="AK153" s="181">
        <f t="shared" ref="AK153:AK154" si="119">AA153+AF153</f>
        <v>6</v>
      </c>
      <c r="AL153" s="173">
        <f t="shared" ref="AL153" si="120">AB153+AG153</f>
        <v>102</v>
      </c>
      <c r="AM153" s="174">
        <f t="shared" ref="AM153:AM154" si="121">SUM(AI153:AL153)</f>
        <v>495</v>
      </c>
    </row>
    <row r="154" spans="2:39" outlineLevel="1" x14ac:dyDescent="0.15">
      <c r="C154" s="414">
        <v>44106</v>
      </c>
      <c r="D154" s="425">
        <v>1</v>
      </c>
      <c r="E154" s="426" t="s">
        <v>75</v>
      </c>
      <c r="F154" s="415">
        <v>16</v>
      </c>
      <c r="G154" s="110" t="s">
        <v>29</v>
      </c>
      <c r="H154" s="110">
        <v>0</v>
      </c>
      <c r="I154" s="110" t="s">
        <v>30</v>
      </c>
      <c r="J154" s="110">
        <v>18</v>
      </c>
      <c r="K154" s="110" t="s">
        <v>29</v>
      </c>
      <c r="L154" s="111">
        <v>0</v>
      </c>
      <c r="M154" s="143">
        <v>2</v>
      </c>
      <c r="N154" s="140"/>
      <c r="O154" s="141" t="s">
        <v>29</v>
      </c>
      <c r="P154" s="141"/>
      <c r="Q154" s="141" t="s">
        <v>30</v>
      </c>
      <c r="R154" s="141"/>
      <c r="S154" s="141" t="s">
        <v>29</v>
      </c>
      <c r="T154" s="142"/>
      <c r="U154" s="143"/>
      <c r="V154" s="130"/>
      <c r="W154" s="114">
        <f>SUM(M154*V154)</f>
        <v>0</v>
      </c>
      <c r="X154" s="131"/>
      <c r="Y154" s="132"/>
      <c r="Z154" s="133"/>
      <c r="AA154" s="134"/>
      <c r="AB154" s="135"/>
      <c r="AC154" s="120">
        <f>SUM(Y154:AB154)</f>
        <v>0</v>
      </c>
      <c r="AD154" s="136"/>
      <c r="AE154" s="136">
        <v>7</v>
      </c>
      <c r="AF154" s="137"/>
      <c r="AG154" s="138">
        <v>2</v>
      </c>
      <c r="AH154" s="124">
        <f t="shared" ref="AH154" si="122">SUM(AD154:AG154)</f>
        <v>9</v>
      </c>
      <c r="AI154" s="125">
        <f t="shared" ref="AI154" si="123">Y154+AD154</f>
        <v>0</v>
      </c>
      <c r="AJ154" s="126">
        <f t="shared" si="118"/>
        <v>7</v>
      </c>
      <c r="AK154" s="127">
        <f t="shared" si="119"/>
        <v>0</v>
      </c>
      <c r="AL154" s="183">
        <f>AB154+AG154</f>
        <v>2</v>
      </c>
      <c r="AM154" s="139">
        <f t="shared" si="121"/>
        <v>9</v>
      </c>
    </row>
    <row r="155" spans="2:39" outlineLevel="1" x14ac:dyDescent="0.15">
      <c r="C155" s="414">
        <v>44107</v>
      </c>
      <c r="D155" s="425">
        <v>1</v>
      </c>
      <c r="E155" s="413" t="s">
        <v>75</v>
      </c>
      <c r="F155" s="464">
        <v>9</v>
      </c>
      <c r="G155" s="141" t="s">
        <v>64</v>
      </c>
      <c r="H155" s="141">
        <v>0</v>
      </c>
      <c r="I155" s="141" t="s">
        <v>65</v>
      </c>
      <c r="J155" s="141">
        <v>13</v>
      </c>
      <c r="K155" s="141" t="s">
        <v>64</v>
      </c>
      <c r="L155" s="142">
        <v>0</v>
      </c>
      <c r="M155" s="143">
        <v>4</v>
      </c>
      <c r="N155" s="140"/>
      <c r="O155" s="141" t="s">
        <v>29</v>
      </c>
      <c r="P155" s="141"/>
      <c r="Q155" s="141" t="s">
        <v>30</v>
      </c>
      <c r="R155" s="141"/>
      <c r="S155" s="141" t="s">
        <v>29</v>
      </c>
      <c r="T155" s="142"/>
      <c r="U155" s="143"/>
      <c r="V155" s="130"/>
      <c r="W155" s="114">
        <f t="shared" ref="W155:W162" si="124">SUM(M155*V155)</f>
        <v>0</v>
      </c>
      <c r="X155" s="131"/>
      <c r="Y155" s="132"/>
      <c r="Z155" s="133"/>
      <c r="AA155" s="134"/>
      <c r="AB155" s="135"/>
      <c r="AC155" s="120">
        <f t="shared" ref="AC155:AC179" si="125">SUM(Y155:AB155)</f>
        <v>0</v>
      </c>
      <c r="AD155" s="136"/>
      <c r="AE155" s="136">
        <v>13</v>
      </c>
      <c r="AF155" s="137"/>
      <c r="AG155" s="138">
        <v>2</v>
      </c>
      <c r="AH155" s="124">
        <f>SUM(AD155:AG155)</f>
        <v>15</v>
      </c>
      <c r="AI155" s="125">
        <f>Y155+AD155</f>
        <v>0</v>
      </c>
      <c r="AJ155" s="126">
        <f>Z155+AE155</f>
        <v>13</v>
      </c>
      <c r="AK155" s="127">
        <f>AA155+AF155</f>
        <v>0</v>
      </c>
      <c r="AL155" s="183">
        <f>AB155+AG155</f>
        <v>2</v>
      </c>
      <c r="AM155" s="139">
        <f>SUM(AI155:AL155)</f>
        <v>15</v>
      </c>
    </row>
    <row r="156" spans="2:39" outlineLevel="1" x14ac:dyDescent="0.15">
      <c r="C156" s="414">
        <v>44108</v>
      </c>
      <c r="D156" s="425">
        <v>1</v>
      </c>
      <c r="E156" s="413" t="s">
        <v>75</v>
      </c>
      <c r="F156" s="415">
        <v>13</v>
      </c>
      <c r="G156" s="110" t="s">
        <v>29</v>
      </c>
      <c r="H156" s="110">
        <v>0</v>
      </c>
      <c r="I156" s="110" t="s">
        <v>30</v>
      </c>
      <c r="J156" s="110">
        <v>13</v>
      </c>
      <c r="K156" s="110" t="s">
        <v>29</v>
      </c>
      <c r="L156" s="111">
        <v>0</v>
      </c>
      <c r="M156" s="112">
        <v>4</v>
      </c>
      <c r="N156" s="140"/>
      <c r="O156" s="141" t="s">
        <v>29</v>
      </c>
      <c r="P156" s="141"/>
      <c r="Q156" s="141" t="s">
        <v>30</v>
      </c>
      <c r="R156" s="141"/>
      <c r="S156" s="141" t="s">
        <v>29</v>
      </c>
      <c r="T156" s="142"/>
      <c r="U156" s="143"/>
      <c r="V156" s="130"/>
      <c r="W156" s="114">
        <f t="shared" si="124"/>
        <v>0</v>
      </c>
      <c r="X156" s="131"/>
      <c r="Y156" s="132"/>
      <c r="Z156" s="133"/>
      <c r="AA156" s="134"/>
      <c r="AB156" s="135"/>
      <c r="AC156" s="120">
        <f t="shared" si="125"/>
        <v>0</v>
      </c>
      <c r="AD156" s="136"/>
      <c r="AE156" s="136">
        <v>10</v>
      </c>
      <c r="AF156" s="137"/>
      <c r="AG156" s="138">
        <v>1</v>
      </c>
      <c r="AH156" s="124">
        <f t="shared" ref="AH156:AH162" si="126">SUM(AD156:AG156)</f>
        <v>11</v>
      </c>
      <c r="AI156" s="125">
        <f t="shared" ref="AI156:AI179" si="127">Y156+AD156</f>
        <v>0</v>
      </c>
      <c r="AJ156" s="126">
        <f t="shared" ref="AJ156:AJ179" si="128">Z156+AE156</f>
        <v>10</v>
      </c>
      <c r="AK156" s="127">
        <f t="shared" ref="AK156:AK179" si="129">AA156+AF156</f>
        <v>0</v>
      </c>
      <c r="AL156" s="183">
        <f t="shared" ref="AL156:AL163" si="130">AB156+AG156</f>
        <v>1</v>
      </c>
      <c r="AM156" s="139">
        <f t="shared" ref="AM156:AM179" si="131">SUM(AI156:AL156)</f>
        <v>11</v>
      </c>
    </row>
    <row r="157" spans="2:39" outlineLevel="1" x14ac:dyDescent="0.15">
      <c r="C157" s="414">
        <v>44109</v>
      </c>
      <c r="D157" s="425">
        <v>1</v>
      </c>
      <c r="E157" s="426" t="s">
        <v>75</v>
      </c>
      <c r="F157" s="415">
        <v>16</v>
      </c>
      <c r="G157" s="110" t="s">
        <v>29</v>
      </c>
      <c r="H157" s="110">
        <v>0</v>
      </c>
      <c r="I157" s="110" t="s">
        <v>30</v>
      </c>
      <c r="J157" s="110">
        <v>18</v>
      </c>
      <c r="K157" s="110" t="s">
        <v>29</v>
      </c>
      <c r="L157" s="111">
        <v>0</v>
      </c>
      <c r="M157" s="112">
        <v>2</v>
      </c>
      <c r="N157" s="140"/>
      <c r="O157" s="141" t="s">
        <v>29</v>
      </c>
      <c r="P157" s="141"/>
      <c r="Q157" s="141" t="s">
        <v>30</v>
      </c>
      <c r="R157" s="141"/>
      <c r="S157" s="141" t="s">
        <v>29</v>
      </c>
      <c r="T157" s="142"/>
      <c r="U157" s="143"/>
      <c r="V157" s="130"/>
      <c r="W157" s="114">
        <f t="shared" si="124"/>
        <v>0</v>
      </c>
      <c r="X157" s="131"/>
      <c r="Y157" s="132"/>
      <c r="Z157" s="133"/>
      <c r="AA157" s="134"/>
      <c r="AB157" s="135"/>
      <c r="AC157" s="120">
        <f t="shared" si="125"/>
        <v>0</v>
      </c>
      <c r="AD157" s="136"/>
      <c r="AE157" s="136">
        <v>12</v>
      </c>
      <c r="AF157" s="137"/>
      <c r="AG157" s="138">
        <v>2</v>
      </c>
      <c r="AH157" s="192">
        <f t="shared" si="126"/>
        <v>14</v>
      </c>
      <c r="AI157" s="125">
        <f t="shared" si="127"/>
        <v>0</v>
      </c>
      <c r="AJ157" s="126">
        <f t="shared" si="128"/>
        <v>12</v>
      </c>
      <c r="AK157" s="127">
        <f t="shared" si="129"/>
        <v>0</v>
      </c>
      <c r="AL157" s="183">
        <f t="shared" si="130"/>
        <v>2</v>
      </c>
      <c r="AM157" s="139">
        <f t="shared" si="131"/>
        <v>14</v>
      </c>
    </row>
    <row r="158" spans="2:39" outlineLevel="1" x14ac:dyDescent="0.15">
      <c r="C158" s="414">
        <v>44110</v>
      </c>
      <c r="D158" s="425">
        <v>1</v>
      </c>
      <c r="E158" s="413" t="s">
        <v>76</v>
      </c>
      <c r="F158" s="464">
        <v>16</v>
      </c>
      <c r="G158" s="110" t="s">
        <v>29</v>
      </c>
      <c r="H158" s="141">
        <v>0</v>
      </c>
      <c r="I158" s="141" t="s">
        <v>30</v>
      </c>
      <c r="J158" s="141">
        <v>18</v>
      </c>
      <c r="K158" s="141" t="s">
        <v>29</v>
      </c>
      <c r="L158" s="142">
        <v>0</v>
      </c>
      <c r="M158" s="143">
        <v>2</v>
      </c>
      <c r="N158" s="140"/>
      <c r="O158" s="141" t="s">
        <v>29</v>
      </c>
      <c r="P158" s="141"/>
      <c r="Q158" s="141" t="s">
        <v>30</v>
      </c>
      <c r="R158" s="141"/>
      <c r="S158" s="141" t="s">
        <v>29</v>
      </c>
      <c r="T158" s="142"/>
      <c r="U158" s="143"/>
      <c r="V158" s="130"/>
      <c r="W158" s="114">
        <f t="shared" si="124"/>
        <v>0</v>
      </c>
      <c r="X158" s="131"/>
      <c r="Y158" s="132"/>
      <c r="Z158" s="133"/>
      <c r="AA158" s="134"/>
      <c r="AB158" s="135"/>
      <c r="AC158" s="120">
        <f t="shared" si="125"/>
        <v>0</v>
      </c>
      <c r="AD158" s="136">
        <v>17</v>
      </c>
      <c r="AE158" s="136"/>
      <c r="AF158" s="137"/>
      <c r="AG158" s="138">
        <v>3</v>
      </c>
      <c r="AH158" s="192">
        <f t="shared" si="126"/>
        <v>20</v>
      </c>
      <c r="AI158" s="125">
        <f t="shared" si="127"/>
        <v>17</v>
      </c>
      <c r="AJ158" s="126">
        <f t="shared" si="128"/>
        <v>0</v>
      </c>
      <c r="AK158" s="127">
        <f t="shared" si="129"/>
        <v>0</v>
      </c>
      <c r="AL158" s="183">
        <f t="shared" si="130"/>
        <v>3</v>
      </c>
      <c r="AM158" s="139">
        <f t="shared" si="131"/>
        <v>20</v>
      </c>
    </row>
    <row r="159" spans="2:39" outlineLevel="1" x14ac:dyDescent="0.15">
      <c r="C159" s="414">
        <v>44111</v>
      </c>
      <c r="D159" s="425">
        <v>1</v>
      </c>
      <c r="E159" s="413" t="s">
        <v>83</v>
      </c>
      <c r="F159" s="464">
        <v>16</v>
      </c>
      <c r="G159" s="141" t="s">
        <v>29</v>
      </c>
      <c r="H159" s="141">
        <v>0</v>
      </c>
      <c r="I159" s="110" t="s">
        <v>30</v>
      </c>
      <c r="J159" s="110">
        <v>18</v>
      </c>
      <c r="K159" s="110" t="s">
        <v>29</v>
      </c>
      <c r="L159" s="111">
        <v>0</v>
      </c>
      <c r="M159" s="112">
        <v>2</v>
      </c>
      <c r="N159" s="140"/>
      <c r="O159" s="141" t="s">
        <v>29</v>
      </c>
      <c r="P159" s="141"/>
      <c r="Q159" s="141" t="s">
        <v>30</v>
      </c>
      <c r="R159" s="141"/>
      <c r="S159" s="141" t="s">
        <v>29</v>
      </c>
      <c r="T159" s="142"/>
      <c r="U159" s="143"/>
      <c r="V159" s="130"/>
      <c r="W159" s="114">
        <f t="shared" si="124"/>
        <v>0</v>
      </c>
      <c r="X159" s="131"/>
      <c r="Y159" s="132"/>
      <c r="Z159" s="133"/>
      <c r="AA159" s="134"/>
      <c r="AB159" s="135"/>
      <c r="AC159" s="120">
        <f t="shared" si="125"/>
        <v>0</v>
      </c>
      <c r="AD159" s="136"/>
      <c r="AE159" s="136">
        <v>17</v>
      </c>
      <c r="AF159" s="137"/>
      <c r="AG159" s="138">
        <v>4</v>
      </c>
      <c r="AH159" s="192">
        <f t="shared" si="126"/>
        <v>21</v>
      </c>
      <c r="AI159" s="125">
        <f t="shared" si="127"/>
        <v>0</v>
      </c>
      <c r="AJ159" s="126">
        <f t="shared" si="128"/>
        <v>17</v>
      </c>
      <c r="AK159" s="127">
        <f t="shared" si="129"/>
        <v>0</v>
      </c>
      <c r="AL159" s="183">
        <f t="shared" si="130"/>
        <v>4</v>
      </c>
      <c r="AM159" s="139">
        <f t="shared" si="131"/>
        <v>21</v>
      </c>
    </row>
    <row r="160" spans="2:39" outlineLevel="1" x14ac:dyDescent="0.15">
      <c r="C160" s="414">
        <v>44113</v>
      </c>
      <c r="D160" s="425">
        <v>1</v>
      </c>
      <c r="E160" s="413" t="s">
        <v>75</v>
      </c>
      <c r="F160" s="464">
        <v>16</v>
      </c>
      <c r="G160" s="110" t="s">
        <v>29</v>
      </c>
      <c r="H160" s="141">
        <v>0</v>
      </c>
      <c r="I160" s="141" t="s">
        <v>30</v>
      </c>
      <c r="J160" s="141">
        <v>18</v>
      </c>
      <c r="K160" s="141" t="s">
        <v>29</v>
      </c>
      <c r="L160" s="142">
        <v>0</v>
      </c>
      <c r="M160" s="143">
        <v>2</v>
      </c>
      <c r="N160" s="140"/>
      <c r="O160" s="141" t="s">
        <v>29</v>
      </c>
      <c r="P160" s="141"/>
      <c r="Q160" s="141" t="s">
        <v>30</v>
      </c>
      <c r="R160" s="141"/>
      <c r="S160" s="141" t="s">
        <v>29</v>
      </c>
      <c r="T160" s="142"/>
      <c r="U160" s="143"/>
      <c r="V160" s="130"/>
      <c r="W160" s="114">
        <f t="shared" si="124"/>
        <v>0</v>
      </c>
      <c r="X160" s="131"/>
      <c r="Y160" s="132"/>
      <c r="Z160" s="133"/>
      <c r="AA160" s="134"/>
      <c r="AB160" s="135"/>
      <c r="AC160" s="120">
        <f t="shared" si="125"/>
        <v>0</v>
      </c>
      <c r="AD160" s="136"/>
      <c r="AE160" s="136">
        <v>13</v>
      </c>
      <c r="AF160" s="137"/>
      <c r="AG160" s="138">
        <v>2</v>
      </c>
      <c r="AH160" s="192">
        <f t="shared" si="126"/>
        <v>15</v>
      </c>
      <c r="AI160" s="125">
        <f t="shared" si="127"/>
        <v>0</v>
      </c>
      <c r="AJ160" s="126">
        <f t="shared" si="128"/>
        <v>13</v>
      </c>
      <c r="AK160" s="127">
        <f t="shared" si="129"/>
        <v>0</v>
      </c>
      <c r="AL160" s="183">
        <f t="shared" si="130"/>
        <v>2</v>
      </c>
      <c r="AM160" s="139">
        <f t="shared" si="131"/>
        <v>15</v>
      </c>
    </row>
    <row r="161" spans="3:39" outlineLevel="1" x14ac:dyDescent="0.15">
      <c r="C161" s="414">
        <v>44114</v>
      </c>
      <c r="D161" s="425">
        <v>1</v>
      </c>
      <c r="E161" s="426" t="s">
        <v>75</v>
      </c>
      <c r="F161" s="415">
        <v>19</v>
      </c>
      <c r="G161" s="110" t="s">
        <v>29</v>
      </c>
      <c r="H161" s="110">
        <v>0</v>
      </c>
      <c r="I161" s="110" t="s">
        <v>30</v>
      </c>
      <c r="J161" s="110">
        <v>22</v>
      </c>
      <c r="K161" s="110" t="s">
        <v>29</v>
      </c>
      <c r="L161" s="111">
        <v>0</v>
      </c>
      <c r="M161" s="112">
        <v>3</v>
      </c>
      <c r="N161" s="140"/>
      <c r="O161" s="141" t="s">
        <v>29</v>
      </c>
      <c r="P161" s="141"/>
      <c r="Q161" s="141" t="s">
        <v>30</v>
      </c>
      <c r="R161" s="141"/>
      <c r="S161" s="141" t="s">
        <v>29</v>
      </c>
      <c r="T161" s="142"/>
      <c r="U161" s="143"/>
      <c r="V161" s="130">
        <v>1180</v>
      </c>
      <c r="W161" s="114">
        <f t="shared" si="124"/>
        <v>3540</v>
      </c>
      <c r="X161" s="131"/>
      <c r="Y161" s="132"/>
      <c r="Z161" s="133"/>
      <c r="AA161" s="134"/>
      <c r="AB161" s="135">
        <v>8</v>
      </c>
      <c r="AC161" s="120">
        <f t="shared" si="125"/>
        <v>8</v>
      </c>
      <c r="AD161" s="136"/>
      <c r="AE161" s="136"/>
      <c r="AF161" s="137"/>
      <c r="AG161" s="138"/>
      <c r="AH161" s="192">
        <f t="shared" si="126"/>
        <v>0</v>
      </c>
      <c r="AI161" s="125">
        <f t="shared" si="127"/>
        <v>0</v>
      </c>
      <c r="AJ161" s="126">
        <f t="shared" si="128"/>
        <v>0</v>
      </c>
      <c r="AK161" s="127">
        <f t="shared" si="129"/>
        <v>0</v>
      </c>
      <c r="AL161" s="183">
        <f t="shared" si="130"/>
        <v>8</v>
      </c>
      <c r="AM161" s="193">
        <f t="shared" si="131"/>
        <v>8</v>
      </c>
    </row>
    <row r="162" spans="3:39" outlineLevel="1" x14ac:dyDescent="0.15">
      <c r="C162" s="414">
        <v>44115</v>
      </c>
      <c r="D162" s="425">
        <v>1</v>
      </c>
      <c r="E162" s="426" t="s">
        <v>75</v>
      </c>
      <c r="F162" s="415">
        <v>13</v>
      </c>
      <c r="G162" s="110" t="s">
        <v>29</v>
      </c>
      <c r="H162" s="110">
        <v>0</v>
      </c>
      <c r="I162" s="110" t="s">
        <v>30</v>
      </c>
      <c r="J162" s="110">
        <v>17</v>
      </c>
      <c r="K162" s="110" t="s">
        <v>29</v>
      </c>
      <c r="L162" s="111">
        <v>0</v>
      </c>
      <c r="M162" s="112">
        <v>4</v>
      </c>
      <c r="N162" s="415"/>
      <c r="O162" s="110" t="s">
        <v>29</v>
      </c>
      <c r="P162" s="110"/>
      <c r="Q162" s="110" t="s">
        <v>30</v>
      </c>
      <c r="R162" s="110"/>
      <c r="S162" s="110" t="s">
        <v>29</v>
      </c>
      <c r="T162" s="111"/>
      <c r="U162" s="112"/>
      <c r="V162" s="130"/>
      <c r="W162" s="114">
        <f t="shared" si="124"/>
        <v>0</v>
      </c>
      <c r="X162" s="131"/>
      <c r="Y162" s="132"/>
      <c r="Z162" s="133"/>
      <c r="AA162" s="134"/>
      <c r="AB162" s="135"/>
      <c r="AC162" s="120">
        <f t="shared" si="125"/>
        <v>0</v>
      </c>
      <c r="AD162" s="136"/>
      <c r="AE162" s="136">
        <v>6</v>
      </c>
      <c r="AF162" s="137"/>
      <c r="AG162" s="138">
        <v>1</v>
      </c>
      <c r="AH162" s="124">
        <f t="shared" si="126"/>
        <v>7</v>
      </c>
      <c r="AI162" s="125">
        <f t="shared" si="127"/>
        <v>0</v>
      </c>
      <c r="AJ162" s="126">
        <f t="shared" si="128"/>
        <v>6</v>
      </c>
      <c r="AK162" s="127">
        <f t="shared" si="129"/>
        <v>0</v>
      </c>
      <c r="AL162" s="183">
        <f t="shared" si="130"/>
        <v>1</v>
      </c>
      <c r="AM162" s="139">
        <f t="shared" si="131"/>
        <v>7</v>
      </c>
    </row>
    <row r="163" spans="3:39" outlineLevel="1" x14ac:dyDescent="0.15">
      <c r="C163" s="414"/>
      <c r="D163" s="425">
        <v>1</v>
      </c>
      <c r="E163" s="426" t="s">
        <v>75</v>
      </c>
      <c r="F163" s="415"/>
      <c r="G163" s="110" t="s">
        <v>29</v>
      </c>
      <c r="H163" s="110"/>
      <c r="I163" s="110" t="s">
        <v>30</v>
      </c>
      <c r="J163" s="110"/>
      <c r="K163" s="110" t="s">
        <v>29</v>
      </c>
      <c r="L163" s="111"/>
      <c r="M163" s="112"/>
      <c r="N163" s="140">
        <v>18</v>
      </c>
      <c r="O163" s="141" t="s">
        <v>29</v>
      </c>
      <c r="P163" s="141">
        <v>0</v>
      </c>
      <c r="Q163" s="141" t="s">
        <v>30</v>
      </c>
      <c r="R163" s="141">
        <v>20</v>
      </c>
      <c r="S163" s="141" t="s">
        <v>29</v>
      </c>
      <c r="T163" s="142">
        <v>0</v>
      </c>
      <c r="U163" s="143">
        <v>2</v>
      </c>
      <c r="V163" s="130">
        <v>590</v>
      </c>
      <c r="W163" s="114">
        <v>1180</v>
      </c>
      <c r="X163" s="131"/>
      <c r="Y163" s="132"/>
      <c r="Z163" s="133"/>
      <c r="AA163" s="134"/>
      <c r="AB163" s="135">
        <v>5</v>
      </c>
      <c r="AC163" s="120">
        <f t="shared" si="125"/>
        <v>5</v>
      </c>
      <c r="AD163" s="136"/>
      <c r="AE163" s="136"/>
      <c r="AF163" s="137"/>
      <c r="AG163" s="138"/>
      <c r="AH163" s="124">
        <f>SUM(AD163:AG163)</f>
        <v>0</v>
      </c>
      <c r="AI163" s="125">
        <f t="shared" si="127"/>
        <v>0</v>
      </c>
      <c r="AJ163" s="126">
        <f t="shared" si="128"/>
        <v>0</v>
      </c>
      <c r="AK163" s="127">
        <f t="shared" si="129"/>
        <v>0</v>
      </c>
      <c r="AL163" s="183">
        <f t="shared" si="130"/>
        <v>5</v>
      </c>
      <c r="AM163" s="139">
        <f t="shared" si="131"/>
        <v>5</v>
      </c>
    </row>
    <row r="164" spans="3:39" outlineLevel="1" x14ac:dyDescent="0.15">
      <c r="C164" s="414">
        <v>44116</v>
      </c>
      <c r="D164" s="425">
        <v>1</v>
      </c>
      <c r="E164" s="413" t="s">
        <v>75</v>
      </c>
      <c r="F164" s="464">
        <v>16</v>
      </c>
      <c r="G164" s="141" t="s">
        <v>29</v>
      </c>
      <c r="H164" s="141">
        <v>0</v>
      </c>
      <c r="I164" s="141" t="s">
        <v>30</v>
      </c>
      <c r="J164" s="141">
        <v>18</v>
      </c>
      <c r="K164" s="141" t="s">
        <v>29</v>
      </c>
      <c r="L164" s="142">
        <v>0</v>
      </c>
      <c r="M164" s="143">
        <v>2</v>
      </c>
      <c r="N164" s="415"/>
      <c r="O164" s="110" t="s">
        <v>29</v>
      </c>
      <c r="P164" s="110"/>
      <c r="Q164" s="110" t="s">
        <v>30</v>
      </c>
      <c r="R164" s="110"/>
      <c r="S164" s="110" t="s">
        <v>29</v>
      </c>
      <c r="T164" s="111"/>
      <c r="U164" s="143"/>
      <c r="V164" s="130"/>
      <c r="W164" s="114">
        <f>SUM(U164*V164)</f>
        <v>0</v>
      </c>
      <c r="X164" s="131"/>
      <c r="Y164" s="132"/>
      <c r="Z164" s="133"/>
      <c r="AA164" s="134"/>
      <c r="AB164" s="135"/>
      <c r="AC164" s="120">
        <f t="shared" si="125"/>
        <v>0</v>
      </c>
      <c r="AD164" s="136"/>
      <c r="AE164" s="136">
        <v>6</v>
      </c>
      <c r="AF164" s="137"/>
      <c r="AG164" s="138">
        <v>1</v>
      </c>
      <c r="AH164" s="124">
        <f>SUM(AD164:AG164)</f>
        <v>7</v>
      </c>
      <c r="AI164" s="125">
        <f t="shared" si="127"/>
        <v>0</v>
      </c>
      <c r="AJ164" s="126">
        <f t="shared" si="128"/>
        <v>6</v>
      </c>
      <c r="AK164" s="127">
        <f t="shared" si="129"/>
        <v>0</v>
      </c>
      <c r="AL164" s="183">
        <f>AB164+AG164</f>
        <v>1</v>
      </c>
      <c r="AM164" s="139">
        <f t="shared" si="131"/>
        <v>7</v>
      </c>
    </row>
    <row r="165" spans="3:39" outlineLevel="1" x14ac:dyDescent="0.15">
      <c r="C165" s="414">
        <v>44117</v>
      </c>
      <c r="D165" s="425">
        <v>1</v>
      </c>
      <c r="E165" s="413" t="s">
        <v>76</v>
      </c>
      <c r="F165" s="464">
        <v>16</v>
      </c>
      <c r="G165" s="141" t="s">
        <v>29</v>
      </c>
      <c r="H165" s="141">
        <v>0</v>
      </c>
      <c r="I165" s="141" t="s">
        <v>30</v>
      </c>
      <c r="J165" s="141">
        <v>18</v>
      </c>
      <c r="K165" s="141" t="s">
        <v>29</v>
      </c>
      <c r="L165" s="142">
        <v>0</v>
      </c>
      <c r="M165" s="143">
        <v>2</v>
      </c>
      <c r="N165" s="140"/>
      <c r="O165" s="141" t="s">
        <v>29</v>
      </c>
      <c r="P165" s="141"/>
      <c r="Q165" s="141" t="s">
        <v>30</v>
      </c>
      <c r="R165" s="141"/>
      <c r="S165" s="141" t="s">
        <v>29</v>
      </c>
      <c r="T165" s="142"/>
      <c r="U165" s="143"/>
      <c r="V165" s="130"/>
      <c r="W165" s="114">
        <f t="shared" ref="W165:W167" si="132">SUM(M165*V165)</f>
        <v>0</v>
      </c>
      <c r="X165" s="131"/>
      <c r="Y165" s="132"/>
      <c r="Z165" s="133"/>
      <c r="AA165" s="134"/>
      <c r="AB165" s="135"/>
      <c r="AC165" s="120">
        <f t="shared" si="125"/>
        <v>0</v>
      </c>
      <c r="AD165" s="136">
        <v>17</v>
      </c>
      <c r="AE165" s="136"/>
      <c r="AF165" s="137"/>
      <c r="AG165" s="138">
        <v>5</v>
      </c>
      <c r="AH165" s="124">
        <f t="shared" ref="AH165:AH169" si="133">SUM(AD165:AG165)</f>
        <v>22</v>
      </c>
      <c r="AI165" s="125">
        <f t="shared" si="127"/>
        <v>17</v>
      </c>
      <c r="AJ165" s="126">
        <f t="shared" si="128"/>
        <v>0</v>
      </c>
      <c r="AK165" s="127">
        <f t="shared" si="129"/>
        <v>0</v>
      </c>
      <c r="AL165" s="183">
        <f t="shared" ref="AL165:AL173" si="134">AB165+AG165</f>
        <v>5</v>
      </c>
      <c r="AM165" s="139">
        <f t="shared" si="131"/>
        <v>22</v>
      </c>
    </row>
    <row r="166" spans="3:39" outlineLevel="1" x14ac:dyDescent="0.15">
      <c r="C166" s="414">
        <v>44118</v>
      </c>
      <c r="D166" s="425">
        <v>1</v>
      </c>
      <c r="E166" s="426" t="s">
        <v>82</v>
      </c>
      <c r="F166" s="415">
        <v>16</v>
      </c>
      <c r="G166" s="110" t="s">
        <v>29</v>
      </c>
      <c r="H166" s="110">
        <v>0</v>
      </c>
      <c r="I166" s="110" t="s">
        <v>30</v>
      </c>
      <c r="J166" s="110">
        <v>18</v>
      </c>
      <c r="K166" s="110" t="s">
        <v>29</v>
      </c>
      <c r="L166" s="111">
        <v>0</v>
      </c>
      <c r="M166" s="112">
        <v>2</v>
      </c>
      <c r="N166" s="140"/>
      <c r="O166" s="141" t="s">
        <v>29</v>
      </c>
      <c r="P166" s="141"/>
      <c r="Q166" s="141" t="s">
        <v>30</v>
      </c>
      <c r="R166" s="141"/>
      <c r="S166" s="141" t="s">
        <v>29</v>
      </c>
      <c r="T166" s="142"/>
      <c r="U166" s="143"/>
      <c r="V166" s="130"/>
      <c r="W166" s="114">
        <f t="shared" si="132"/>
        <v>0</v>
      </c>
      <c r="X166" s="131"/>
      <c r="Y166" s="132"/>
      <c r="Z166" s="133"/>
      <c r="AA166" s="134"/>
      <c r="AB166" s="135"/>
      <c r="AC166" s="120">
        <f t="shared" si="125"/>
        <v>0</v>
      </c>
      <c r="AD166" s="136"/>
      <c r="AE166" s="136">
        <v>15</v>
      </c>
      <c r="AF166" s="137"/>
      <c r="AG166" s="138">
        <v>2</v>
      </c>
      <c r="AH166" s="124">
        <f t="shared" si="133"/>
        <v>17</v>
      </c>
      <c r="AI166" s="125">
        <f t="shared" si="127"/>
        <v>0</v>
      </c>
      <c r="AJ166" s="126">
        <f t="shared" si="128"/>
        <v>15</v>
      </c>
      <c r="AK166" s="127">
        <f t="shared" si="129"/>
        <v>0</v>
      </c>
      <c r="AL166" s="183">
        <f t="shared" si="134"/>
        <v>2</v>
      </c>
      <c r="AM166" s="139">
        <f t="shared" si="131"/>
        <v>17</v>
      </c>
    </row>
    <row r="167" spans="3:39" outlineLevel="1" x14ac:dyDescent="0.15">
      <c r="C167" s="414">
        <v>44119</v>
      </c>
      <c r="D167" s="425">
        <v>1</v>
      </c>
      <c r="E167" s="426" t="s">
        <v>76</v>
      </c>
      <c r="F167" s="415">
        <v>16</v>
      </c>
      <c r="G167" s="110" t="s">
        <v>29</v>
      </c>
      <c r="H167" s="110">
        <v>0</v>
      </c>
      <c r="I167" s="110" t="s">
        <v>30</v>
      </c>
      <c r="J167" s="110">
        <v>18</v>
      </c>
      <c r="K167" s="110" t="s">
        <v>29</v>
      </c>
      <c r="L167" s="111">
        <v>0</v>
      </c>
      <c r="M167" s="112">
        <v>2</v>
      </c>
      <c r="N167" s="140"/>
      <c r="O167" s="141" t="s">
        <v>29</v>
      </c>
      <c r="P167" s="141"/>
      <c r="Q167" s="141" t="s">
        <v>30</v>
      </c>
      <c r="R167" s="141"/>
      <c r="S167" s="141" t="s">
        <v>29</v>
      </c>
      <c r="T167" s="142"/>
      <c r="U167" s="143"/>
      <c r="V167" s="130"/>
      <c r="W167" s="114">
        <f t="shared" si="132"/>
        <v>0</v>
      </c>
      <c r="X167" s="131"/>
      <c r="Y167" s="132"/>
      <c r="Z167" s="133"/>
      <c r="AA167" s="134"/>
      <c r="AB167" s="135"/>
      <c r="AC167" s="120">
        <f t="shared" si="125"/>
        <v>0</v>
      </c>
      <c r="AD167" s="136">
        <v>17</v>
      </c>
      <c r="AE167" s="136"/>
      <c r="AF167" s="137"/>
      <c r="AG167" s="138">
        <v>4</v>
      </c>
      <c r="AH167" s="192">
        <f t="shared" si="133"/>
        <v>21</v>
      </c>
      <c r="AI167" s="125">
        <f t="shared" si="127"/>
        <v>17</v>
      </c>
      <c r="AJ167" s="126">
        <f t="shared" si="128"/>
        <v>0</v>
      </c>
      <c r="AK167" s="127">
        <f t="shared" si="129"/>
        <v>0</v>
      </c>
      <c r="AL167" s="183">
        <f t="shared" si="134"/>
        <v>4</v>
      </c>
      <c r="AM167" s="139">
        <f t="shared" si="131"/>
        <v>21</v>
      </c>
    </row>
    <row r="168" spans="3:39" outlineLevel="1" x14ac:dyDescent="0.15">
      <c r="C168" s="414">
        <v>44120</v>
      </c>
      <c r="D168" s="425">
        <v>1</v>
      </c>
      <c r="E168" s="426" t="s">
        <v>75</v>
      </c>
      <c r="F168" s="464">
        <v>16</v>
      </c>
      <c r="G168" s="141" t="s">
        <v>64</v>
      </c>
      <c r="H168" s="141">
        <v>0</v>
      </c>
      <c r="I168" s="141" t="s">
        <v>65</v>
      </c>
      <c r="J168" s="141">
        <v>18</v>
      </c>
      <c r="K168" s="141" t="s">
        <v>64</v>
      </c>
      <c r="L168" s="142">
        <v>0</v>
      </c>
      <c r="M168" s="143">
        <v>2</v>
      </c>
      <c r="N168" s="140"/>
      <c r="O168" s="141" t="s">
        <v>29</v>
      </c>
      <c r="P168" s="141"/>
      <c r="Q168" s="141" t="s">
        <v>30</v>
      </c>
      <c r="R168" s="141"/>
      <c r="S168" s="141" t="s">
        <v>29</v>
      </c>
      <c r="T168" s="142"/>
      <c r="U168" s="143"/>
      <c r="V168" s="130"/>
      <c r="W168" s="114">
        <f>SUM(U168*V168)</f>
        <v>0</v>
      </c>
      <c r="X168" s="131"/>
      <c r="Y168" s="132"/>
      <c r="Z168" s="133"/>
      <c r="AA168" s="134"/>
      <c r="AB168" s="135"/>
      <c r="AC168" s="120">
        <f t="shared" si="125"/>
        <v>0</v>
      </c>
      <c r="AD168" s="136"/>
      <c r="AE168" s="136">
        <v>7</v>
      </c>
      <c r="AF168" s="137"/>
      <c r="AG168" s="138">
        <v>1</v>
      </c>
      <c r="AH168" s="192">
        <f t="shared" si="133"/>
        <v>8</v>
      </c>
      <c r="AI168" s="125">
        <f t="shared" si="127"/>
        <v>0</v>
      </c>
      <c r="AJ168" s="126">
        <f t="shared" si="128"/>
        <v>7</v>
      </c>
      <c r="AK168" s="127">
        <f t="shared" si="129"/>
        <v>0</v>
      </c>
      <c r="AL168" s="183">
        <f t="shared" si="134"/>
        <v>1</v>
      </c>
      <c r="AM168" s="139">
        <f t="shared" si="131"/>
        <v>8</v>
      </c>
    </row>
    <row r="169" spans="3:39" outlineLevel="1" x14ac:dyDescent="0.15">
      <c r="C169" s="414">
        <v>44121</v>
      </c>
      <c r="D169" s="425">
        <v>1</v>
      </c>
      <c r="E169" s="413" t="s">
        <v>75</v>
      </c>
      <c r="F169" s="415">
        <v>9</v>
      </c>
      <c r="G169" s="110" t="s">
        <v>29</v>
      </c>
      <c r="H169" s="110">
        <v>0</v>
      </c>
      <c r="I169" s="110" t="s">
        <v>30</v>
      </c>
      <c r="J169" s="110">
        <v>12</v>
      </c>
      <c r="K169" s="110" t="s">
        <v>29</v>
      </c>
      <c r="L169" s="111">
        <v>30</v>
      </c>
      <c r="M169" s="112">
        <v>3.5</v>
      </c>
      <c r="N169" s="140"/>
      <c r="O169" s="141" t="s">
        <v>29</v>
      </c>
      <c r="P169" s="141"/>
      <c r="Q169" s="141" t="s">
        <v>30</v>
      </c>
      <c r="R169" s="141"/>
      <c r="S169" s="141" t="s">
        <v>29</v>
      </c>
      <c r="T169" s="142"/>
      <c r="U169" s="143"/>
      <c r="V169" s="130"/>
      <c r="W169" s="114">
        <f t="shared" ref="W169:W174" si="135">SUM(M169*V169)</f>
        <v>0</v>
      </c>
      <c r="X169" s="131"/>
      <c r="Y169" s="132"/>
      <c r="Z169" s="133"/>
      <c r="AA169" s="134"/>
      <c r="AB169" s="135"/>
      <c r="AC169" s="120">
        <f t="shared" si="125"/>
        <v>0</v>
      </c>
      <c r="AD169" s="136"/>
      <c r="AE169" s="136">
        <v>8</v>
      </c>
      <c r="AF169" s="137"/>
      <c r="AG169" s="138">
        <v>1</v>
      </c>
      <c r="AH169" s="192">
        <f t="shared" si="133"/>
        <v>9</v>
      </c>
      <c r="AI169" s="125">
        <f t="shared" si="127"/>
        <v>0</v>
      </c>
      <c r="AJ169" s="126">
        <f t="shared" si="128"/>
        <v>8</v>
      </c>
      <c r="AK169" s="127">
        <f t="shared" si="129"/>
        <v>0</v>
      </c>
      <c r="AL169" s="183">
        <f t="shared" si="134"/>
        <v>1</v>
      </c>
      <c r="AM169" s="139">
        <f t="shared" si="131"/>
        <v>9</v>
      </c>
    </row>
    <row r="170" spans="3:39" outlineLevel="1" x14ac:dyDescent="0.15">
      <c r="C170" s="414">
        <v>44124</v>
      </c>
      <c r="D170" s="425">
        <v>1</v>
      </c>
      <c r="E170" s="413" t="s">
        <v>76</v>
      </c>
      <c r="F170" s="415">
        <v>16</v>
      </c>
      <c r="G170" s="110" t="s">
        <v>29</v>
      </c>
      <c r="H170" s="110">
        <v>0</v>
      </c>
      <c r="I170" s="110" t="s">
        <v>30</v>
      </c>
      <c r="J170" s="110">
        <v>18</v>
      </c>
      <c r="K170" s="110" t="s">
        <v>29</v>
      </c>
      <c r="L170" s="111">
        <v>0</v>
      </c>
      <c r="M170" s="112">
        <v>2</v>
      </c>
      <c r="N170" s="140"/>
      <c r="O170" s="141" t="s">
        <v>29</v>
      </c>
      <c r="P170" s="141"/>
      <c r="Q170" s="141" t="s">
        <v>30</v>
      </c>
      <c r="R170" s="141"/>
      <c r="S170" s="141" t="s">
        <v>29</v>
      </c>
      <c r="T170" s="142"/>
      <c r="U170" s="143"/>
      <c r="V170" s="130"/>
      <c r="W170" s="114">
        <f t="shared" si="135"/>
        <v>0</v>
      </c>
      <c r="X170" s="131"/>
      <c r="Y170" s="132"/>
      <c r="Z170" s="133"/>
      <c r="AA170" s="134"/>
      <c r="AB170" s="135"/>
      <c r="AC170" s="120">
        <f t="shared" si="125"/>
        <v>0</v>
      </c>
      <c r="AD170" s="136">
        <v>17</v>
      </c>
      <c r="AE170" s="136"/>
      <c r="AF170" s="137"/>
      <c r="AG170" s="138">
        <v>4</v>
      </c>
      <c r="AH170" s="192">
        <f t="shared" ref="AH170:AH179" si="136">SUM(AD170:AG170)</f>
        <v>21</v>
      </c>
      <c r="AI170" s="125">
        <f t="shared" si="127"/>
        <v>17</v>
      </c>
      <c r="AJ170" s="126">
        <f t="shared" si="128"/>
        <v>0</v>
      </c>
      <c r="AK170" s="127">
        <f t="shared" si="129"/>
        <v>0</v>
      </c>
      <c r="AL170" s="183">
        <f t="shared" si="134"/>
        <v>4</v>
      </c>
      <c r="AM170" s="139">
        <f t="shared" si="131"/>
        <v>21</v>
      </c>
    </row>
    <row r="171" spans="3:39" outlineLevel="1" x14ac:dyDescent="0.15">
      <c r="C171" s="414">
        <v>44125</v>
      </c>
      <c r="D171" s="425">
        <v>1</v>
      </c>
      <c r="E171" s="426" t="s">
        <v>76</v>
      </c>
      <c r="F171" s="464">
        <v>16</v>
      </c>
      <c r="G171" s="141" t="s">
        <v>64</v>
      </c>
      <c r="H171" s="141">
        <v>0</v>
      </c>
      <c r="I171" s="141" t="s">
        <v>65</v>
      </c>
      <c r="J171" s="141">
        <v>18</v>
      </c>
      <c r="K171" s="141" t="s">
        <v>64</v>
      </c>
      <c r="L171" s="142">
        <v>0</v>
      </c>
      <c r="M171" s="143">
        <v>2</v>
      </c>
      <c r="N171" s="140"/>
      <c r="O171" s="141" t="s">
        <v>29</v>
      </c>
      <c r="P171" s="141"/>
      <c r="Q171" s="141" t="s">
        <v>30</v>
      </c>
      <c r="R171" s="141"/>
      <c r="S171" s="141" t="s">
        <v>29</v>
      </c>
      <c r="T171" s="142"/>
      <c r="U171" s="143"/>
      <c r="V171" s="130"/>
      <c r="W171" s="114">
        <f t="shared" si="135"/>
        <v>0</v>
      </c>
      <c r="X171" s="131"/>
      <c r="Y171" s="132"/>
      <c r="Z171" s="133"/>
      <c r="AA171" s="134"/>
      <c r="AB171" s="135"/>
      <c r="AC171" s="120">
        <f t="shared" si="125"/>
        <v>0</v>
      </c>
      <c r="AD171" s="136"/>
      <c r="AE171" s="136">
        <v>8</v>
      </c>
      <c r="AF171" s="137"/>
      <c r="AG171" s="138">
        <v>2</v>
      </c>
      <c r="AH171" s="192">
        <f t="shared" si="136"/>
        <v>10</v>
      </c>
      <c r="AI171" s="125">
        <f t="shared" si="127"/>
        <v>0</v>
      </c>
      <c r="AJ171" s="126">
        <f t="shared" si="128"/>
        <v>8</v>
      </c>
      <c r="AK171" s="127">
        <f t="shared" si="129"/>
        <v>0</v>
      </c>
      <c r="AL171" s="183">
        <f t="shared" si="134"/>
        <v>2</v>
      </c>
      <c r="AM171" s="139">
        <f t="shared" si="131"/>
        <v>10</v>
      </c>
    </row>
    <row r="172" spans="3:39" outlineLevel="1" x14ac:dyDescent="0.15">
      <c r="C172" s="414">
        <v>44126</v>
      </c>
      <c r="D172" s="425">
        <v>1</v>
      </c>
      <c r="E172" s="426" t="s">
        <v>76</v>
      </c>
      <c r="F172" s="415">
        <v>16</v>
      </c>
      <c r="G172" s="110" t="s">
        <v>29</v>
      </c>
      <c r="H172" s="110">
        <v>0</v>
      </c>
      <c r="I172" s="110" t="s">
        <v>30</v>
      </c>
      <c r="J172" s="110">
        <v>18</v>
      </c>
      <c r="K172" s="110" t="s">
        <v>29</v>
      </c>
      <c r="L172" s="111">
        <v>0</v>
      </c>
      <c r="M172" s="112">
        <v>2</v>
      </c>
      <c r="N172" s="140"/>
      <c r="O172" s="141" t="s">
        <v>29</v>
      </c>
      <c r="P172" s="141"/>
      <c r="Q172" s="141" t="s">
        <v>30</v>
      </c>
      <c r="R172" s="141"/>
      <c r="S172" s="141" t="s">
        <v>29</v>
      </c>
      <c r="T172" s="142"/>
      <c r="U172" s="143"/>
      <c r="V172" s="130"/>
      <c r="W172" s="114">
        <f t="shared" si="135"/>
        <v>0</v>
      </c>
      <c r="X172" s="131"/>
      <c r="Y172" s="132"/>
      <c r="Z172" s="133"/>
      <c r="AA172" s="134"/>
      <c r="AB172" s="135"/>
      <c r="AC172" s="120">
        <f t="shared" si="125"/>
        <v>0</v>
      </c>
      <c r="AD172" s="136">
        <v>15</v>
      </c>
      <c r="AE172" s="136">
        <v>1</v>
      </c>
      <c r="AF172" s="137"/>
      <c r="AG172" s="138">
        <v>3</v>
      </c>
      <c r="AH172" s="192">
        <f t="shared" si="136"/>
        <v>19</v>
      </c>
      <c r="AI172" s="125">
        <f t="shared" si="127"/>
        <v>15</v>
      </c>
      <c r="AJ172" s="126">
        <f t="shared" si="128"/>
        <v>1</v>
      </c>
      <c r="AK172" s="127">
        <f t="shared" si="129"/>
        <v>0</v>
      </c>
      <c r="AL172" s="183">
        <f t="shared" si="134"/>
        <v>3</v>
      </c>
      <c r="AM172" s="139">
        <f t="shared" si="131"/>
        <v>19</v>
      </c>
    </row>
    <row r="173" spans="3:39" outlineLevel="1" x14ac:dyDescent="0.15">
      <c r="C173" s="414">
        <v>44129</v>
      </c>
      <c r="D173" s="425">
        <v>1</v>
      </c>
      <c r="E173" s="426" t="s">
        <v>75</v>
      </c>
      <c r="F173" s="415">
        <v>13</v>
      </c>
      <c r="G173" s="110" t="s">
        <v>29</v>
      </c>
      <c r="H173" s="110">
        <v>0</v>
      </c>
      <c r="I173" s="110" t="s">
        <v>30</v>
      </c>
      <c r="J173" s="110">
        <v>17</v>
      </c>
      <c r="K173" s="110" t="s">
        <v>29</v>
      </c>
      <c r="L173" s="111">
        <v>0</v>
      </c>
      <c r="M173" s="112">
        <v>4</v>
      </c>
      <c r="N173" s="140"/>
      <c r="O173" s="141" t="s">
        <v>29</v>
      </c>
      <c r="P173" s="141"/>
      <c r="Q173" s="141" t="s">
        <v>30</v>
      </c>
      <c r="R173" s="141"/>
      <c r="S173" s="141" t="s">
        <v>29</v>
      </c>
      <c r="T173" s="142"/>
      <c r="U173" s="143"/>
      <c r="V173" s="130"/>
      <c r="W173" s="114">
        <f t="shared" si="135"/>
        <v>0</v>
      </c>
      <c r="X173" s="131"/>
      <c r="Y173" s="132"/>
      <c r="Z173" s="133"/>
      <c r="AA173" s="134"/>
      <c r="AB173" s="135"/>
      <c r="AC173" s="120">
        <f t="shared" si="125"/>
        <v>0</v>
      </c>
      <c r="AD173" s="136"/>
      <c r="AE173" s="136">
        <v>3</v>
      </c>
      <c r="AF173" s="137"/>
      <c r="AG173" s="138">
        <v>1</v>
      </c>
      <c r="AH173" s="192">
        <f t="shared" si="136"/>
        <v>4</v>
      </c>
      <c r="AI173" s="125">
        <f t="shared" si="127"/>
        <v>0</v>
      </c>
      <c r="AJ173" s="126">
        <f t="shared" si="128"/>
        <v>3</v>
      </c>
      <c r="AK173" s="127">
        <f t="shared" si="129"/>
        <v>0</v>
      </c>
      <c r="AL173" s="183">
        <f t="shared" si="134"/>
        <v>1</v>
      </c>
      <c r="AM173" s="139">
        <f t="shared" si="131"/>
        <v>4</v>
      </c>
    </row>
    <row r="174" spans="3:39" outlineLevel="1" x14ac:dyDescent="0.15">
      <c r="C174" s="414">
        <v>44131</v>
      </c>
      <c r="D174" s="425">
        <v>1</v>
      </c>
      <c r="E174" s="413" t="s">
        <v>76</v>
      </c>
      <c r="F174" s="464">
        <v>16</v>
      </c>
      <c r="G174" s="141" t="s">
        <v>29</v>
      </c>
      <c r="H174" s="141">
        <v>0</v>
      </c>
      <c r="I174" s="110" t="s">
        <v>30</v>
      </c>
      <c r="J174" s="110">
        <v>18</v>
      </c>
      <c r="K174" s="110" t="s">
        <v>29</v>
      </c>
      <c r="L174" s="111">
        <v>0</v>
      </c>
      <c r="M174" s="112">
        <v>2</v>
      </c>
      <c r="N174" s="140"/>
      <c r="O174" s="141" t="s">
        <v>29</v>
      </c>
      <c r="P174" s="141"/>
      <c r="Q174" s="141" t="s">
        <v>30</v>
      </c>
      <c r="R174" s="141"/>
      <c r="S174" s="141" t="s">
        <v>29</v>
      </c>
      <c r="T174" s="142"/>
      <c r="U174" s="143"/>
      <c r="V174" s="130"/>
      <c r="W174" s="114">
        <f t="shared" si="135"/>
        <v>0</v>
      </c>
      <c r="X174" s="131"/>
      <c r="Y174" s="132"/>
      <c r="Z174" s="133"/>
      <c r="AA174" s="134"/>
      <c r="AB174" s="135"/>
      <c r="AC174" s="120">
        <f t="shared" si="125"/>
        <v>0</v>
      </c>
      <c r="AD174" s="136">
        <v>15</v>
      </c>
      <c r="AE174" s="136"/>
      <c r="AF174" s="137"/>
      <c r="AG174" s="138">
        <v>5</v>
      </c>
      <c r="AH174" s="192">
        <f t="shared" si="136"/>
        <v>20</v>
      </c>
      <c r="AI174" s="125">
        <f t="shared" si="127"/>
        <v>15</v>
      </c>
      <c r="AJ174" s="126">
        <f t="shared" si="128"/>
        <v>0</v>
      </c>
      <c r="AK174" s="127">
        <f t="shared" si="129"/>
        <v>0</v>
      </c>
      <c r="AL174" s="183">
        <f>AB174+AG174</f>
        <v>5</v>
      </c>
      <c r="AM174" s="139">
        <f t="shared" si="131"/>
        <v>20</v>
      </c>
    </row>
    <row r="175" spans="3:39" outlineLevel="1" x14ac:dyDescent="0.15">
      <c r="C175" s="414">
        <v>44132</v>
      </c>
      <c r="D175" s="425">
        <v>1</v>
      </c>
      <c r="E175" s="413" t="s">
        <v>76</v>
      </c>
      <c r="F175" s="464">
        <v>16</v>
      </c>
      <c r="G175" s="110" t="s">
        <v>29</v>
      </c>
      <c r="H175" s="141">
        <v>0</v>
      </c>
      <c r="I175" s="141" t="s">
        <v>30</v>
      </c>
      <c r="J175" s="141">
        <v>18</v>
      </c>
      <c r="K175" s="141" t="s">
        <v>29</v>
      </c>
      <c r="L175" s="142">
        <v>0</v>
      </c>
      <c r="M175" s="143">
        <v>2</v>
      </c>
      <c r="N175" s="140"/>
      <c r="O175" s="141" t="s">
        <v>29</v>
      </c>
      <c r="P175" s="141"/>
      <c r="Q175" s="141" t="s">
        <v>30</v>
      </c>
      <c r="R175" s="141"/>
      <c r="S175" s="141" t="s">
        <v>29</v>
      </c>
      <c r="T175" s="142"/>
      <c r="U175" s="143"/>
      <c r="V175" s="130"/>
      <c r="W175" s="114">
        <f>SUM(U175*V175)</f>
        <v>0</v>
      </c>
      <c r="X175" s="131"/>
      <c r="Y175" s="132"/>
      <c r="Z175" s="133"/>
      <c r="AA175" s="134"/>
      <c r="AB175" s="135"/>
      <c r="AC175" s="120">
        <f t="shared" si="125"/>
        <v>0</v>
      </c>
      <c r="AD175" s="136"/>
      <c r="AE175" s="136">
        <v>7</v>
      </c>
      <c r="AF175" s="137"/>
      <c r="AG175" s="138">
        <v>2</v>
      </c>
      <c r="AH175" s="192">
        <f t="shared" si="136"/>
        <v>9</v>
      </c>
      <c r="AI175" s="125">
        <f t="shared" si="127"/>
        <v>0</v>
      </c>
      <c r="AJ175" s="126">
        <f t="shared" si="128"/>
        <v>7</v>
      </c>
      <c r="AK175" s="127">
        <f t="shared" si="129"/>
        <v>0</v>
      </c>
      <c r="AL175" s="183">
        <f t="shared" ref="AL175:AL179" si="137">AB175+AG175</f>
        <v>2</v>
      </c>
      <c r="AM175" s="139">
        <f t="shared" si="131"/>
        <v>9</v>
      </c>
    </row>
    <row r="176" spans="3:39" outlineLevel="1" x14ac:dyDescent="0.15">
      <c r="C176" s="414">
        <v>44133</v>
      </c>
      <c r="D176" s="425">
        <v>1</v>
      </c>
      <c r="E176" s="426" t="s">
        <v>76</v>
      </c>
      <c r="F176" s="415">
        <v>16</v>
      </c>
      <c r="G176" s="110" t="s">
        <v>29</v>
      </c>
      <c r="H176" s="110">
        <v>0</v>
      </c>
      <c r="I176" s="110" t="s">
        <v>30</v>
      </c>
      <c r="J176" s="110">
        <v>18</v>
      </c>
      <c r="K176" s="110" t="s">
        <v>29</v>
      </c>
      <c r="L176" s="111">
        <v>0</v>
      </c>
      <c r="M176" s="112">
        <v>2</v>
      </c>
      <c r="N176" s="140"/>
      <c r="O176" s="141" t="s">
        <v>29</v>
      </c>
      <c r="P176" s="141"/>
      <c r="Q176" s="141" t="s">
        <v>30</v>
      </c>
      <c r="R176" s="141"/>
      <c r="S176" s="141" t="s">
        <v>29</v>
      </c>
      <c r="T176" s="142"/>
      <c r="U176" s="143"/>
      <c r="V176" s="130"/>
      <c r="W176" s="114">
        <f t="shared" ref="W176:W177" si="138">SUM(M176*V176)</f>
        <v>0</v>
      </c>
      <c r="X176" s="131"/>
      <c r="Y176" s="132"/>
      <c r="Z176" s="133"/>
      <c r="AA176" s="134"/>
      <c r="AB176" s="135"/>
      <c r="AC176" s="120">
        <f t="shared" si="125"/>
        <v>0</v>
      </c>
      <c r="AD176" s="136">
        <v>15</v>
      </c>
      <c r="AE176" s="136"/>
      <c r="AF176" s="137"/>
      <c r="AG176" s="138">
        <v>3</v>
      </c>
      <c r="AH176" s="192">
        <f t="shared" si="136"/>
        <v>18</v>
      </c>
      <c r="AI176" s="125">
        <f t="shared" si="127"/>
        <v>15</v>
      </c>
      <c r="AJ176" s="126">
        <f t="shared" si="128"/>
        <v>0</v>
      </c>
      <c r="AK176" s="127">
        <f t="shared" si="129"/>
        <v>0</v>
      </c>
      <c r="AL176" s="183">
        <f t="shared" si="137"/>
        <v>3</v>
      </c>
      <c r="AM176" s="139">
        <f t="shared" si="131"/>
        <v>18</v>
      </c>
    </row>
    <row r="177" spans="2:39" outlineLevel="1" x14ac:dyDescent="0.15">
      <c r="C177" s="414">
        <v>44134</v>
      </c>
      <c r="D177" s="425">
        <v>1</v>
      </c>
      <c r="E177" s="426" t="s">
        <v>203</v>
      </c>
      <c r="F177" s="415">
        <v>16</v>
      </c>
      <c r="G177" s="110" t="s">
        <v>29</v>
      </c>
      <c r="H177" s="110">
        <v>0</v>
      </c>
      <c r="I177" s="110" t="s">
        <v>30</v>
      </c>
      <c r="J177" s="110">
        <v>18</v>
      </c>
      <c r="K177" s="110" t="s">
        <v>29</v>
      </c>
      <c r="L177" s="111">
        <v>0</v>
      </c>
      <c r="M177" s="112">
        <v>2</v>
      </c>
      <c r="N177" s="140"/>
      <c r="O177" s="141" t="s">
        <v>29</v>
      </c>
      <c r="P177" s="141"/>
      <c r="Q177" s="141" t="s">
        <v>30</v>
      </c>
      <c r="R177" s="141"/>
      <c r="S177" s="141" t="s">
        <v>29</v>
      </c>
      <c r="T177" s="142"/>
      <c r="U177" s="143"/>
      <c r="V177" s="130"/>
      <c r="W177" s="114">
        <f t="shared" si="138"/>
        <v>0</v>
      </c>
      <c r="X177" s="131"/>
      <c r="Y177" s="132"/>
      <c r="Z177" s="133"/>
      <c r="AA177" s="134"/>
      <c r="AB177" s="135"/>
      <c r="AC177" s="120">
        <f t="shared" si="125"/>
        <v>0</v>
      </c>
      <c r="AD177" s="136"/>
      <c r="AE177" s="136">
        <v>15</v>
      </c>
      <c r="AF177" s="137"/>
      <c r="AG177" s="138">
        <v>3</v>
      </c>
      <c r="AH177" s="192">
        <f t="shared" si="136"/>
        <v>18</v>
      </c>
      <c r="AI177" s="125">
        <f t="shared" si="127"/>
        <v>0</v>
      </c>
      <c r="AJ177" s="126">
        <f t="shared" si="128"/>
        <v>15</v>
      </c>
      <c r="AK177" s="127">
        <f t="shared" si="129"/>
        <v>0</v>
      </c>
      <c r="AL177" s="183">
        <f t="shared" si="137"/>
        <v>3</v>
      </c>
      <c r="AM177" s="139">
        <f t="shared" si="131"/>
        <v>18</v>
      </c>
    </row>
    <row r="178" spans="2:39" outlineLevel="1" x14ac:dyDescent="0.15">
      <c r="C178" s="414">
        <v>44135</v>
      </c>
      <c r="D178" s="425">
        <v>1</v>
      </c>
      <c r="E178" s="413" t="s">
        <v>203</v>
      </c>
      <c r="F178" s="464">
        <v>9</v>
      </c>
      <c r="G178" s="110" t="s">
        <v>29</v>
      </c>
      <c r="H178" s="141">
        <v>0</v>
      </c>
      <c r="I178" s="141" t="s">
        <v>30</v>
      </c>
      <c r="J178" s="141">
        <v>12</v>
      </c>
      <c r="K178" s="141" t="s">
        <v>29</v>
      </c>
      <c r="L178" s="142">
        <v>30</v>
      </c>
      <c r="M178" s="143">
        <v>3.5</v>
      </c>
      <c r="N178" s="140"/>
      <c r="O178" s="141" t="s">
        <v>29</v>
      </c>
      <c r="P178" s="141"/>
      <c r="Q178" s="141" t="s">
        <v>30</v>
      </c>
      <c r="R178" s="141"/>
      <c r="S178" s="141" t="s">
        <v>29</v>
      </c>
      <c r="T178" s="142"/>
      <c r="U178" s="143"/>
      <c r="V178" s="130"/>
      <c r="W178" s="114">
        <f>SUM(U178*V178)</f>
        <v>0</v>
      </c>
      <c r="X178" s="131"/>
      <c r="Y178" s="132"/>
      <c r="Z178" s="133"/>
      <c r="AA178" s="134"/>
      <c r="AB178" s="135"/>
      <c r="AC178" s="120">
        <f t="shared" si="125"/>
        <v>0</v>
      </c>
      <c r="AD178" s="136"/>
      <c r="AE178" s="136">
        <v>6</v>
      </c>
      <c r="AF178" s="137"/>
      <c r="AG178" s="138">
        <v>2</v>
      </c>
      <c r="AH178" s="192">
        <f t="shared" si="136"/>
        <v>8</v>
      </c>
      <c r="AI178" s="125">
        <f t="shared" si="127"/>
        <v>0</v>
      </c>
      <c r="AJ178" s="126">
        <f t="shared" si="128"/>
        <v>6</v>
      </c>
      <c r="AK178" s="127">
        <f t="shared" si="129"/>
        <v>0</v>
      </c>
      <c r="AL178" s="183">
        <f t="shared" si="137"/>
        <v>2</v>
      </c>
      <c r="AM178" s="139">
        <f t="shared" si="131"/>
        <v>8</v>
      </c>
    </row>
    <row r="179" spans="2:39" outlineLevel="1" x14ac:dyDescent="0.15">
      <c r="C179" s="414"/>
      <c r="D179" s="425">
        <v>1</v>
      </c>
      <c r="E179" s="413" t="s">
        <v>76</v>
      </c>
      <c r="F179" s="464">
        <v>13</v>
      </c>
      <c r="G179" s="110" t="s">
        <v>29</v>
      </c>
      <c r="H179" s="141">
        <v>0</v>
      </c>
      <c r="I179" s="141" t="s">
        <v>30</v>
      </c>
      <c r="J179" s="141">
        <v>16</v>
      </c>
      <c r="K179" s="141" t="s">
        <v>29</v>
      </c>
      <c r="L179" s="142">
        <v>0</v>
      </c>
      <c r="M179" s="143">
        <v>3</v>
      </c>
      <c r="N179" s="140"/>
      <c r="O179" s="141" t="s">
        <v>29</v>
      </c>
      <c r="P179" s="141"/>
      <c r="Q179" s="141" t="s">
        <v>30</v>
      </c>
      <c r="R179" s="141"/>
      <c r="S179" s="141" t="s">
        <v>29</v>
      </c>
      <c r="T179" s="142"/>
      <c r="U179" s="143"/>
      <c r="V179" s="130"/>
      <c r="W179" s="114">
        <f>SUM(U179*V179)</f>
        <v>0</v>
      </c>
      <c r="X179" s="131"/>
      <c r="Y179" s="132"/>
      <c r="Z179" s="133"/>
      <c r="AA179" s="134"/>
      <c r="AB179" s="135"/>
      <c r="AC179" s="120">
        <f t="shared" si="125"/>
        <v>0</v>
      </c>
      <c r="AD179" s="136">
        <v>14</v>
      </c>
      <c r="AE179" s="136"/>
      <c r="AF179" s="137"/>
      <c r="AG179" s="138">
        <v>5</v>
      </c>
      <c r="AH179" s="192">
        <f t="shared" si="136"/>
        <v>19</v>
      </c>
      <c r="AI179" s="125">
        <f t="shared" si="127"/>
        <v>14</v>
      </c>
      <c r="AJ179" s="126">
        <f t="shared" si="128"/>
        <v>0</v>
      </c>
      <c r="AK179" s="127">
        <f t="shared" si="129"/>
        <v>0</v>
      </c>
      <c r="AL179" s="183">
        <f t="shared" si="137"/>
        <v>5</v>
      </c>
      <c r="AM179" s="139">
        <f t="shared" si="131"/>
        <v>19</v>
      </c>
    </row>
    <row r="180" spans="2:39" outlineLevel="1" x14ac:dyDescent="0.15">
      <c r="C180" s="414"/>
      <c r="D180" s="425"/>
      <c r="E180" s="413"/>
      <c r="F180" s="464"/>
      <c r="G180" s="141" t="s">
        <v>29</v>
      </c>
      <c r="H180" s="141"/>
      <c r="I180" s="141" t="s">
        <v>30</v>
      </c>
      <c r="J180" s="141"/>
      <c r="K180" s="141" t="s">
        <v>29</v>
      </c>
      <c r="L180" s="142"/>
      <c r="M180" s="143"/>
      <c r="N180" s="415"/>
      <c r="O180" s="110" t="s">
        <v>29</v>
      </c>
      <c r="P180" s="110"/>
      <c r="Q180" s="110" t="s">
        <v>30</v>
      </c>
      <c r="R180" s="110"/>
      <c r="S180" s="110" t="s">
        <v>29</v>
      </c>
      <c r="T180" s="111"/>
      <c r="U180" s="143"/>
      <c r="V180" s="130"/>
      <c r="W180" s="114">
        <f t="shared" ref="W180" si="139">SUM(M180*V180)</f>
        <v>0</v>
      </c>
      <c r="X180" s="131"/>
      <c r="Y180" s="132"/>
      <c r="Z180" s="133"/>
      <c r="AA180" s="134"/>
      <c r="AB180" s="135"/>
      <c r="AC180" s="120">
        <f>SUM(Y180:AB180)</f>
        <v>0</v>
      </c>
      <c r="AD180" s="136"/>
      <c r="AE180" s="136"/>
      <c r="AF180" s="137"/>
      <c r="AG180" s="138"/>
      <c r="AH180" s="124">
        <f>SUM(AD180:AG180)</f>
        <v>0</v>
      </c>
      <c r="AI180" s="125">
        <f t="shared" ref="AI180:AL195" si="140">Y180+AD180</f>
        <v>0</v>
      </c>
      <c r="AJ180" s="126">
        <f t="shared" si="140"/>
        <v>0</v>
      </c>
      <c r="AK180" s="127">
        <f t="shared" si="140"/>
        <v>0</v>
      </c>
      <c r="AL180" s="183">
        <f t="shared" si="140"/>
        <v>0</v>
      </c>
      <c r="AM180" s="139">
        <f>SUM(AI180:AL180)</f>
        <v>0</v>
      </c>
    </row>
    <row r="181" spans="2:39" ht="12.75" outlineLevel="1" thickBot="1" x14ac:dyDescent="0.2">
      <c r="B181" s="152" t="s">
        <v>38</v>
      </c>
      <c r="C181" s="153">
        <f>COUNTA(C154:C180)</f>
        <v>24</v>
      </c>
      <c r="D181" s="153">
        <f>COUNTA(D154:D180)</f>
        <v>26</v>
      </c>
      <c r="E181" s="177"/>
      <c r="F181" s="155"/>
      <c r="G181" s="156"/>
      <c r="H181" s="156"/>
      <c r="I181" s="156"/>
      <c r="J181" s="156"/>
      <c r="K181" s="156"/>
      <c r="L181" s="157"/>
      <c r="M181" s="158">
        <f>SUM(M154:M180)</f>
        <v>63</v>
      </c>
      <c r="N181" s="155"/>
      <c r="O181" s="156"/>
      <c r="P181" s="156"/>
      <c r="Q181" s="156"/>
      <c r="R181" s="156"/>
      <c r="S181" s="156"/>
      <c r="T181" s="157"/>
      <c r="U181" s="158">
        <f>SUM(U154:U180)</f>
        <v>2</v>
      </c>
      <c r="V181" s="159">
        <f>COUNT(#REF!)</f>
        <v>0</v>
      </c>
      <c r="W181" s="160">
        <f>SUM(W154:W180)</f>
        <v>4720</v>
      </c>
      <c r="X181" s="161"/>
      <c r="Y181" s="162">
        <f t="shared" ref="Y181:AE181" si="141">SUM(Y154:Y180)</f>
        <v>0</v>
      </c>
      <c r="Z181" s="163">
        <f t="shared" si="141"/>
        <v>0</v>
      </c>
      <c r="AA181" s="163">
        <f t="shared" si="141"/>
        <v>0</v>
      </c>
      <c r="AB181" s="164">
        <f t="shared" si="141"/>
        <v>13</v>
      </c>
      <c r="AC181" s="165">
        <f t="shared" si="141"/>
        <v>13</v>
      </c>
      <c r="AD181" s="187">
        <f t="shared" si="141"/>
        <v>127</v>
      </c>
      <c r="AE181" s="167">
        <f t="shared" si="141"/>
        <v>154</v>
      </c>
      <c r="AF181" s="167">
        <f>SUM(AF155:AF180)</f>
        <v>0</v>
      </c>
      <c r="AG181" s="194">
        <f>SUM(AG154:AG180)</f>
        <v>61</v>
      </c>
      <c r="AH181" s="169">
        <f>SUM(AH154:AH180)</f>
        <v>342</v>
      </c>
      <c r="AI181" s="170">
        <f t="shared" si="140"/>
        <v>127</v>
      </c>
      <c r="AJ181" s="191">
        <f t="shared" si="140"/>
        <v>154</v>
      </c>
      <c r="AK181" s="172">
        <f t="shared" si="140"/>
        <v>0</v>
      </c>
      <c r="AL181" s="173">
        <f t="shared" si="140"/>
        <v>74</v>
      </c>
      <c r="AM181" s="174">
        <f t="shared" ref="AM181" si="142">SUM(AI181:AL181)</f>
        <v>355</v>
      </c>
    </row>
    <row r="182" spans="2:39" outlineLevel="1" x14ac:dyDescent="0.15">
      <c r="C182" s="414">
        <v>44136</v>
      </c>
      <c r="D182" s="425">
        <v>1</v>
      </c>
      <c r="E182" s="426" t="s">
        <v>204</v>
      </c>
      <c r="F182" s="140">
        <v>13</v>
      </c>
      <c r="G182" s="110" t="s">
        <v>29</v>
      </c>
      <c r="H182" s="141">
        <v>0</v>
      </c>
      <c r="I182" s="141" t="s">
        <v>30</v>
      </c>
      <c r="J182" s="141">
        <v>17</v>
      </c>
      <c r="K182" s="141" t="s">
        <v>29</v>
      </c>
      <c r="L182" s="142">
        <v>0</v>
      </c>
      <c r="M182" s="143">
        <v>4</v>
      </c>
      <c r="N182" s="109"/>
      <c r="O182" s="110" t="s">
        <v>29</v>
      </c>
      <c r="P182" s="110"/>
      <c r="Q182" s="110" t="s">
        <v>30</v>
      </c>
      <c r="R182" s="110"/>
      <c r="S182" s="110" t="s">
        <v>29</v>
      </c>
      <c r="T182" s="111"/>
      <c r="U182" s="112"/>
      <c r="V182" s="130"/>
      <c r="W182" s="114">
        <f>SUM(M182*V182)</f>
        <v>0</v>
      </c>
      <c r="X182" s="131"/>
      <c r="Y182" s="132"/>
      <c r="Z182" s="133"/>
      <c r="AA182" s="134"/>
      <c r="AB182" s="135"/>
      <c r="AC182" s="120">
        <f t="shared" ref="AC182:AC207" si="143">SUM(Y182:AB182)</f>
        <v>0</v>
      </c>
      <c r="AD182" s="136"/>
      <c r="AE182" s="136">
        <v>18</v>
      </c>
      <c r="AF182" s="137"/>
      <c r="AG182" s="138">
        <v>4</v>
      </c>
      <c r="AH182" s="124">
        <f t="shared" ref="AH182:AH235" si="144">SUM(AD182:AG182)</f>
        <v>22</v>
      </c>
      <c r="AI182" s="125">
        <f t="shared" si="140"/>
        <v>0</v>
      </c>
      <c r="AJ182" s="126">
        <f t="shared" si="140"/>
        <v>18</v>
      </c>
      <c r="AK182" s="127">
        <f t="shared" si="140"/>
        <v>0</v>
      </c>
      <c r="AL182" s="183">
        <f>AB182+AG182</f>
        <v>4</v>
      </c>
      <c r="AM182" s="139">
        <f>SUM(AI182:AL182)</f>
        <v>22</v>
      </c>
    </row>
    <row r="183" spans="2:39" outlineLevel="1" x14ac:dyDescent="0.15">
      <c r="C183" s="414"/>
      <c r="D183" s="425">
        <v>1</v>
      </c>
      <c r="E183" s="413" t="s">
        <v>205</v>
      </c>
      <c r="F183" s="464">
        <v>17</v>
      </c>
      <c r="G183" s="110" t="s">
        <v>29</v>
      </c>
      <c r="H183" s="141">
        <v>0</v>
      </c>
      <c r="I183" s="141" t="s">
        <v>30</v>
      </c>
      <c r="J183" s="141">
        <v>20</v>
      </c>
      <c r="K183" s="141" t="s">
        <v>29</v>
      </c>
      <c r="L183" s="142">
        <v>0</v>
      </c>
      <c r="M183" s="143">
        <v>3</v>
      </c>
      <c r="N183" s="109"/>
      <c r="O183" s="110" t="s">
        <v>29</v>
      </c>
      <c r="P183" s="110"/>
      <c r="Q183" s="110" t="s">
        <v>30</v>
      </c>
      <c r="R183" s="110"/>
      <c r="S183" s="110" t="s">
        <v>29</v>
      </c>
      <c r="T183" s="111"/>
      <c r="U183" s="112"/>
      <c r="V183" s="130">
        <v>1420</v>
      </c>
      <c r="W183" s="114">
        <f t="shared" ref="W183:W205" si="145">SUM(M183*V183)</f>
        <v>4260</v>
      </c>
      <c r="X183" s="131"/>
      <c r="Y183" s="132"/>
      <c r="Z183" s="133">
        <v>15</v>
      </c>
      <c r="AA183" s="134"/>
      <c r="AB183" s="135">
        <v>4</v>
      </c>
      <c r="AC183" s="120">
        <f t="shared" si="143"/>
        <v>19</v>
      </c>
      <c r="AD183" s="136"/>
      <c r="AE183" s="136"/>
      <c r="AF183" s="137"/>
      <c r="AG183" s="138"/>
      <c r="AH183" s="151">
        <f t="shared" si="144"/>
        <v>0</v>
      </c>
      <c r="AI183" s="125">
        <f t="shared" si="140"/>
        <v>0</v>
      </c>
      <c r="AJ183" s="126">
        <f t="shared" si="140"/>
        <v>15</v>
      </c>
      <c r="AK183" s="127">
        <f t="shared" si="140"/>
        <v>0</v>
      </c>
      <c r="AL183" s="183">
        <f t="shared" ref="AL183:AL224" si="146">AB183+AG183</f>
        <v>4</v>
      </c>
      <c r="AM183" s="139">
        <f t="shared" ref="AM183:AM207" si="147">SUM(AI183:AL183)</f>
        <v>19</v>
      </c>
    </row>
    <row r="184" spans="2:39" outlineLevel="1" x14ac:dyDescent="0.15">
      <c r="C184" s="414">
        <v>44137</v>
      </c>
      <c r="D184" s="425">
        <v>1</v>
      </c>
      <c r="E184" s="413" t="s">
        <v>75</v>
      </c>
      <c r="F184" s="415"/>
      <c r="G184" s="110" t="s">
        <v>29</v>
      </c>
      <c r="H184" s="110"/>
      <c r="I184" s="110" t="s">
        <v>30</v>
      </c>
      <c r="J184" s="110"/>
      <c r="K184" s="110" t="s">
        <v>29</v>
      </c>
      <c r="L184" s="111"/>
      <c r="M184" s="112"/>
      <c r="N184" s="109">
        <v>10</v>
      </c>
      <c r="O184" s="110" t="s">
        <v>29</v>
      </c>
      <c r="P184" s="110">
        <v>30</v>
      </c>
      <c r="Q184" s="110" t="s">
        <v>30</v>
      </c>
      <c r="R184" s="110">
        <v>12</v>
      </c>
      <c r="S184" s="110" t="s">
        <v>29</v>
      </c>
      <c r="T184" s="111">
        <v>30</v>
      </c>
      <c r="U184" s="112">
        <v>2</v>
      </c>
      <c r="V184" s="130">
        <v>710</v>
      </c>
      <c r="W184" s="114">
        <f>SUM(U184*V184)</f>
        <v>1420</v>
      </c>
      <c r="X184" s="131"/>
      <c r="Y184" s="132"/>
      <c r="Z184" s="133"/>
      <c r="AA184" s="134"/>
      <c r="AB184" s="135">
        <v>6</v>
      </c>
      <c r="AC184" s="120">
        <f t="shared" si="143"/>
        <v>6</v>
      </c>
      <c r="AD184" s="136"/>
      <c r="AE184" s="136"/>
      <c r="AF184" s="137"/>
      <c r="AG184" s="138"/>
      <c r="AH184" s="192">
        <f t="shared" si="144"/>
        <v>0</v>
      </c>
      <c r="AI184" s="125">
        <f t="shared" si="140"/>
        <v>0</v>
      </c>
      <c r="AJ184" s="126">
        <f t="shared" si="140"/>
        <v>0</v>
      </c>
      <c r="AK184" s="127">
        <f t="shared" si="140"/>
        <v>0</v>
      </c>
      <c r="AL184" s="183">
        <f t="shared" si="146"/>
        <v>6</v>
      </c>
      <c r="AM184" s="139">
        <f t="shared" si="147"/>
        <v>6</v>
      </c>
    </row>
    <row r="185" spans="2:39" outlineLevel="1" x14ac:dyDescent="0.15">
      <c r="C185" s="414"/>
      <c r="D185" s="425">
        <v>1</v>
      </c>
      <c r="E185" s="413" t="s">
        <v>75</v>
      </c>
      <c r="F185" s="415">
        <v>16</v>
      </c>
      <c r="G185" s="110" t="s">
        <v>29</v>
      </c>
      <c r="H185" s="110">
        <v>0</v>
      </c>
      <c r="I185" s="110" t="s">
        <v>30</v>
      </c>
      <c r="J185" s="110">
        <v>18</v>
      </c>
      <c r="K185" s="110" t="s">
        <v>29</v>
      </c>
      <c r="L185" s="111">
        <v>0</v>
      </c>
      <c r="M185" s="112">
        <v>2</v>
      </c>
      <c r="N185" s="109"/>
      <c r="O185" s="110" t="s">
        <v>29</v>
      </c>
      <c r="P185" s="110"/>
      <c r="Q185" s="110" t="s">
        <v>30</v>
      </c>
      <c r="R185" s="110"/>
      <c r="S185" s="110" t="s">
        <v>29</v>
      </c>
      <c r="T185" s="111"/>
      <c r="U185" s="112"/>
      <c r="V185" s="130"/>
      <c r="W185" s="114">
        <f t="shared" si="145"/>
        <v>0</v>
      </c>
      <c r="X185" s="131"/>
      <c r="Y185" s="132"/>
      <c r="Z185" s="133"/>
      <c r="AA185" s="134"/>
      <c r="AB185" s="135"/>
      <c r="AC185" s="120">
        <f t="shared" si="143"/>
        <v>0</v>
      </c>
      <c r="AD185" s="136"/>
      <c r="AE185" s="136">
        <v>6</v>
      </c>
      <c r="AF185" s="137"/>
      <c r="AG185" s="138">
        <v>2</v>
      </c>
      <c r="AH185" s="192">
        <f t="shared" si="144"/>
        <v>8</v>
      </c>
      <c r="AI185" s="125">
        <f t="shared" si="140"/>
        <v>0</v>
      </c>
      <c r="AJ185" s="126">
        <f t="shared" si="140"/>
        <v>6</v>
      </c>
      <c r="AK185" s="127">
        <f t="shared" si="140"/>
        <v>0</v>
      </c>
      <c r="AL185" s="183">
        <f t="shared" si="146"/>
        <v>2</v>
      </c>
      <c r="AM185" s="139">
        <f t="shared" si="147"/>
        <v>8</v>
      </c>
    </row>
    <row r="186" spans="2:39" outlineLevel="1" x14ac:dyDescent="0.15">
      <c r="C186" s="414">
        <v>44138</v>
      </c>
      <c r="D186" s="425">
        <v>1</v>
      </c>
      <c r="E186" s="413" t="s">
        <v>76</v>
      </c>
      <c r="F186" s="415">
        <v>13</v>
      </c>
      <c r="G186" s="110" t="s">
        <v>29</v>
      </c>
      <c r="H186" s="110">
        <v>0</v>
      </c>
      <c r="I186" s="110" t="s">
        <v>30</v>
      </c>
      <c r="J186" s="110">
        <v>17</v>
      </c>
      <c r="K186" s="110" t="s">
        <v>29</v>
      </c>
      <c r="L186" s="111">
        <v>0</v>
      </c>
      <c r="M186" s="112">
        <v>4</v>
      </c>
      <c r="N186" s="109"/>
      <c r="O186" s="110" t="s">
        <v>29</v>
      </c>
      <c r="P186" s="110"/>
      <c r="Q186" s="110" t="s">
        <v>30</v>
      </c>
      <c r="R186" s="110"/>
      <c r="S186" s="110" t="s">
        <v>29</v>
      </c>
      <c r="T186" s="111"/>
      <c r="U186" s="112"/>
      <c r="V186" s="130"/>
      <c r="W186" s="114">
        <f t="shared" si="145"/>
        <v>0</v>
      </c>
      <c r="X186" s="131"/>
      <c r="Y186" s="132"/>
      <c r="Z186" s="133"/>
      <c r="AA186" s="134"/>
      <c r="AB186" s="135"/>
      <c r="AC186" s="120">
        <f t="shared" si="143"/>
        <v>0</v>
      </c>
      <c r="AD186" s="136"/>
      <c r="AE186" s="136">
        <v>7</v>
      </c>
      <c r="AF186" s="137"/>
      <c r="AG186" s="138">
        <v>2</v>
      </c>
      <c r="AH186" s="192">
        <f t="shared" si="144"/>
        <v>9</v>
      </c>
      <c r="AI186" s="125">
        <f t="shared" si="140"/>
        <v>0</v>
      </c>
      <c r="AJ186" s="126">
        <f t="shared" si="140"/>
        <v>7</v>
      </c>
      <c r="AK186" s="127">
        <f t="shared" si="140"/>
        <v>0</v>
      </c>
      <c r="AL186" s="183">
        <f t="shared" si="146"/>
        <v>2</v>
      </c>
      <c r="AM186" s="139">
        <f t="shared" si="147"/>
        <v>9</v>
      </c>
    </row>
    <row r="187" spans="2:39" outlineLevel="1" x14ac:dyDescent="0.15">
      <c r="C187" s="414"/>
      <c r="D187" s="425">
        <v>1</v>
      </c>
      <c r="E187" s="413" t="s">
        <v>76</v>
      </c>
      <c r="F187" s="415">
        <v>9</v>
      </c>
      <c r="G187" s="110" t="s">
        <v>29</v>
      </c>
      <c r="H187" s="110">
        <v>0</v>
      </c>
      <c r="I187" s="110" t="s">
        <v>30</v>
      </c>
      <c r="J187" s="110">
        <v>12</v>
      </c>
      <c r="K187" s="110" t="s">
        <v>29</v>
      </c>
      <c r="L187" s="111">
        <v>0</v>
      </c>
      <c r="M187" s="112">
        <v>3</v>
      </c>
      <c r="N187" s="109"/>
      <c r="O187" s="110" t="s">
        <v>29</v>
      </c>
      <c r="P187" s="110"/>
      <c r="Q187" s="110" t="s">
        <v>30</v>
      </c>
      <c r="R187" s="110"/>
      <c r="S187" s="110" t="s">
        <v>29</v>
      </c>
      <c r="T187" s="111"/>
      <c r="U187" s="112"/>
      <c r="V187" s="130"/>
      <c r="W187" s="114">
        <f t="shared" si="145"/>
        <v>0</v>
      </c>
      <c r="X187" s="131"/>
      <c r="Y187" s="132"/>
      <c r="Z187" s="133"/>
      <c r="AA187" s="134"/>
      <c r="AB187" s="135"/>
      <c r="AC187" s="120">
        <f t="shared" si="143"/>
        <v>0</v>
      </c>
      <c r="AD187" s="136">
        <v>15</v>
      </c>
      <c r="AE187" s="136"/>
      <c r="AF187" s="137"/>
      <c r="AG187" s="138">
        <v>5</v>
      </c>
      <c r="AH187" s="192">
        <f t="shared" si="144"/>
        <v>20</v>
      </c>
      <c r="AI187" s="125">
        <f t="shared" si="140"/>
        <v>15</v>
      </c>
      <c r="AJ187" s="126">
        <f t="shared" si="140"/>
        <v>0</v>
      </c>
      <c r="AK187" s="127">
        <f t="shared" si="140"/>
        <v>0</v>
      </c>
      <c r="AL187" s="183">
        <f t="shared" si="146"/>
        <v>5</v>
      </c>
      <c r="AM187" s="139">
        <f t="shared" si="147"/>
        <v>20</v>
      </c>
    </row>
    <row r="188" spans="2:39" outlineLevel="1" x14ac:dyDescent="0.15">
      <c r="C188" s="414">
        <v>44139</v>
      </c>
      <c r="D188" s="425">
        <v>1</v>
      </c>
      <c r="E188" s="413" t="s">
        <v>76</v>
      </c>
      <c r="F188" s="415">
        <v>16</v>
      </c>
      <c r="G188" s="110" t="s">
        <v>29</v>
      </c>
      <c r="H188" s="110">
        <v>0</v>
      </c>
      <c r="I188" s="110" t="s">
        <v>30</v>
      </c>
      <c r="J188" s="110">
        <v>17</v>
      </c>
      <c r="K188" s="110" t="s">
        <v>29</v>
      </c>
      <c r="L188" s="111">
        <v>30</v>
      </c>
      <c r="M188" s="112">
        <v>1.5</v>
      </c>
      <c r="N188" s="109"/>
      <c r="O188" s="110" t="s">
        <v>29</v>
      </c>
      <c r="P188" s="110"/>
      <c r="Q188" s="110" t="s">
        <v>30</v>
      </c>
      <c r="R188" s="110"/>
      <c r="S188" s="110" t="s">
        <v>29</v>
      </c>
      <c r="T188" s="111"/>
      <c r="U188" s="112"/>
      <c r="V188" s="130"/>
      <c r="W188" s="114">
        <f t="shared" si="145"/>
        <v>0</v>
      </c>
      <c r="X188" s="131"/>
      <c r="Y188" s="132"/>
      <c r="Z188" s="133"/>
      <c r="AA188" s="134"/>
      <c r="AB188" s="135"/>
      <c r="AC188" s="120">
        <f t="shared" si="143"/>
        <v>0</v>
      </c>
      <c r="AD188" s="136"/>
      <c r="AE188" s="136">
        <v>6</v>
      </c>
      <c r="AF188" s="137"/>
      <c r="AG188" s="138">
        <v>2</v>
      </c>
      <c r="AH188" s="192">
        <f t="shared" si="144"/>
        <v>8</v>
      </c>
      <c r="AI188" s="125">
        <f t="shared" si="140"/>
        <v>0</v>
      </c>
      <c r="AJ188" s="126">
        <f t="shared" si="140"/>
        <v>6</v>
      </c>
      <c r="AK188" s="127">
        <f t="shared" si="140"/>
        <v>0</v>
      </c>
      <c r="AL188" s="183">
        <f t="shared" si="146"/>
        <v>2</v>
      </c>
      <c r="AM188" s="139">
        <f t="shared" si="147"/>
        <v>8</v>
      </c>
    </row>
    <row r="189" spans="2:39" outlineLevel="1" x14ac:dyDescent="0.15">
      <c r="C189" s="414">
        <v>44140</v>
      </c>
      <c r="D189" s="425">
        <v>1</v>
      </c>
      <c r="E189" s="426" t="s">
        <v>75</v>
      </c>
      <c r="F189" s="415">
        <v>10</v>
      </c>
      <c r="G189" s="110" t="s">
        <v>29</v>
      </c>
      <c r="H189" s="110">
        <v>0</v>
      </c>
      <c r="I189" s="110" t="s">
        <v>30</v>
      </c>
      <c r="J189" s="110">
        <v>12</v>
      </c>
      <c r="K189" s="110" t="s">
        <v>29</v>
      </c>
      <c r="L189" s="111">
        <v>0</v>
      </c>
      <c r="M189" s="112">
        <v>2</v>
      </c>
      <c r="N189" s="140"/>
      <c r="O189" s="141" t="s">
        <v>29</v>
      </c>
      <c r="P189" s="141"/>
      <c r="Q189" s="141" t="s">
        <v>30</v>
      </c>
      <c r="R189" s="141"/>
      <c r="S189" s="141" t="s">
        <v>29</v>
      </c>
      <c r="T189" s="142"/>
      <c r="U189" s="143"/>
      <c r="V189" s="130">
        <v>1420</v>
      </c>
      <c r="W189" s="114">
        <f t="shared" si="145"/>
        <v>2840</v>
      </c>
      <c r="X189" s="131"/>
      <c r="Y189" s="132"/>
      <c r="Z189" s="133"/>
      <c r="AA189" s="134"/>
      <c r="AB189" s="135">
        <v>10</v>
      </c>
      <c r="AC189" s="120">
        <f t="shared" si="143"/>
        <v>10</v>
      </c>
      <c r="AD189" s="136"/>
      <c r="AE189" s="136"/>
      <c r="AF189" s="137"/>
      <c r="AG189" s="138"/>
      <c r="AH189" s="192">
        <f t="shared" si="144"/>
        <v>0</v>
      </c>
      <c r="AI189" s="125">
        <f t="shared" si="140"/>
        <v>0</v>
      </c>
      <c r="AJ189" s="126">
        <f t="shared" si="140"/>
        <v>0</v>
      </c>
      <c r="AK189" s="127">
        <f t="shared" si="140"/>
        <v>0</v>
      </c>
      <c r="AL189" s="183">
        <f t="shared" si="146"/>
        <v>10</v>
      </c>
      <c r="AM189" s="139">
        <f t="shared" si="147"/>
        <v>10</v>
      </c>
    </row>
    <row r="190" spans="2:39" outlineLevel="1" x14ac:dyDescent="0.15">
      <c r="C190" s="414"/>
      <c r="D190" s="425">
        <v>1</v>
      </c>
      <c r="E190" s="413" t="s">
        <v>76</v>
      </c>
      <c r="F190" s="415">
        <v>16</v>
      </c>
      <c r="G190" s="110" t="s">
        <v>29</v>
      </c>
      <c r="H190" s="110">
        <v>0</v>
      </c>
      <c r="I190" s="110" t="s">
        <v>30</v>
      </c>
      <c r="J190" s="110">
        <v>18</v>
      </c>
      <c r="K190" s="110" t="s">
        <v>29</v>
      </c>
      <c r="L190" s="111">
        <v>0</v>
      </c>
      <c r="M190" s="112">
        <v>2</v>
      </c>
      <c r="N190" s="109"/>
      <c r="O190" s="110" t="s">
        <v>29</v>
      </c>
      <c r="P190" s="110"/>
      <c r="Q190" s="110" t="s">
        <v>30</v>
      </c>
      <c r="R190" s="110"/>
      <c r="S190" s="110" t="s">
        <v>29</v>
      </c>
      <c r="T190" s="111"/>
      <c r="U190" s="112"/>
      <c r="V190" s="130"/>
      <c r="W190" s="114">
        <f t="shared" si="145"/>
        <v>0</v>
      </c>
      <c r="X190" s="131"/>
      <c r="Y190" s="132"/>
      <c r="Z190" s="133"/>
      <c r="AA190" s="134"/>
      <c r="AB190" s="135"/>
      <c r="AC190" s="120">
        <f t="shared" si="143"/>
        <v>0</v>
      </c>
      <c r="AD190" s="136">
        <v>14</v>
      </c>
      <c r="AE190" s="136"/>
      <c r="AF190" s="137"/>
      <c r="AG190" s="138">
        <v>5</v>
      </c>
      <c r="AH190" s="192">
        <f t="shared" si="144"/>
        <v>19</v>
      </c>
      <c r="AI190" s="125">
        <f t="shared" si="140"/>
        <v>14</v>
      </c>
      <c r="AJ190" s="126">
        <f t="shared" si="140"/>
        <v>0</v>
      </c>
      <c r="AK190" s="127">
        <f t="shared" si="140"/>
        <v>0</v>
      </c>
      <c r="AL190" s="183">
        <f t="shared" si="146"/>
        <v>5</v>
      </c>
      <c r="AM190" s="139">
        <f t="shared" si="147"/>
        <v>19</v>
      </c>
    </row>
    <row r="191" spans="2:39" outlineLevel="1" x14ac:dyDescent="0.15">
      <c r="C191" s="414">
        <v>44141</v>
      </c>
      <c r="D191" s="425">
        <v>1</v>
      </c>
      <c r="E191" s="413" t="s">
        <v>76</v>
      </c>
      <c r="F191" s="415">
        <v>16</v>
      </c>
      <c r="G191" s="110" t="s">
        <v>29</v>
      </c>
      <c r="H191" s="110">
        <v>0</v>
      </c>
      <c r="I191" s="110" t="s">
        <v>30</v>
      </c>
      <c r="J191" s="110">
        <v>17</v>
      </c>
      <c r="K191" s="110" t="s">
        <v>29</v>
      </c>
      <c r="L191" s="111">
        <v>30</v>
      </c>
      <c r="M191" s="112">
        <v>1.5</v>
      </c>
      <c r="N191" s="415"/>
      <c r="O191" s="110" t="s">
        <v>29</v>
      </c>
      <c r="P191" s="110"/>
      <c r="Q191" s="110" t="s">
        <v>30</v>
      </c>
      <c r="R191" s="110"/>
      <c r="S191" s="110" t="s">
        <v>29</v>
      </c>
      <c r="T191" s="111"/>
      <c r="U191" s="112"/>
      <c r="V191" s="130"/>
      <c r="W191" s="114">
        <f t="shared" si="145"/>
        <v>0</v>
      </c>
      <c r="X191" s="131"/>
      <c r="Y191" s="132"/>
      <c r="Z191" s="133"/>
      <c r="AA191" s="134"/>
      <c r="AB191" s="135"/>
      <c r="AC191" s="120">
        <f t="shared" si="143"/>
        <v>0</v>
      </c>
      <c r="AD191" s="136"/>
      <c r="AE191" s="136">
        <v>8</v>
      </c>
      <c r="AF191" s="137"/>
      <c r="AG191" s="138">
        <v>1</v>
      </c>
      <c r="AH191" s="192">
        <f t="shared" si="144"/>
        <v>9</v>
      </c>
      <c r="AI191" s="125">
        <f t="shared" si="140"/>
        <v>0</v>
      </c>
      <c r="AJ191" s="126">
        <f t="shared" si="140"/>
        <v>8</v>
      </c>
      <c r="AK191" s="127">
        <f t="shared" si="140"/>
        <v>0</v>
      </c>
      <c r="AL191" s="183">
        <f t="shared" si="146"/>
        <v>1</v>
      </c>
      <c r="AM191" s="139">
        <f t="shared" si="147"/>
        <v>9</v>
      </c>
    </row>
    <row r="192" spans="2:39" outlineLevel="1" x14ac:dyDescent="0.15">
      <c r="C192" s="414">
        <v>44142</v>
      </c>
      <c r="D192" s="425">
        <v>1</v>
      </c>
      <c r="E192" s="413" t="s">
        <v>76</v>
      </c>
      <c r="F192" s="464">
        <v>9</v>
      </c>
      <c r="G192" s="141" t="s">
        <v>29</v>
      </c>
      <c r="H192" s="141">
        <v>0</v>
      </c>
      <c r="I192" s="141" t="s">
        <v>30</v>
      </c>
      <c r="J192" s="141">
        <v>12</v>
      </c>
      <c r="K192" s="141" t="s">
        <v>29</v>
      </c>
      <c r="L192" s="142">
        <v>30</v>
      </c>
      <c r="M192" s="143">
        <v>3.5</v>
      </c>
      <c r="N192" s="140"/>
      <c r="O192" s="141" t="s">
        <v>29</v>
      </c>
      <c r="P192" s="141"/>
      <c r="Q192" s="141" t="s">
        <v>30</v>
      </c>
      <c r="R192" s="141"/>
      <c r="S192" s="141" t="s">
        <v>29</v>
      </c>
      <c r="T192" s="142"/>
      <c r="U192" s="143"/>
      <c r="V192" s="130"/>
      <c r="W192" s="114">
        <f t="shared" si="145"/>
        <v>0</v>
      </c>
      <c r="X192" s="131"/>
      <c r="Y192" s="132"/>
      <c r="Z192" s="133"/>
      <c r="AA192" s="134"/>
      <c r="AB192" s="135"/>
      <c r="AC192" s="120">
        <f t="shared" si="143"/>
        <v>0</v>
      </c>
      <c r="AD192" s="136"/>
      <c r="AE192" s="136">
        <v>7</v>
      </c>
      <c r="AF192" s="137"/>
      <c r="AG192" s="138">
        <v>2</v>
      </c>
      <c r="AH192" s="192">
        <f t="shared" si="144"/>
        <v>9</v>
      </c>
      <c r="AI192" s="125">
        <f t="shared" si="140"/>
        <v>0</v>
      </c>
      <c r="AJ192" s="126">
        <f t="shared" si="140"/>
        <v>7</v>
      </c>
      <c r="AK192" s="127">
        <f t="shared" si="140"/>
        <v>0</v>
      </c>
      <c r="AL192" s="183">
        <f t="shared" si="146"/>
        <v>2</v>
      </c>
      <c r="AM192" s="139">
        <f t="shared" si="147"/>
        <v>9</v>
      </c>
    </row>
    <row r="193" spans="2:39" outlineLevel="1" x14ac:dyDescent="0.15">
      <c r="C193" s="414"/>
      <c r="D193" s="425">
        <v>1</v>
      </c>
      <c r="E193" s="413" t="s">
        <v>76</v>
      </c>
      <c r="F193" s="415">
        <v>13</v>
      </c>
      <c r="G193" s="110" t="s">
        <v>29</v>
      </c>
      <c r="H193" s="110">
        <v>0</v>
      </c>
      <c r="I193" s="110" t="s">
        <v>30</v>
      </c>
      <c r="J193" s="110">
        <v>16</v>
      </c>
      <c r="K193" s="110" t="s">
        <v>29</v>
      </c>
      <c r="L193" s="111">
        <v>0</v>
      </c>
      <c r="M193" s="112">
        <v>3</v>
      </c>
      <c r="N193" s="109"/>
      <c r="O193" s="110" t="s">
        <v>29</v>
      </c>
      <c r="P193" s="110"/>
      <c r="Q193" s="110" t="s">
        <v>30</v>
      </c>
      <c r="R193" s="110"/>
      <c r="S193" s="110" t="s">
        <v>29</v>
      </c>
      <c r="T193" s="111"/>
      <c r="U193" s="112"/>
      <c r="V193" s="130"/>
      <c r="W193" s="114">
        <f t="shared" si="145"/>
        <v>0</v>
      </c>
      <c r="X193" s="131"/>
      <c r="Y193" s="132"/>
      <c r="Z193" s="133"/>
      <c r="AA193" s="134"/>
      <c r="AB193" s="135"/>
      <c r="AC193" s="120">
        <f t="shared" si="143"/>
        <v>0</v>
      </c>
      <c r="AD193" s="136">
        <v>17</v>
      </c>
      <c r="AE193" s="136"/>
      <c r="AF193" s="137"/>
      <c r="AG193" s="138">
        <v>6</v>
      </c>
      <c r="AH193" s="192">
        <f t="shared" si="144"/>
        <v>23</v>
      </c>
      <c r="AI193" s="125">
        <f t="shared" si="140"/>
        <v>17</v>
      </c>
      <c r="AJ193" s="126">
        <f t="shared" si="140"/>
        <v>0</v>
      </c>
      <c r="AK193" s="127">
        <f t="shared" si="140"/>
        <v>0</v>
      </c>
      <c r="AL193" s="183">
        <f t="shared" si="146"/>
        <v>6</v>
      </c>
      <c r="AM193" s="139">
        <f t="shared" si="147"/>
        <v>23</v>
      </c>
    </row>
    <row r="194" spans="2:39" outlineLevel="1" x14ac:dyDescent="0.15">
      <c r="B194" s="245"/>
      <c r="C194" s="414"/>
      <c r="D194" s="425">
        <v>1</v>
      </c>
      <c r="E194" s="426" t="s">
        <v>205</v>
      </c>
      <c r="F194" s="140">
        <v>16</v>
      </c>
      <c r="G194" s="110" t="s">
        <v>29</v>
      </c>
      <c r="H194" s="141">
        <v>0</v>
      </c>
      <c r="I194" s="141" t="s">
        <v>30</v>
      </c>
      <c r="J194" s="141">
        <v>19</v>
      </c>
      <c r="K194" s="141" t="s">
        <v>29</v>
      </c>
      <c r="L194" s="142">
        <v>0</v>
      </c>
      <c r="M194" s="143">
        <v>3</v>
      </c>
      <c r="N194" s="109"/>
      <c r="O194" s="110" t="s">
        <v>29</v>
      </c>
      <c r="P194" s="110"/>
      <c r="Q194" s="110" t="s">
        <v>30</v>
      </c>
      <c r="R194" s="110"/>
      <c r="S194" s="110" t="s">
        <v>29</v>
      </c>
      <c r="T194" s="111"/>
      <c r="U194" s="112"/>
      <c r="V194" s="130">
        <v>1420</v>
      </c>
      <c r="W194" s="114">
        <f t="shared" si="145"/>
        <v>4260</v>
      </c>
      <c r="X194" s="131"/>
      <c r="Y194" s="132"/>
      <c r="Z194" s="133"/>
      <c r="AA194" s="134"/>
      <c r="AB194" s="135"/>
      <c r="AC194" s="120">
        <f t="shared" si="143"/>
        <v>0</v>
      </c>
      <c r="AD194" s="136"/>
      <c r="AE194" s="136">
        <v>15</v>
      </c>
      <c r="AF194" s="137"/>
      <c r="AG194" s="138">
        <v>5</v>
      </c>
      <c r="AH194" s="192">
        <f t="shared" si="144"/>
        <v>20</v>
      </c>
      <c r="AI194" s="125">
        <f t="shared" si="140"/>
        <v>0</v>
      </c>
      <c r="AJ194" s="126">
        <f t="shared" si="140"/>
        <v>15</v>
      </c>
      <c r="AK194" s="127">
        <f t="shared" si="140"/>
        <v>0</v>
      </c>
      <c r="AL194" s="183">
        <f t="shared" si="146"/>
        <v>5</v>
      </c>
      <c r="AM194" s="139">
        <f t="shared" si="147"/>
        <v>20</v>
      </c>
    </row>
    <row r="195" spans="2:39" outlineLevel="1" x14ac:dyDescent="0.15">
      <c r="C195" s="414"/>
      <c r="D195" s="425">
        <v>1</v>
      </c>
      <c r="E195" s="413" t="s">
        <v>75</v>
      </c>
      <c r="F195" s="415">
        <v>20</v>
      </c>
      <c r="G195" s="110" t="s">
        <v>29</v>
      </c>
      <c r="H195" s="110">
        <v>0</v>
      </c>
      <c r="I195" s="110" t="s">
        <v>30</v>
      </c>
      <c r="J195" s="110">
        <v>22</v>
      </c>
      <c r="K195" s="110" t="s">
        <v>29</v>
      </c>
      <c r="L195" s="111">
        <v>0</v>
      </c>
      <c r="M195" s="112">
        <v>2</v>
      </c>
      <c r="N195" s="109"/>
      <c r="O195" s="110" t="s">
        <v>29</v>
      </c>
      <c r="P195" s="110"/>
      <c r="Q195" s="110" t="s">
        <v>30</v>
      </c>
      <c r="R195" s="110"/>
      <c r="S195" s="110" t="s">
        <v>29</v>
      </c>
      <c r="T195" s="111"/>
      <c r="U195" s="112"/>
      <c r="V195" s="130">
        <v>1420</v>
      </c>
      <c r="W195" s="114">
        <f t="shared" si="145"/>
        <v>2840</v>
      </c>
      <c r="X195" s="131"/>
      <c r="Y195" s="132"/>
      <c r="Z195" s="133"/>
      <c r="AA195" s="134"/>
      <c r="AB195" s="135">
        <v>7</v>
      </c>
      <c r="AC195" s="120">
        <f t="shared" si="143"/>
        <v>7</v>
      </c>
      <c r="AD195" s="136"/>
      <c r="AE195" s="136"/>
      <c r="AF195" s="137"/>
      <c r="AG195" s="138"/>
      <c r="AH195" s="192">
        <f t="shared" si="144"/>
        <v>0</v>
      </c>
      <c r="AI195" s="125">
        <f t="shared" si="140"/>
        <v>0</v>
      </c>
      <c r="AJ195" s="126">
        <f t="shared" si="140"/>
        <v>0</v>
      </c>
      <c r="AK195" s="127">
        <f t="shared" si="140"/>
        <v>0</v>
      </c>
      <c r="AL195" s="183">
        <f t="shared" si="146"/>
        <v>7</v>
      </c>
      <c r="AM195" s="139">
        <f t="shared" si="147"/>
        <v>7</v>
      </c>
    </row>
    <row r="196" spans="2:39" outlineLevel="1" x14ac:dyDescent="0.15">
      <c r="C196" s="414">
        <v>44143</v>
      </c>
      <c r="D196" s="425">
        <v>1</v>
      </c>
      <c r="E196" s="413" t="s">
        <v>75</v>
      </c>
      <c r="F196" s="415">
        <v>13</v>
      </c>
      <c r="G196" s="110" t="s">
        <v>29</v>
      </c>
      <c r="H196" s="110">
        <v>0</v>
      </c>
      <c r="I196" s="110" t="s">
        <v>30</v>
      </c>
      <c r="J196" s="110">
        <v>17</v>
      </c>
      <c r="K196" s="110" t="s">
        <v>29</v>
      </c>
      <c r="L196" s="111">
        <v>0</v>
      </c>
      <c r="M196" s="112">
        <v>4</v>
      </c>
      <c r="N196" s="109"/>
      <c r="O196" s="110" t="s">
        <v>29</v>
      </c>
      <c r="P196" s="110"/>
      <c r="Q196" s="110" t="s">
        <v>30</v>
      </c>
      <c r="R196" s="110"/>
      <c r="S196" s="110" t="s">
        <v>29</v>
      </c>
      <c r="T196" s="111"/>
      <c r="U196" s="112"/>
      <c r="V196" s="130"/>
      <c r="W196" s="114">
        <f t="shared" si="145"/>
        <v>0</v>
      </c>
      <c r="X196" s="131"/>
      <c r="Y196" s="132"/>
      <c r="Z196" s="133"/>
      <c r="AA196" s="134"/>
      <c r="AB196" s="135"/>
      <c r="AC196" s="120">
        <f t="shared" si="143"/>
        <v>0</v>
      </c>
      <c r="AD196" s="136"/>
      <c r="AE196" s="136">
        <v>7</v>
      </c>
      <c r="AF196" s="137"/>
      <c r="AG196" s="138">
        <v>2</v>
      </c>
      <c r="AH196" s="192">
        <f t="shared" si="144"/>
        <v>9</v>
      </c>
      <c r="AI196" s="125">
        <f t="shared" ref="AI196:AI207" si="148">Y196+AD196</f>
        <v>0</v>
      </c>
      <c r="AJ196" s="126">
        <f t="shared" ref="AJ196:AJ207" si="149">Z196+AE196</f>
        <v>7</v>
      </c>
      <c r="AK196" s="127">
        <f t="shared" ref="AK196:AK207" si="150">AA196+AF196</f>
        <v>0</v>
      </c>
      <c r="AL196" s="183">
        <f t="shared" si="146"/>
        <v>2</v>
      </c>
      <c r="AM196" s="139">
        <f t="shared" si="147"/>
        <v>9</v>
      </c>
    </row>
    <row r="197" spans="2:39" outlineLevel="1" x14ac:dyDescent="0.15">
      <c r="C197" s="414">
        <v>44144</v>
      </c>
      <c r="D197" s="425">
        <v>1</v>
      </c>
      <c r="E197" s="413" t="s">
        <v>75</v>
      </c>
      <c r="F197" s="415"/>
      <c r="G197" s="110" t="s">
        <v>29</v>
      </c>
      <c r="H197" s="110"/>
      <c r="I197" s="110" t="s">
        <v>30</v>
      </c>
      <c r="J197" s="110"/>
      <c r="K197" s="110" t="s">
        <v>29</v>
      </c>
      <c r="L197" s="111"/>
      <c r="M197" s="112"/>
      <c r="N197" s="109">
        <v>10</v>
      </c>
      <c r="O197" s="110" t="s">
        <v>29</v>
      </c>
      <c r="P197" s="110">
        <v>30</v>
      </c>
      <c r="Q197" s="110" t="s">
        <v>30</v>
      </c>
      <c r="R197" s="110">
        <v>12</v>
      </c>
      <c r="S197" s="110" t="s">
        <v>29</v>
      </c>
      <c r="T197" s="111">
        <v>30</v>
      </c>
      <c r="U197" s="112">
        <v>2</v>
      </c>
      <c r="V197" s="130">
        <v>710</v>
      </c>
      <c r="W197" s="114">
        <f>SUM(U197*V197)</f>
        <v>1420</v>
      </c>
      <c r="X197" s="131"/>
      <c r="Y197" s="132"/>
      <c r="Z197" s="133"/>
      <c r="AA197" s="134"/>
      <c r="AB197" s="135">
        <v>6</v>
      </c>
      <c r="AC197" s="120">
        <f t="shared" si="143"/>
        <v>6</v>
      </c>
      <c r="AD197" s="136"/>
      <c r="AE197" s="136"/>
      <c r="AF197" s="137"/>
      <c r="AG197" s="138"/>
      <c r="AH197" s="192">
        <f t="shared" si="144"/>
        <v>0</v>
      </c>
      <c r="AI197" s="125">
        <f t="shared" si="148"/>
        <v>0</v>
      </c>
      <c r="AJ197" s="126">
        <f t="shared" si="149"/>
        <v>0</v>
      </c>
      <c r="AK197" s="127">
        <f t="shared" si="150"/>
        <v>0</v>
      </c>
      <c r="AL197" s="183">
        <f t="shared" si="146"/>
        <v>6</v>
      </c>
      <c r="AM197" s="139">
        <f t="shared" si="147"/>
        <v>6</v>
      </c>
    </row>
    <row r="198" spans="2:39" outlineLevel="1" x14ac:dyDescent="0.15">
      <c r="C198" s="414"/>
      <c r="D198" s="425">
        <v>1</v>
      </c>
      <c r="E198" s="413" t="s">
        <v>75</v>
      </c>
      <c r="F198" s="464">
        <v>16</v>
      </c>
      <c r="G198" s="110" t="s">
        <v>29</v>
      </c>
      <c r="H198" s="141">
        <v>30</v>
      </c>
      <c r="I198" s="141" t="s">
        <v>30</v>
      </c>
      <c r="J198" s="141">
        <v>17</v>
      </c>
      <c r="K198" s="141" t="s">
        <v>29</v>
      </c>
      <c r="L198" s="142">
        <v>30</v>
      </c>
      <c r="M198" s="143">
        <v>1</v>
      </c>
      <c r="N198" s="109"/>
      <c r="O198" s="110" t="s">
        <v>29</v>
      </c>
      <c r="P198" s="110"/>
      <c r="Q198" s="110" t="s">
        <v>30</v>
      </c>
      <c r="R198" s="110"/>
      <c r="S198" s="110" t="s">
        <v>29</v>
      </c>
      <c r="T198" s="111"/>
      <c r="U198" s="112"/>
      <c r="V198" s="130"/>
      <c r="W198" s="114">
        <f t="shared" si="145"/>
        <v>0</v>
      </c>
      <c r="X198" s="131"/>
      <c r="Y198" s="132"/>
      <c r="Z198" s="133"/>
      <c r="AA198" s="134"/>
      <c r="AB198" s="135"/>
      <c r="AC198" s="120">
        <f t="shared" si="143"/>
        <v>0</v>
      </c>
      <c r="AD198" s="136"/>
      <c r="AE198" s="136">
        <v>7</v>
      </c>
      <c r="AF198" s="137"/>
      <c r="AG198" s="138">
        <v>1</v>
      </c>
      <c r="AH198" s="192">
        <f t="shared" si="144"/>
        <v>8</v>
      </c>
      <c r="AI198" s="125">
        <f t="shared" si="148"/>
        <v>0</v>
      </c>
      <c r="AJ198" s="126">
        <f t="shared" si="149"/>
        <v>7</v>
      </c>
      <c r="AK198" s="127">
        <f t="shared" si="150"/>
        <v>0</v>
      </c>
      <c r="AL198" s="183">
        <f t="shared" si="146"/>
        <v>1</v>
      </c>
      <c r="AM198" s="139">
        <f t="shared" si="147"/>
        <v>8</v>
      </c>
    </row>
    <row r="199" spans="2:39" outlineLevel="1" x14ac:dyDescent="0.15">
      <c r="C199" s="414">
        <v>44145</v>
      </c>
      <c r="D199" s="425">
        <v>1</v>
      </c>
      <c r="E199" s="413" t="s">
        <v>75</v>
      </c>
      <c r="F199" s="415">
        <v>10</v>
      </c>
      <c r="G199" s="110" t="s">
        <v>29</v>
      </c>
      <c r="H199" s="110">
        <v>0</v>
      </c>
      <c r="I199" s="110" t="s">
        <v>30</v>
      </c>
      <c r="J199" s="110">
        <v>12</v>
      </c>
      <c r="K199" s="110" t="s">
        <v>29</v>
      </c>
      <c r="L199" s="111">
        <v>0</v>
      </c>
      <c r="M199" s="112">
        <v>2</v>
      </c>
      <c r="N199" s="109"/>
      <c r="O199" s="110" t="s">
        <v>29</v>
      </c>
      <c r="P199" s="110"/>
      <c r="Q199" s="110" t="s">
        <v>30</v>
      </c>
      <c r="R199" s="110"/>
      <c r="S199" s="110" t="s">
        <v>29</v>
      </c>
      <c r="T199" s="111"/>
      <c r="U199" s="112"/>
      <c r="V199" s="130">
        <v>1420</v>
      </c>
      <c r="W199" s="114">
        <f t="shared" si="145"/>
        <v>2840</v>
      </c>
      <c r="X199" s="131"/>
      <c r="Y199" s="132"/>
      <c r="Z199" s="133"/>
      <c r="AA199" s="134"/>
      <c r="AB199" s="135">
        <v>9</v>
      </c>
      <c r="AC199" s="120">
        <f t="shared" si="143"/>
        <v>9</v>
      </c>
      <c r="AD199" s="136"/>
      <c r="AE199" s="136"/>
      <c r="AF199" s="137"/>
      <c r="AG199" s="138"/>
      <c r="AH199" s="192">
        <f t="shared" si="144"/>
        <v>0</v>
      </c>
      <c r="AI199" s="125">
        <f t="shared" si="148"/>
        <v>0</v>
      </c>
      <c r="AJ199" s="126">
        <f t="shared" si="149"/>
        <v>0</v>
      </c>
      <c r="AK199" s="127">
        <f t="shared" si="150"/>
        <v>0</v>
      </c>
      <c r="AL199" s="183">
        <f t="shared" si="146"/>
        <v>9</v>
      </c>
      <c r="AM199" s="139">
        <f t="shared" si="147"/>
        <v>9</v>
      </c>
    </row>
    <row r="200" spans="2:39" outlineLevel="1" x14ac:dyDescent="0.15">
      <c r="C200" s="414"/>
      <c r="D200" s="425">
        <v>1</v>
      </c>
      <c r="E200" s="413" t="s">
        <v>76</v>
      </c>
      <c r="F200" s="415">
        <v>16</v>
      </c>
      <c r="G200" s="110" t="s">
        <v>29</v>
      </c>
      <c r="H200" s="110">
        <v>0</v>
      </c>
      <c r="I200" s="110" t="s">
        <v>30</v>
      </c>
      <c r="J200" s="110">
        <v>18</v>
      </c>
      <c r="K200" s="110" t="s">
        <v>29</v>
      </c>
      <c r="L200" s="111">
        <v>0</v>
      </c>
      <c r="M200" s="112">
        <v>2</v>
      </c>
      <c r="N200" s="109"/>
      <c r="O200" s="110" t="s">
        <v>29</v>
      </c>
      <c r="P200" s="110"/>
      <c r="Q200" s="110" t="s">
        <v>30</v>
      </c>
      <c r="R200" s="110"/>
      <c r="S200" s="110" t="s">
        <v>29</v>
      </c>
      <c r="T200" s="111"/>
      <c r="U200" s="112"/>
      <c r="V200" s="130"/>
      <c r="W200" s="114">
        <f t="shared" si="145"/>
        <v>0</v>
      </c>
      <c r="X200" s="131"/>
      <c r="Y200" s="132"/>
      <c r="Z200" s="133"/>
      <c r="AA200" s="134"/>
      <c r="AB200" s="135"/>
      <c r="AC200" s="120">
        <f t="shared" si="143"/>
        <v>0</v>
      </c>
      <c r="AD200" s="136">
        <v>14</v>
      </c>
      <c r="AE200" s="136"/>
      <c r="AF200" s="137"/>
      <c r="AG200" s="138">
        <v>4</v>
      </c>
      <c r="AH200" s="192">
        <f t="shared" si="144"/>
        <v>18</v>
      </c>
      <c r="AI200" s="125">
        <f t="shared" si="148"/>
        <v>14</v>
      </c>
      <c r="AJ200" s="126">
        <f t="shared" si="149"/>
        <v>0</v>
      </c>
      <c r="AK200" s="127">
        <f t="shared" si="150"/>
        <v>0</v>
      </c>
      <c r="AL200" s="183">
        <f t="shared" si="146"/>
        <v>4</v>
      </c>
      <c r="AM200" s="139">
        <f t="shared" si="147"/>
        <v>18</v>
      </c>
    </row>
    <row r="201" spans="2:39" outlineLevel="1" x14ac:dyDescent="0.15">
      <c r="C201" s="414">
        <v>44146</v>
      </c>
      <c r="D201" s="425">
        <v>1</v>
      </c>
      <c r="E201" s="426" t="s">
        <v>76</v>
      </c>
      <c r="F201" s="415">
        <v>16</v>
      </c>
      <c r="G201" s="110" t="s">
        <v>29</v>
      </c>
      <c r="H201" s="110">
        <v>0</v>
      </c>
      <c r="I201" s="110" t="s">
        <v>30</v>
      </c>
      <c r="J201" s="110">
        <v>17</v>
      </c>
      <c r="K201" s="110" t="s">
        <v>29</v>
      </c>
      <c r="L201" s="111">
        <v>30</v>
      </c>
      <c r="M201" s="112">
        <v>1.5</v>
      </c>
      <c r="N201" s="109"/>
      <c r="O201" s="110" t="s">
        <v>29</v>
      </c>
      <c r="P201" s="110"/>
      <c r="Q201" s="110" t="s">
        <v>30</v>
      </c>
      <c r="R201" s="110"/>
      <c r="S201" s="110" t="s">
        <v>29</v>
      </c>
      <c r="T201" s="111"/>
      <c r="U201" s="112"/>
      <c r="V201" s="130"/>
      <c r="W201" s="114">
        <f t="shared" si="145"/>
        <v>0</v>
      </c>
      <c r="X201" s="131"/>
      <c r="Y201" s="132"/>
      <c r="Z201" s="133"/>
      <c r="AA201" s="134"/>
      <c r="AB201" s="135"/>
      <c r="AC201" s="120">
        <f t="shared" si="143"/>
        <v>0</v>
      </c>
      <c r="AD201" s="136"/>
      <c r="AE201" s="136">
        <v>7</v>
      </c>
      <c r="AF201" s="137"/>
      <c r="AG201" s="138">
        <v>1</v>
      </c>
      <c r="AH201" s="192">
        <f t="shared" si="144"/>
        <v>8</v>
      </c>
      <c r="AI201" s="125">
        <f t="shared" si="148"/>
        <v>0</v>
      </c>
      <c r="AJ201" s="126">
        <f t="shared" si="149"/>
        <v>7</v>
      </c>
      <c r="AK201" s="127">
        <f t="shared" si="150"/>
        <v>0</v>
      </c>
      <c r="AL201" s="183">
        <f t="shared" si="146"/>
        <v>1</v>
      </c>
      <c r="AM201" s="139">
        <f t="shared" si="147"/>
        <v>8</v>
      </c>
    </row>
    <row r="202" spans="2:39" outlineLevel="1" x14ac:dyDescent="0.15">
      <c r="C202" s="414">
        <v>44148</v>
      </c>
      <c r="D202" s="425">
        <v>1</v>
      </c>
      <c r="E202" s="426" t="s">
        <v>76</v>
      </c>
      <c r="F202" s="415">
        <v>16</v>
      </c>
      <c r="G202" s="110" t="s">
        <v>29</v>
      </c>
      <c r="H202" s="110">
        <v>0</v>
      </c>
      <c r="I202" s="110" t="s">
        <v>30</v>
      </c>
      <c r="J202" s="110">
        <v>17</v>
      </c>
      <c r="K202" s="110" t="s">
        <v>29</v>
      </c>
      <c r="L202" s="111">
        <v>30</v>
      </c>
      <c r="M202" s="112">
        <v>1.5</v>
      </c>
      <c r="N202" s="109"/>
      <c r="O202" s="110" t="s">
        <v>29</v>
      </c>
      <c r="P202" s="110"/>
      <c r="Q202" s="110" t="s">
        <v>30</v>
      </c>
      <c r="R202" s="110"/>
      <c r="S202" s="110" t="s">
        <v>29</v>
      </c>
      <c r="T202" s="111"/>
      <c r="U202" s="112"/>
      <c r="V202" s="130"/>
      <c r="W202" s="114">
        <f t="shared" si="145"/>
        <v>0</v>
      </c>
      <c r="X202" s="131"/>
      <c r="Y202" s="132"/>
      <c r="Z202" s="133"/>
      <c r="AA202" s="134"/>
      <c r="AB202" s="135"/>
      <c r="AC202" s="120">
        <f t="shared" si="143"/>
        <v>0</v>
      </c>
      <c r="AD202" s="136"/>
      <c r="AE202" s="136">
        <v>8</v>
      </c>
      <c r="AF202" s="137"/>
      <c r="AG202" s="138">
        <v>1</v>
      </c>
      <c r="AH202" s="192">
        <f t="shared" si="144"/>
        <v>9</v>
      </c>
      <c r="AI202" s="125">
        <f t="shared" si="148"/>
        <v>0</v>
      </c>
      <c r="AJ202" s="126">
        <f t="shared" si="149"/>
        <v>8</v>
      </c>
      <c r="AK202" s="127">
        <f t="shared" si="150"/>
        <v>0</v>
      </c>
      <c r="AL202" s="183">
        <f t="shared" si="146"/>
        <v>1</v>
      </c>
      <c r="AM202" s="139">
        <f t="shared" si="147"/>
        <v>9</v>
      </c>
    </row>
    <row r="203" spans="2:39" outlineLevel="1" x14ac:dyDescent="0.15">
      <c r="C203" s="414">
        <v>44149</v>
      </c>
      <c r="D203" s="425">
        <v>1</v>
      </c>
      <c r="E203" s="413" t="s">
        <v>76</v>
      </c>
      <c r="F203" s="415">
        <v>9</v>
      </c>
      <c r="G203" s="110" t="s">
        <v>29</v>
      </c>
      <c r="H203" s="110">
        <v>0</v>
      </c>
      <c r="I203" s="110" t="s">
        <v>30</v>
      </c>
      <c r="J203" s="110">
        <v>12</v>
      </c>
      <c r="K203" s="110" t="s">
        <v>29</v>
      </c>
      <c r="L203" s="111">
        <v>30</v>
      </c>
      <c r="M203" s="112">
        <v>3.5</v>
      </c>
      <c r="N203" s="415"/>
      <c r="O203" s="110" t="s">
        <v>29</v>
      </c>
      <c r="P203" s="110"/>
      <c r="Q203" s="110" t="s">
        <v>30</v>
      </c>
      <c r="R203" s="110"/>
      <c r="S203" s="110" t="s">
        <v>29</v>
      </c>
      <c r="T203" s="111"/>
      <c r="U203" s="112"/>
      <c r="V203" s="130"/>
      <c r="W203" s="114">
        <f t="shared" si="145"/>
        <v>0</v>
      </c>
      <c r="X203" s="131"/>
      <c r="Y203" s="132"/>
      <c r="Z203" s="133"/>
      <c r="AA203" s="134"/>
      <c r="AB203" s="135"/>
      <c r="AC203" s="120">
        <f t="shared" si="143"/>
        <v>0</v>
      </c>
      <c r="AD203" s="136"/>
      <c r="AE203" s="136">
        <v>5</v>
      </c>
      <c r="AF203" s="137"/>
      <c r="AG203" s="138">
        <v>2</v>
      </c>
      <c r="AH203" s="192">
        <f t="shared" si="144"/>
        <v>7</v>
      </c>
      <c r="AI203" s="125">
        <f t="shared" si="148"/>
        <v>0</v>
      </c>
      <c r="AJ203" s="126">
        <f t="shared" si="149"/>
        <v>5</v>
      </c>
      <c r="AK203" s="127">
        <f t="shared" si="150"/>
        <v>0</v>
      </c>
      <c r="AL203" s="183">
        <f t="shared" si="146"/>
        <v>2</v>
      </c>
      <c r="AM203" s="139">
        <f t="shared" si="147"/>
        <v>7</v>
      </c>
    </row>
    <row r="204" spans="2:39" outlineLevel="1" x14ac:dyDescent="0.15">
      <c r="C204" s="414"/>
      <c r="D204" s="425">
        <v>1</v>
      </c>
      <c r="E204" s="413" t="s">
        <v>76</v>
      </c>
      <c r="F204" s="464">
        <v>13</v>
      </c>
      <c r="G204" s="141" t="s">
        <v>29</v>
      </c>
      <c r="H204" s="141">
        <v>0</v>
      </c>
      <c r="I204" s="141" t="s">
        <v>30</v>
      </c>
      <c r="J204" s="141">
        <v>16</v>
      </c>
      <c r="K204" s="141" t="s">
        <v>29</v>
      </c>
      <c r="L204" s="142">
        <v>0</v>
      </c>
      <c r="M204" s="143">
        <v>3</v>
      </c>
      <c r="N204" s="140"/>
      <c r="O204" s="141" t="s">
        <v>29</v>
      </c>
      <c r="P204" s="141"/>
      <c r="Q204" s="141" t="s">
        <v>30</v>
      </c>
      <c r="R204" s="141"/>
      <c r="S204" s="141" t="s">
        <v>29</v>
      </c>
      <c r="T204" s="142"/>
      <c r="U204" s="143"/>
      <c r="V204" s="130"/>
      <c r="W204" s="114">
        <f t="shared" si="145"/>
        <v>0</v>
      </c>
      <c r="X204" s="131"/>
      <c r="Y204" s="132"/>
      <c r="Z204" s="133"/>
      <c r="AA204" s="134"/>
      <c r="AB204" s="135"/>
      <c r="AC204" s="120">
        <f t="shared" si="143"/>
        <v>0</v>
      </c>
      <c r="AD204" s="136">
        <v>16</v>
      </c>
      <c r="AE204" s="136"/>
      <c r="AF204" s="137"/>
      <c r="AG204" s="138">
        <v>6</v>
      </c>
      <c r="AH204" s="151">
        <f t="shared" si="144"/>
        <v>22</v>
      </c>
      <c r="AI204" s="125">
        <f t="shared" si="148"/>
        <v>16</v>
      </c>
      <c r="AJ204" s="126">
        <f t="shared" si="149"/>
        <v>0</v>
      </c>
      <c r="AK204" s="127">
        <f t="shared" si="150"/>
        <v>0</v>
      </c>
      <c r="AL204" s="183">
        <f t="shared" si="146"/>
        <v>6</v>
      </c>
      <c r="AM204" s="139">
        <f t="shared" si="147"/>
        <v>22</v>
      </c>
    </row>
    <row r="205" spans="2:39" outlineLevel="1" x14ac:dyDescent="0.15">
      <c r="C205" s="414">
        <v>44150</v>
      </c>
      <c r="D205" s="425">
        <v>1</v>
      </c>
      <c r="E205" s="426" t="s">
        <v>76</v>
      </c>
      <c r="F205" s="415">
        <v>10</v>
      </c>
      <c r="G205" s="110" t="s">
        <v>29</v>
      </c>
      <c r="H205" s="110">
        <v>0</v>
      </c>
      <c r="I205" s="110" t="s">
        <v>30</v>
      </c>
      <c r="J205" s="110">
        <v>12</v>
      </c>
      <c r="K205" s="110" t="s">
        <v>29</v>
      </c>
      <c r="L205" s="111">
        <v>0</v>
      </c>
      <c r="M205" s="112">
        <v>2</v>
      </c>
      <c r="N205" s="109"/>
      <c r="O205" s="110" t="s">
        <v>29</v>
      </c>
      <c r="P205" s="110"/>
      <c r="Q205" s="110" t="s">
        <v>30</v>
      </c>
      <c r="R205" s="110"/>
      <c r="S205" s="110" t="s">
        <v>29</v>
      </c>
      <c r="T205" s="111"/>
      <c r="U205" s="112"/>
      <c r="V205" s="130">
        <v>1420</v>
      </c>
      <c r="W205" s="114">
        <f t="shared" si="145"/>
        <v>2840</v>
      </c>
      <c r="X205" s="131"/>
      <c r="Y205" s="132">
        <v>10</v>
      </c>
      <c r="Z205" s="133"/>
      <c r="AA205" s="134"/>
      <c r="AB205" s="135">
        <v>5</v>
      </c>
      <c r="AC205" s="120">
        <f t="shared" si="143"/>
        <v>15</v>
      </c>
      <c r="AD205" s="136"/>
      <c r="AE205" s="136"/>
      <c r="AF205" s="137"/>
      <c r="AG205" s="138"/>
      <c r="AH205" s="151">
        <f t="shared" si="144"/>
        <v>0</v>
      </c>
      <c r="AI205" s="125">
        <f t="shared" si="148"/>
        <v>10</v>
      </c>
      <c r="AJ205" s="126">
        <f t="shared" si="149"/>
        <v>0</v>
      </c>
      <c r="AK205" s="127">
        <f t="shared" si="150"/>
        <v>0</v>
      </c>
      <c r="AL205" s="183">
        <f t="shared" si="146"/>
        <v>5</v>
      </c>
      <c r="AM205" s="139">
        <f t="shared" si="147"/>
        <v>15</v>
      </c>
    </row>
    <row r="206" spans="2:39" outlineLevel="1" x14ac:dyDescent="0.15">
      <c r="C206" s="414">
        <v>44151</v>
      </c>
      <c r="D206" s="425">
        <v>1</v>
      </c>
      <c r="E206" s="413" t="s">
        <v>75</v>
      </c>
      <c r="F206" s="415"/>
      <c r="G206" s="110" t="s">
        <v>29</v>
      </c>
      <c r="H206" s="110"/>
      <c r="I206" s="110" t="s">
        <v>30</v>
      </c>
      <c r="J206" s="110"/>
      <c r="K206" s="110" t="s">
        <v>29</v>
      </c>
      <c r="L206" s="111"/>
      <c r="M206" s="112"/>
      <c r="N206" s="109">
        <v>10</v>
      </c>
      <c r="O206" s="110" t="s">
        <v>29</v>
      </c>
      <c r="P206" s="110">
        <v>30</v>
      </c>
      <c r="Q206" s="110" t="s">
        <v>30</v>
      </c>
      <c r="R206" s="110">
        <v>12</v>
      </c>
      <c r="S206" s="110" t="s">
        <v>29</v>
      </c>
      <c r="T206" s="111">
        <v>30</v>
      </c>
      <c r="U206" s="112">
        <v>2</v>
      </c>
      <c r="V206" s="130">
        <v>710</v>
      </c>
      <c r="W206" s="114">
        <v>1420</v>
      </c>
      <c r="X206" s="131"/>
      <c r="Y206" s="132"/>
      <c r="Z206" s="133"/>
      <c r="AA206" s="134"/>
      <c r="AB206" s="135">
        <v>5</v>
      </c>
      <c r="AC206" s="120">
        <f t="shared" si="143"/>
        <v>5</v>
      </c>
      <c r="AD206" s="136"/>
      <c r="AE206" s="136"/>
      <c r="AF206" s="137"/>
      <c r="AG206" s="138"/>
      <c r="AH206" s="192">
        <f t="shared" si="144"/>
        <v>0</v>
      </c>
      <c r="AI206" s="125">
        <f t="shared" si="148"/>
        <v>0</v>
      </c>
      <c r="AJ206" s="126">
        <f t="shared" si="149"/>
        <v>0</v>
      </c>
      <c r="AK206" s="127">
        <f t="shared" si="150"/>
        <v>0</v>
      </c>
      <c r="AL206" s="183">
        <f t="shared" si="146"/>
        <v>5</v>
      </c>
      <c r="AM206" s="139">
        <f t="shared" si="147"/>
        <v>5</v>
      </c>
    </row>
    <row r="207" spans="2:39" outlineLevel="1" x14ac:dyDescent="0.15">
      <c r="C207" s="414"/>
      <c r="D207" s="425">
        <v>1</v>
      </c>
      <c r="E207" s="426" t="s">
        <v>76</v>
      </c>
      <c r="F207" s="415">
        <v>16</v>
      </c>
      <c r="G207" s="110" t="s">
        <v>29</v>
      </c>
      <c r="H207" s="110">
        <v>0</v>
      </c>
      <c r="I207" s="110" t="s">
        <v>30</v>
      </c>
      <c r="J207" s="110">
        <v>17</v>
      </c>
      <c r="K207" s="110" t="s">
        <v>29</v>
      </c>
      <c r="L207" s="111">
        <v>30</v>
      </c>
      <c r="M207" s="112">
        <v>1.5</v>
      </c>
      <c r="N207" s="140"/>
      <c r="O207" s="141" t="s">
        <v>29</v>
      </c>
      <c r="P207" s="141"/>
      <c r="Q207" s="141" t="s">
        <v>30</v>
      </c>
      <c r="R207" s="141"/>
      <c r="S207" s="141" t="s">
        <v>29</v>
      </c>
      <c r="T207" s="142"/>
      <c r="U207" s="143"/>
      <c r="V207" s="130"/>
      <c r="W207" s="114">
        <f t="shared" ref="W207:W216" si="151">SUM(M207*V207)</f>
        <v>0</v>
      </c>
      <c r="X207" s="131"/>
      <c r="Y207" s="132"/>
      <c r="Z207" s="133"/>
      <c r="AA207" s="134"/>
      <c r="AB207" s="135"/>
      <c r="AC207" s="120">
        <f t="shared" si="143"/>
        <v>0</v>
      </c>
      <c r="AD207" s="136"/>
      <c r="AE207" s="136">
        <v>7</v>
      </c>
      <c r="AF207" s="137"/>
      <c r="AG207" s="138">
        <v>1</v>
      </c>
      <c r="AH207" s="192">
        <f t="shared" si="144"/>
        <v>8</v>
      </c>
      <c r="AI207" s="125">
        <f t="shared" si="148"/>
        <v>0</v>
      </c>
      <c r="AJ207" s="126">
        <f t="shared" si="149"/>
        <v>7</v>
      </c>
      <c r="AK207" s="127">
        <f t="shared" si="150"/>
        <v>0</v>
      </c>
      <c r="AL207" s="183">
        <f t="shared" si="146"/>
        <v>1</v>
      </c>
      <c r="AM207" s="139">
        <f t="shared" si="147"/>
        <v>8</v>
      </c>
    </row>
    <row r="208" spans="2:39" outlineLevel="1" x14ac:dyDescent="0.15">
      <c r="C208" s="414">
        <v>44152</v>
      </c>
      <c r="D208" s="425">
        <v>1</v>
      </c>
      <c r="E208" s="413" t="s">
        <v>75</v>
      </c>
      <c r="F208" s="415">
        <v>10</v>
      </c>
      <c r="G208" s="110" t="s">
        <v>29</v>
      </c>
      <c r="H208" s="110">
        <v>0</v>
      </c>
      <c r="I208" s="110" t="s">
        <v>30</v>
      </c>
      <c r="J208" s="110">
        <v>12</v>
      </c>
      <c r="K208" s="110" t="s">
        <v>29</v>
      </c>
      <c r="L208" s="111">
        <v>0</v>
      </c>
      <c r="M208" s="112">
        <v>2</v>
      </c>
      <c r="N208" s="109"/>
      <c r="O208" s="110" t="s">
        <v>29</v>
      </c>
      <c r="P208" s="110"/>
      <c r="Q208" s="110" t="s">
        <v>30</v>
      </c>
      <c r="R208" s="110"/>
      <c r="S208" s="110" t="s">
        <v>29</v>
      </c>
      <c r="T208" s="111"/>
      <c r="U208" s="112"/>
      <c r="V208" s="130">
        <v>1420</v>
      </c>
      <c r="W208" s="114">
        <f t="shared" si="151"/>
        <v>2840</v>
      </c>
      <c r="X208" s="131"/>
      <c r="Y208" s="132"/>
      <c r="Z208" s="133"/>
      <c r="AA208" s="134"/>
      <c r="AB208" s="135">
        <v>10</v>
      </c>
      <c r="AC208" s="120">
        <f>SUM(Y208:AB208)</f>
        <v>10</v>
      </c>
      <c r="AD208" s="136"/>
      <c r="AE208" s="136"/>
      <c r="AF208" s="137"/>
      <c r="AG208" s="138"/>
      <c r="AH208" s="192">
        <f t="shared" si="144"/>
        <v>0</v>
      </c>
      <c r="AI208" s="125">
        <f>Y208+AD208</f>
        <v>0</v>
      </c>
      <c r="AJ208" s="126">
        <f>Z208+AE208</f>
        <v>0</v>
      </c>
      <c r="AK208" s="127">
        <f>AA208+AF208</f>
        <v>0</v>
      </c>
      <c r="AL208" s="183">
        <f t="shared" si="146"/>
        <v>10</v>
      </c>
      <c r="AM208" s="139">
        <f>SUM(AI208:AL208)</f>
        <v>10</v>
      </c>
    </row>
    <row r="209" spans="3:39" outlineLevel="1" x14ac:dyDescent="0.15">
      <c r="C209" s="414"/>
      <c r="D209" s="425">
        <v>1</v>
      </c>
      <c r="E209" s="413" t="s">
        <v>76</v>
      </c>
      <c r="F209" s="415">
        <v>16</v>
      </c>
      <c r="G209" s="110" t="s">
        <v>29</v>
      </c>
      <c r="H209" s="110">
        <v>0</v>
      </c>
      <c r="I209" s="110" t="s">
        <v>30</v>
      </c>
      <c r="J209" s="110">
        <v>18</v>
      </c>
      <c r="K209" s="110" t="s">
        <v>29</v>
      </c>
      <c r="L209" s="111">
        <v>0</v>
      </c>
      <c r="M209" s="112">
        <v>2</v>
      </c>
      <c r="N209" s="109"/>
      <c r="O209" s="110" t="s">
        <v>29</v>
      </c>
      <c r="P209" s="110"/>
      <c r="Q209" s="110" t="s">
        <v>30</v>
      </c>
      <c r="R209" s="110"/>
      <c r="S209" s="110" t="s">
        <v>29</v>
      </c>
      <c r="T209" s="111"/>
      <c r="U209" s="112"/>
      <c r="V209" s="130"/>
      <c r="W209" s="114">
        <f t="shared" si="151"/>
        <v>0</v>
      </c>
      <c r="X209" s="131"/>
      <c r="Y209" s="132"/>
      <c r="Z209" s="133"/>
      <c r="AA209" s="134"/>
      <c r="AB209" s="135"/>
      <c r="AC209" s="120">
        <f t="shared" ref="AC209:AC215" si="152">SUM(Y209:AB209)</f>
        <v>0</v>
      </c>
      <c r="AD209" s="136">
        <v>15</v>
      </c>
      <c r="AE209" s="136"/>
      <c r="AF209" s="137"/>
      <c r="AG209" s="138">
        <v>4</v>
      </c>
      <c r="AH209" s="124">
        <f t="shared" si="144"/>
        <v>19</v>
      </c>
      <c r="AI209" s="125">
        <f t="shared" ref="AI209:AI235" si="153">Y209+AD209</f>
        <v>15</v>
      </c>
      <c r="AJ209" s="126">
        <f t="shared" ref="AJ209:AJ235" si="154">Z209+AE209</f>
        <v>0</v>
      </c>
      <c r="AK209" s="127">
        <f t="shared" ref="AK209:AK235" si="155">AA209+AF209</f>
        <v>0</v>
      </c>
      <c r="AL209" s="183">
        <f t="shared" si="146"/>
        <v>4</v>
      </c>
      <c r="AM209" s="139">
        <f t="shared" ref="AM209:AM216" si="156">SUM(AI209:AL209)</f>
        <v>19</v>
      </c>
    </row>
    <row r="210" spans="3:39" outlineLevel="1" x14ac:dyDescent="0.15">
      <c r="C210" s="414">
        <v>44153</v>
      </c>
      <c r="D210" s="425">
        <v>1</v>
      </c>
      <c r="E210" s="413" t="s">
        <v>76</v>
      </c>
      <c r="F210" s="464">
        <v>13</v>
      </c>
      <c r="G210" s="110" t="s">
        <v>29</v>
      </c>
      <c r="H210" s="141">
        <v>0</v>
      </c>
      <c r="I210" s="141" t="s">
        <v>30</v>
      </c>
      <c r="J210" s="141">
        <v>15</v>
      </c>
      <c r="K210" s="141" t="s">
        <v>29</v>
      </c>
      <c r="L210" s="142">
        <v>0</v>
      </c>
      <c r="M210" s="143">
        <v>2</v>
      </c>
      <c r="N210" s="109"/>
      <c r="O210" s="110" t="s">
        <v>29</v>
      </c>
      <c r="P210" s="110"/>
      <c r="Q210" s="110" t="s">
        <v>30</v>
      </c>
      <c r="R210" s="110"/>
      <c r="S210" s="110" t="s">
        <v>29</v>
      </c>
      <c r="T210" s="111"/>
      <c r="U210" s="112"/>
      <c r="V210" s="130">
        <v>1420</v>
      </c>
      <c r="W210" s="114">
        <f t="shared" si="151"/>
        <v>2840</v>
      </c>
      <c r="X210" s="131"/>
      <c r="Y210" s="132"/>
      <c r="Z210" s="133"/>
      <c r="AA210" s="134">
        <v>5</v>
      </c>
      <c r="AB210" s="135">
        <v>1</v>
      </c>
      <c r="AC210" s="120">
        <f t="shared" si="152"/>
        <v>6</v>
      </c>
      <c r="AD210" s="136"/>
      <c r="AE210" s="136"/>
      <c r="AF210" s="137"/>
      <c r="AG210" s="138"/>
      <c r="AH210" s="192">
        <f t="shared" si="144"/>
        <v>0</v>
      </c>
      <c r="AI210" s="125">
        <f t="shared" si="153"/>
        <v>0</v>
      </c>
      <c r="AJ210" s="126">
        <f t="shared" si="154"/>
        <v>0</v>
      </c>
      <c r="AK210" s="127">
        <f t="shared" si="155"/>
        <v>5</v>
      </c>
      <c r="AL210" s="183">
        <f t="shared" si="146"/>
        <v>1</v>
      </c>
      <c r="AM210" s="139">
        <f t="shared" si="156"/>
        <v>6</v>
      </c>
    </row>
    <row r="211" spans="3:39" outlineLevel="1" x14ac:dyDescent="0.15">
      <c r="C211" s="414">
        <v>44154</v>
      </c>
      <c r="D211" s="425">
        <v>1</v>
      </c>
      <c r="E211" s="413" t="s">
        <v>76</v>
      </c>
      <c r="F211" s="415">
        <v>16</v>
      </c>
      <c r="G211" s="110" t="s">
        <v>29</v>
      </c>
      <c r="H211" s="110">
        <v>0</v>
      </c>
      <c r="I211" s="110" t="s">
        <v>30</v>
      </c>
      <c r="J211" s="110">
        <v>18</v>
      </c>
      <c r="K211" s="110" t="s">
        <v>29</v>
      </c>
      <c r="L211" s="111">
        <v>0</v>
      </c>
      <c r="M211" s="112">
        <v>2</v>
      </c>
      <c r="N211" s="109"/>
      <c r="O211" s="110" t="s">
        <v>29</v>
      </c>
      <c r="P211" s="110"/>
      <c r="Q211" s="110" t="s">
        <v>30</v>
      </c>
      <c r="R211" s="110"/>
      <c r="S211" s="110" t="s">
        <v>29</v>
      </c>
      <c r="T211" s="111"/>
      <c r="U211" s="112"/>
      <c r="V211" s="130"/>
      <c r="W211" s="114">
        <f t="shared" si="151"/>
        <v>0</v>
      </c>
      <c r="X211" s="131"/>
      <c r="Y211" s="132"/>
      <c r="Z211" s="133"/>
      <c r="AA211" s="134"/>
      <c r="AB211" s="135"/>
      <c r="AC211" s="120">
        <f t="shared" si="152"/>
        <v>0</v>
      </c>
      <c r="AD211" s="136">
        <v>12</v>
      </c>
      <c r="AE211" s="136"/>
      <c r="AF211" s="137"/>
      <c r="AG211" s="138">
        <v>4</v>
      </c>
      <c r="AH211" s="192">
        <f t="shared" si="144"/>
        <v>16</v>
      </c>
      <c r="AI211" s="125">
        <f t="shared" si="153"/>
        <v>12</v>
      </c>
      <c r="AJ211" s="126">
        <f t="shared" si="154"/>
        <v>0</v>
      </c>
      <c r="AK211" s="127">
        <f t="shared" si="155"/>
        <v>0</v>
      </c>
      <c r="AL211" s="183">
        <f t="shared" si="146"/>
        <v>4</v>
      </c>
      <c r="AM211" s="139">
        <f t="shared" si="156"/>
        <v>16</v>
      </c>
    </row>
    <row r="212" spans="3:39" outlineLevel="1" x14ac:dyDescent="0.15">
      <c r="C212" s="414">
        <v>44155</v>
      </c>
      <c r="D212" s="425">
        <v>1</v>
      </c>
      <c r="E212" s="413" t="s">
        <v>76</v>
      </c>
      <c r="F212" s="415">
        <v>16</v>
      </c>
      <c r="G212" s="110" t="s">
        <v>29</v>
      </c>
      <c r="H212" s="110">
        <v>0</v>
      </c>
      <c r="I212" s="110" t="s">
        <v>30</v>
      </c>
      <c r="J212" s="110">
        <v>17</v>
      </c>
      <c r="K212" s="110" t="s">
        <v>29</v>
      </c>
      <c r="L212" s="111">
        <v>30</v>
      </c>
      <c r="M212" s="112">
        <v>1.5</v>
      </c>
      <c r="N212" s="109"/>
      <c r="O212" s="110" t="s">
        <v>29</v>
      </c>
      <c r="P212" s="110"/>
      <c r="Q212" s="110" t="s">
        <v>30</v>
      </c>
      <c r="R212" s="110"/>
      <c r="S212" s="110" t="s">
        <v>29</v>
      </c>
      <c r="T212" s="111"/>
      <c r="U212" s="112"/>
      <c r="V212" s="130"/>
      <c r="W212" s="114">
        <f t="shared" si="151"/>
        <v>0</v>
      </c>
      <c r="X212" s="131"/>
      <c r="Y212" s="132"/>
      <c r="Z212" s="133"/>
      <c r="AA212" s="134"/>
      <c r="AB212" s="135"/>
      <c r="AC212" s="120">
        <f t="shared" si="152"/>
        <v>0</v>
      </c>
      <c r="AD212" s="136"/>
      <c r="AE212" s="136">
        <v>4</v>
      </c>
      <c r="AF212" s="137"/>
      <c r="AG212" s="138">
        <v>2</v>
      </c>
      <c r="AH212" s="192">
        <f t="shared" si="144"/>
        <v>6</v>
      </c>
      <c r="AI212" s="125">
        <f t="shared" si="153"/>
        <v>0</v>
      </c>
      <c r="AJ212" s="126">
        <f t="shared" si="154"/>
        <v>4</v>
      </c>
      <c r="AK212" s="127">
        <f t="shared" si="155"/>
        <v>0</v>
      </c>
      <c r="AL212" s="183">
        <f t="shared" si="146"/>
        <v>2</v>
      </c>
      <c r="AM212" s="139">
        <f t="shared" si="156"/>
        <v>6</v>
      </c>
    </row>
    <row r="213" spans="3:39" outlineLevel="1" x14ac:dyDescent="0.15">
      <c r="C213" s="414">
        <v>44156</v>
      </c>
      <c r="D213" s="425">
        <v>1</v>
      </c>
      <c r="E213" s="413" t="s">
        <v>76</v>
      </c>
      <c r="F213" s="464">
        <v>9</v>
      </c>
      <c r="G213" s="110" t="s">
        <v>29</v>
      </c>
      <c r="H213" s="141">
        <v>0</v>
      </c>
      <c r="I213" s="141" t="s">
        <v>30</v>
      </c>
      <c r="J213" s="141">
        <v>13</v>
      </c>
      <c r="K213" s="141" t="s">
        <v>29</v>
      </c>
      <c r="L213" s="142">
        <v>0</v>
      </c>
      <c r="M213" s="143">
        <v>4</v>
      </c>
      <c r="N213" s="109"/>
      <c r="O213" s="110" t="s">
        <v>29</v>
      </c>
      <c r="P213" s="110"/>
      <c r="Q213" s="110" t="s">
        <v>30</v>
      </c>
      <c r="R213" s="110"/>
      <c r="S213" s="110" t="s">
        <v>29</v>
      </c>
      <c r="T213" s="111"/>
      <c r="U213" s="112"/>
      <c r="V213" s="130"/>
      <c r="W213" s="114">
        <f t="shared" si="151"/>
        <v>0</v>
      </c>
      <c r="X213" s="131"/>
      <c r="Y213" s="132"/>
      <c r="Z213" s="133"/>
      <c r="AA213" s="134"/>
      <c r="AB213" s="135"/>
      <c r="AC213" s="120">
        <f t="shared" si="152"/>
        <v>0</v>
      </c>
      <c r="AD213" s="136"/>
      <c r="AE213" s="136">
        <v>6</v>
      </c>
      <c r="AF213" s="137"/>
      <c r="AG213" s="138">
        <v>2</v>
      </c>
      <c r="AH213" s="124">
        <f t="shared" si="144"/>
        <v>8</v>
      </c>
      <c r="AI213" s="125">
        <f t="shared" si="153"/>
        <v>0</v>
      </c>
      <c r="AJ213" s="126">
        <f t="shared" si="154"/>
        <v>6</v>
      </c>
      <c r="AK213" s="127">
        <f t="shared" si="155"/>
        <v>0</v>
      </c>
      <c r="AL213" s="183">
        <f t="shared" si="146"/>
        <v>2</v>
      </c>
      <c r="AM213" s="139">
        <f t="shared" si="156"/>
        <v>8</v>
      </c>
    </row>
    <row r="214" spans="3:39" outlineLevel="1" x14ac:dyDescent="0.15">
      <c r="C214" s="414"/>
      <c r="D214" s="425">
        <v>1</v>
      </c>
      <c r="E214" s="413" t="s">
        <v>76</v>
      </c>
      <c r="F214" s="415">
        <v>13</v>
      </c>
      <c r="G214" s="110" t="s">
        <v>29</v>
      </c>
      <c r="H214" s="110">
        <v>0</v>
      </c>
      <c r="I214" s="110" t="s">
        <v>30</v>
      </c>
      <c r="J214" s="110">
        <v>16</v>
      </c>
      <c r="K214" s="110" t="s">
        <v>29</v>
      </c>
      <c r="L214" s="111">
        <v>0</v>
      </c>
      <c r="M214" s="112">
        <v>3</v>
      </c>
      <c r="N214" s="109"/>
      <c r="O214" s="110" t="s">
        <v>29</v>
      </c>
      <c r="P214" s="110"/>
      <c r="Q214" s="110" t="s">
        <v>30</v>
      </c>
      <c r="R214" s="110"/>
      <c r="S214" s="110" t="s">
        <v>29</v>
      </c>
      <c r="T214" s="111"/>
      <c r="U214" s="112"/>
      <c r="V214" s="130"/>
      <c r="W214" s="114">
        <f t="shared" si="151"/>
        <v>0</v>
      </c>
      <c r="X214" s="131"/>
      <c r="Y214" s="132"/>
      <c r="Z214" s="133"/>
      <c r="AA214" s="134"/>
      <c r="AB214" s="135"/>
      <c r="AC214" s="120">
        <f t="shared" si="152"/>
        <v>0</v>
      </c>
      <c r="AD214" s="136">
        <v>14</v>
      </c>
      <c r="AE214" s="136"/>
      <c r="AF214" s="137"/>
      <c r="AG214" s="138">
        <v>6</v>
      </c>
      <c r="AH214" s="192">
        <f t="shared" si="144"/>
        <v>20</v>
      </c>
      <c r="AI214" s="125">
        <f t="shared" si="153"/>
        <v>14</v>
      </c>
      <c r="AJ214" s="126">
        <f t="shared" si="154"/>
        <v>0</v>
      </c>
      <c r="AK214" s="127">
        <f t="shared" si="155"/>
        <v>0</v>
      </c>
      <c r="AL214" s="183">
        <f t="shared" si="146"/>
        <v>6</v>
      </c>
      <c r="AM214" s="139">
        <f t="shared" si="156"/>
        <v>20</v>
      </c>
    </row>
    <row r="215" spans="3:39" outlineLevel="1" x14ac:dyDescent="0.15">
      <c r="C215" s="414"/>
      <c r="D215" s="425">
        <v>1</v>
      </c>
      <c r="E215" s="413" t="s">
        <v>236</v>
      </c>
      <c r="F215" s="415">
        <v>16</v>
      </c>
      <c r="G215" s="110" t="s">
        <v>29</v>
      </c>
      <c r="H215" s="110">
        <v>0</v>
      </c>
      <c r="I215" s="110" t="s">
        <v>30</v>
      </c>
      <c r="J215" s="110">
        <v>19</v>
      </c>
      <c r="K215" s="110" t="s">
        <v>29</v>
      </c>
      <c r="L215" s="111">
        <v>0</v>
      </c>
      <c r="M215" s="112">
        <v>3</v>
      </c>
      <c r="N215" s="140"/>
      <c r="O215" s="141" t="s">
        <v>29</v>
      </c>
      <c r="P215" s="141"/>
      <c r="Q215" s="141" t="s">
        <v>30</v>
      </c>
      <c r="R215" s="141"/>
      <c r="S215" s="141" t="s">
        <v>29</v>
      </c>
      <c r="T215" s="142"/>
      <c r="U215" s="143"/>
      <c r="V215" s="130">
        <v>1420</v>
      </c>
      <c r="W215" s="114">
        <f t="shared" si="151"/>
        <v>4260</v>
      </c>
      <c r="X215" s="131"/>
      <c r="Y215" s="132"/>
      <c r="Z215" s="133">
        <v>15</v>
      </c>
      <c r="AA215" s="134"/>
      <c r="AB215" s="135">
        <v>5</v>
      </c>
      <c r="AC215" s="120">
        <f t="shared" si="152"/>
        <v>20</v>
      </c>
      <c r="AD215" s="136"/>
      <c r="AE215" s="136"/>
      <c r="AF215" s="137"/>
      <c r="AG215" s="138"/>
      <c r="AH215" s="124">
        <f t="shared" si="144"/>
        <v>0</v>
      </c>
      <c r="AI215" s="125">
        <f t="shared" si="153"/>
        <v>0</v>
      </c>
      <c r="AJ215" s="126">
        <f t="shared" si="154"/>
        <v>15</v>
      </c>
      <c r="AK215" s="127">
        <f t="shared" si="155"/>
        <v>0</v>
      </c>
      <c r="AL215" s="183">
        <f t="shared" si="146"/>
        <v>5</v>
      </c>
      <c r="AM215" s="139">
        <f t="shared" si="156"/>
        <v>20</v>
      </c>
    </row>
    <row r="216" spans="3:39" outlineLevel="1" x14ac:dyDescent="0.15">
      <c r="C216" s="414"/>
      <c r="D216" s="425">
        <v>1</v>
      </c>
      <c r="E216" s="413" t="s">
        <v>236</v>
      </c>
      <c r="F216" s="415">
        <v>19</v>
      </c>
      <c r="G216" s="110" t="s">
        <v>29</v>
      </c>
      <c r="H216" s="110">
        <v>0</v>
      </c>
      <c r="I216" s="110" t="s">
        <v>30</v>
      </c>
      <c r="J216" s="110">
        <v>20</v>
      </c>
      <c r="K216" s="110" t="s">
        <v>29</v>
      </c>
      <c r="L216" s="111">
        <v>0</v>
      </c>
      <c r="M216" s="112">
        <v>1</v>
      </c>
      <c r="N216" s="109"/>
      <c r="O216" s="110" t="s">
        <v>29</v>
      </c>
      <c r="P216" s="110"/>
      <c r="Q216" s="110" t="s">
        <v>30</v>
      </c>
      <c r="R216" s="110"/>
      <c r="S216" s="110" t="s">
        <v>29</v>
      </c>
      <c r="T216" s="111"/>
      <c r="U216" s="112"/>
      <c r="V216" s="130">
        <v>1420</v>
      </c>
      <c r="W216" s="114">
        <f t="shared" si="151"/>
        <v>1420</v>
      </c>
      <c r="X216" s="131"/>
      <c r="Y216" s="132"/>
      <c r="Z216" s="133">
        <v>15</v>
      </c>
      <c r="AA216" s="134"/>
      <c r="AB216" s="135">
        <v>5</v>
      </c>
      <c r="AC216" s="120">
        <f>SUM(Y216:AB216)</f>
        <v>20</v>
      </c>
      <c r="AD216" s="136"/>
      <c r="AE216" s="136"/>
      <c r="AF216" s="137"/>
      <c r="AG216" s="138"/>
      <c r="AH216" s="192">
        <f t="shared" si="144"/>
        <v>0</v>
      </c>
      <c r="AI216" s="125">
        <f t="shared" si="153"/>
        <v>0</v>
      </c>
      <c r="AJ216" s="126">
        <f t="shared" si="154"/>
        <v>15</v>
      </c>
      <c r="AK216" s="127">
        <f t="shared" si="155"/>
        <v>0</v>
      </c>
      <c r="AL216" s="183">
        <f t="shared" si="146"/>
        <v>5</v>
      </c>
      <c r="AM216" s="139">
        <f t="shared" si="156"/>
        <v>20</v>
      </c>
    </row>
    <row r="217" spans="3:39" outlineLevel="1" x14ac:dyDescent="0.15">
      <c r="C217" s="414"/>
      <c r="D217" s="425">
        <v>1</v>
      </c>
      <c r="E217" s="413" t="s">
        <v>75</v>
      </c>
      <c r="F217" s="464"/>
      <c r="G217" s="141" t="s">
        <v>29</v>
      </c>
      <c r="H217" s="141"/>
      <c r="I217" s="141" t="s">
        <v>30</v>
      </c>
      <c r="J217" s="141"/>
      <c r="K217" s="141" t="s">
        <v>29</v>
      </c>
      <c r="L217" s="142"/>
      <c r="M217" s="143"/>
      <c r="N217" s="140">
        <v>20</v>
      </c>
      <c r="O217" s="141" t="s">
        <v>29</v>
      </c>
      <c r="P217" s="141">
        <v>0</v>
      </c>
      <c r="Q217" s="141" t="s">
        <v>30</v>
      </c>
      <c r="R217" s="141">
        <v>22</v>
      </c>
      <c r="S217" s="141" t="s">
        <v>29</v>
      </c>
      <c r="T217" s="142">
        <v>0</v>
      </c>
      <c r="U217" s="143">
        <v>2</v>
      </c>
      <c r="V217" s="130">
        <v>710</v>
      </c>
      <c r="W217" s="114">
        <v>1420</v>
      </c>
      <c r="X217" s="131"/>
      <c r="Y217" s="132"/>
      <c r="Z217" s="133"/>
      <c r="AA217" s="134"/>
      <c r="AB217" s="135">
        <v>4</v>
      </c>
      <c r="AC217" s="120">
        <f>SUM(Y217:AB217)</f>
        <v>4</v>
      </c>
      <c r="AD217" s="136"/>
      <c r="AE217" s="136"/>
      <c r="AF217" s="137"/>
      <c r="AG217" s="138"/>
      <c r="AH217" s="192">
        <f t="shared" si="144"/>
        <v>0</v>
      </c>
      <c r="AI217" s="125">
        <f t="shared" si="153"/>
        <v>0</v>
      </c>
      <c r="AJ217" s="126">
        <f t="shared" si="154"/>
        <v>0</v>
      </c>
      <c r="AK217" s="127">
        <f t="shared" si="155"/>
        <v>0</v>
      </c>
      <c r="AL217" s="183">
        <f t="shared" si="146"/>
        <v>4</v>
      </c>
      <c r="AM217" s="139">
        <f t="shared" ref="AM217:AM235" si="157">SUM(AI217:AL217)</f>
        <v>4</v>
      </c>
    </row>
    <row r="218" spans="3:39" outlineLevel="1" x14ac:dyDescent="0.15">
      <c r="C218" s="414">
        <v>44157</v>
      </c>
      <c r="D218" s="425">
        <v>1</v>
      </c>
      <c r="E218" s="413" t="s">
        <v>76</v>
      </c>
      <c r="F218" s="415">
        <v>10</v>
      </c>
      <c r="G218" s="110" t="s">
        <v>29</v>
      </c>
      <c r="H218" s="110">
        <v>0</v>
      </c>
      <c r="I218" s="110" t="s">
        <v>30</v>
      </c>
      <c r="J218" s="110">
        <v>12</v>
      </c>
      <c r="K218" s="110" t="s">
        <v>29</v>
      </c>
      <c r="L218" s="111">
        <v>0</v>
      </c>
      <c r="M218" s="112">
        <v>2</v>
      </c>
      <c r="N218" s="109"/>
      <c r="O218" s="110" t="s">
        <v>29</v>
      </c>
      <c r="P218" s="110"/>
      <c r="Q218" s="110" t="s">
        <v>30</v>
      </c>
      <c r="R218" s="110"/>
      <c r="S218" s="110" t="s">
        <v>29</v>
      </c>
      <c r="T218" s="111"/>
      <c r="U218" s="112"/>
      <c r="V218" s="130">
        <v>1420</v>
      </c>
      <c r="W218" s="114">
        <f t="shared" ref="W218:W219" si="158">SUM(M218*V218)</f>
        <v>2840</v>
      </c>
      <c r="X218" s="131"/>
      <c r="Y218" s="132">
        <v>11</v>
      </c>
      <c r="Z218" s="133"/>
      <c r="AA218" s="134"/>
      <c r="AB218" s="135">
        <v>5</v>
      </c>
      <c r="AC218" s="120">
        <f t="shared" ref="AC218:AC229" si="159">SUM(Y218:AB218)</f>
        <v>16</v>
      </c>
      <c r="AD218" s="136"/>
      <c r="AE218" s="136"/>
      <c r="AF218" s="137"/>
      <c r="AG218" s="138"/>
      <c r="AH218" s="192">
        <f t="shared" si="144"/>
        <v>0</v>
      </c>
      <c r="AI218" s="125">
        <f t="shared" si="153"/>
        <v>11</v>
      </c>
      <c r="AJ218" s="126">
        <f t="shared" si="154"/>
        <v>0</v>
      </c>
      <c r="AK218" s="127">
        <f t="shared" si="155"/>
        <v>0</v>
      </c>
      <c r="AL218" s="183">
        <f t="shared" si="146"/>
        <v>5</v>
      </c>
      <c r="AM218" s="139">
        <f t="shared" si="157"/>
        <v>16</v>
      </c>
    </row>
    <row r="219" spans="3:39" outlineLevel="1" x14ac:dyDescent="0.15">
      <c r="C219" s="414"/>
      <c r="D219" s="425">
        <v>1</v>
      </c>
      <c r="E219" s="413" t="s">
        <v>236</v>
      </c>
      <c r="F219" s="415">
        <v>17</v>
      </c>
      <c r="G219" s="110" t="s">
        <v>29</v>
      </c>
      <c r="H219" s="110">
        <v>0</v>
      </c>
      <c r="I219" s="110" t="s">
        <v>30</v>
      </c>
      <c r="J219" s="110">
        <v>20</v>
      </c>
      <c r="K219" s="110" t="s">
        <v>29</v>
      </c>
      <c r="L219" s="111">
        <v>0</v>
      </c>
      <c r="M219" s="112">
        <v>3</v>
      </c>
      <c r="N219" s="415"/>
      <c r="O219" s="110" t="s">
        <v>29</v>
      </c>
      <c r="P219" s="110"/>
      <c r="Q219" s="110" t="s">
        <v>30</v>
      </c>
      <c r="R219" s="110"/>
      <c r="S219" s="110" t="s">
        <v>29</v>
      </c>
      <c r="T219" s="111"/>
      <c r="U219" s="112"/>
      <c r="V219" s="130">
        <v>1420</v>
      </c>
      <c r="W219" s="114">
        <f t="shared" si="158"/>
        <v>4260</v>
      </c>
      <c r="X219" s="131"/>
      <c r="Y219" s="132"/>
      <c r="Z219" s="133">
        <v>13</v>
      </c>
      <c r="AA219" s="134"/>
      <c r="AB219" s="135">
        <v>5</v>
      </c>
      <c r="AC219" s="120">
        <f t="shared" si="159"/>
        <v>18</v>
      </c>
      <c r="AD219" s="136"/>
      <c r="AE219" s="136"/>
      <c r="AF219" s="137"/>
      <c r="AG219" s="138"/>
      <c r="AH219" s="192">
        <f t="shared" si="144"/>
        <v>0</v>
      </c>
      <c r="AI219" s="125">
        <f t="shared" si="153"/>
        <v>0</v>
      </c>
      <c r="AJ219" s="126">
        <f t="shared" si="154"/>
        <v>13</v>
      </c>
      <c r="AK219" s="127">
        <f t="shared" si="155"/>
        <v>0</v>
      </c>
      <c r="AL219" s="183">
        <f t="shared" si="146"/>
        <v>5</v>
      </c>
      <c r="AM219" s="139">
        <f t="shared" si="157"/>
        <v>18</v>
      </c>
    </row>
    <row r="220" spans="3:39" outlineLevel="1" x14ac:dyDescent="0.15">
      <c r="C220" s="414"/>
      <c r="D220" s="425">
        <v>1</v>
      </c>
      <c r="E220" s="413" t="s">
        <v>75</v>
      </c>
      <c r="F220" s="464">
        <v>13</v>
      </c>
      <c r="G220" s="110" t="s">
        <v>29</v>
      </c>
      <c r="H220" s="141">
        <v>0</v>
      </c>
      <c r="I220" s="141" t="s">
        <v>30</v>
      </c>
      <c r="J220" s="141">
        <v>17</v>
      </c>
      <c r="K220" s="141" t="s">
        <v>29</v>
      </c>
      <c r="L220" s="142">
        <v>0</v>
      </c>
      <c r="M220" s="143">
        <v>4</v>
      </c>
      <c r="N220" s="109"/>
      <c r="O220" s="110" t="s">
        <v>29</v>
      </c>
      <c r="P220" s="110"/>
      <c r="Q220" s="110" t="s">
        <v>30</v>
      </c>
      <c r="R220" s="110"/>
      <c r="S220" s="110" t="s">
        <v>237</v>
      </c>
      <c r="T220" s="111"/>
      <c r="U220" s="112"/>
      <c r="V220" s="130"/>
      <c r="W220" s="114">
        <v>0</v>
      </c>
      <c r="X220" s="131"/>
      <c r="Y220" s="132"/>
      <c r="Z220" s="133"/>
      <c r="AA220" s="134"/>
      <c r="AB220" s="135"/>
      <c r="AC220" s="120">
        <f t="shared" si="159"/>
        <v>0</v>
      </c>
      <c r="AD220" s="136"/>
      <c r="AE220" s="136">
        <v>7</v>
      </c>
      <c r="AF220" s="137"/>
      <c r="AG220" s="138">
        <v>1</v>
      </c>
      <c r="AH220" s="192">
        <f t="shared" si="144"/>
        <v>8</v>
      </c>
      <c r="AI220" s="125">
        <f t="shared" si="153"/>
        <v>0</v>
      </c>
      <c r="AJ220" s="126">
        <f t="shared" si="154"/>
        <v>7</v>
      </c>
      <c r="AK220" s="127">
        <f t="shared" si="155"/>
        <v>0</v>
      </c>
      <c r="AL220" s="183">
        <f t="shared" si="146"/>
        <v>1</v>
      </c>
      <c r="AM220" s="139">
        <f t="shared" si="157"/>
        <v>8</v>
      </c>
    </row>
    <row r="221" spans="3:39" outlineLevel="1" x14ac:dyDescent="0.15">
      <c r="C221" s="414">
        <v>44158</v>
      </c>
      <c r="D221" s="425">
        <v>1</v>
      </c>
      <c r="E221" s="426" t="s">
        <v>75</v>
      </c>
      <c r="F221" s="415"/>
      <c r="G221" s="110" t="s">
        <v>29</v>
      </c>
      <c r="H221" s="110"/>
      <c r="I221" s="110" t="s">
        <v>30</v>
      </c>
      <c r="J221" s="110"/>
      <c r="K221" s="110" t="s">
        <v>29</v>
      </c>
      <c r="L221" s="111"/>
      <c r="M221" s="112"/>
      <c r="N221" s="140">
        <v>10</v>
      </c>
      <c r="O221" s="141" t="s">
        <v>29</v>
      </c>
      <c r="P221" s="141">
        <v>0</v>
      </c>
      <c r="Q221" s="141">
        <v>13</v>
      </c>
      <c r="R221" s="141">
        <v>0</v>
      </c>
      <c r="S221" s="141" t="s">
        <v>29</v>
      </c>
      <c r="T221" s="142">
        <v>0</v>
      </c>
      <c r="U221" s="143">
        <v>3</v>
      </c>
      <c r="V221" s="130">
        <v>720</v>
      </c>
      <c r="W221" s="114">
        <v>2130</v>
      </c>
      <c r="X221" s="131"/>
      <c r="Y221" s="132"/>
      <c r="Z221" s="133"/>
      <c r="AA221" s="134"/>
      <c r="AB221" s="135">
        <v>5</v>
      </c>
      <c r="AC221" s="120">
        <f t="shared" si="159"/>
        <v>5</v>
      </c>
      <c r="AD221" s="136"/>
      <c r="AE221" s="136"/>
      <c r="AF221" s="137"/>
      <c r="AG221" s="138"/>
      <c r="AH221" s="192">
        <f t="shared" si="144"/>
        <v>0</v>
      </c>
      <c r="AI221" s="125">
        <f t="shared" si="153"/>
        <v>0</v>
      </c>
      <c r="AJ221" s="126">
        <f t="shared" si="154"/>
        <v>0</v>
      </c>
      <c r="AK221" s="127">
        <f t="shared" si="155"/>
        <v>0</v>
      </c>
      <c r="AL221" s="183">
        <f t="shared" si="146"/>
        <v>5</v>
      </c>
      <c r="AM221" s="139">
        <f t="shared" si="157"/>
        <v>5</v>
      </c>
    </row>
    <row r="222" spans="3:39" outlineLevel="1" x14ac:dyDescent="0.15">
      <c r="C222" s="414"/>
      <c r="D222" s="425">
        <v>1</v>
      </c>
      <c r="E222" s="413" t="s">
        <v>76</v>
      </c>
      <c r="F222" s="415">
        <v>14</v>
      </c>
      <c r="G222" s="110" t="s">
        <v>29</v>
      </c>
      <c r="H222" s="110">
        <v>0</v>
      </c>
      <c r="I222" s="110" t="s">
        <v>30</v>
      </c>
      <c r="J222" s="110">
        <v>16</v>
      </c>
      <c r="K222" s="110" t="s">
        <v>29</v>
      </c>
      <c r="L222" s="111">
        <v>0</v>
      </c>
      <c r="M222" s="112">
        <v>2</v>
      </c>
      <c r="N222" s="109"/>
      <c r="O222" s="110" t="s">
        <v>29</v>
      </c>
      <c r="P222" s="110"/>
      <c r="Q222" s="110" t="s">
        <v>30</v>
      </c>
      <c r="R222" s="110"/>
      <c r="S222" s="110" t="s">
        <v>29</v>
      </c>
      <c r="T222" s="111"/>
      <c r="U222" s="112"/>
      <c r="V222" s="130">
        <v>1420</v>
      </c>
      <c r="W222" s="114">
        <f t="shared" ref="W222:W232" si="160">SUM(M222*V222)</f>
        <v>2840</v>
      </c>
      <c r="X222" s="131"/>
      <c r="Y222" s="132"/>
      <c r="Z222" s="133">
        <v>10</v>
      </c>
      <c r="AA222" s="134"/>
      <c r="AB222" s="135"/>
      <c r="AC222" s="120">
        <f t="shared" si="159"/>
        <v>10</v>
      </c>
      <c r="AD222" s="136"/>
      <c r="AE222" s="136"/>
      <c r="AF222" s="137"/>
      <c r="AG222" s="138"/>
      <c r="AH222" s="192">
        <f t="shared" si="144"/>
        <v>0</v>
      </c>
      <c r="AI222" s="125">
        <f t="shared" si="153"/>
        <v>0</v>
      </c>
      <c r="AJ222" s="126">
        <f t="shared" si="154"/>
        <v>10</v>
      </c>
      <c r="AK222" s="127">
        <f t="shared" si="155"/>
        <v>0</v>
      </c>
      <c r="AL222" s="183">
        <f t="shared" si="146"/>
        <v>0</v>
      </c>
      <c r="AM222" s="139">
        <f t="shared" si="157"/>
        <v>10</v>
      </c>
    </row>
    <row r="223" spans="3:39" outlineLevel="1" x14ac:dyDescent="0.15">
      <c r="C223" s="414">
        <v>44159</v>
      </c>
      <c r="D223" s="425">
        <v>1</v>
      </c>
      <c r="E223" s="426" t="s">
        <v>75</v>
      </c>
      <c r="F223" s="415">
        <v>10</v>
      </c>
      <c r="G223" s="110" t="s">
        <v>29</v>
      </c>
      <c r="H223" s="110">
        <v>0</v>
      </c>
      <c r="I223" s="110" t="s">
        <v>30</v>
      </c>
      <c r="J223" s="110">
        <v>12</v>
      </c>
      <c r="K223" s="110" t="s">
        <v>29</v>
      </c>
      <c r="L223" s="111">
        <v>0</v>
      </c>
      <c r="M223" s="112">
        <v>2</v>
      </c>
      <c r="N223" s="109"/>
      <c r="O223" s="110" t="s">
        <v>29</v>
      </c>
      <c r="P223" s="110"/>
      <c r="Q223" s="110" t="s">
        <v>30</v>
      </c>
      <c r="R223" s="110"/>
      <c r="S223" s="110" t="s">
        <v>29</v>
      </c>
      <c r="T223" s="111"/>
      <c r="U223" s="112"/>
      <c r="V223" s="130">
        <v>1420</v>
      </c>
      <c r="W223" s="114">
        <f t="shared" si="160"/>
        <v>2840</v>
      </c>
      <c r="X223" s="131"/>
      <c r="Y223" s="132"/>
      <c r="Z223" s="133"/>
      <c r="AA223" s="134"/>
      <c r="AB223" s="135">
        <v>8</v>
      </c>
      <c r="AC223" s="120">
        <f t="shared" si="159"/>
        <v>8</v>
      </c>
      <c r="AD223" s="136"/>
      <c r="AE223" s="136"/>
      <c r="AF223" s="137"/>
      <c r="AG223" s="138"/>
      <c r="AH223" s="192">
        <f t="shared" si="144"/>
        <v>0</v>
      </c>
      <c r="AI223" s="125">
        <f t="shared" si="153"/>
        <v>0</v>
      </c>
      <c r="AJ223" s="126">
        <f t="shared" si="154"/>
        <v>0</v>
      </c>
      <c r="AK223" s="127">
        <f t="shared" si="155"/>
        <v>0</v>
      </c>
      <c r="AL223" s="183">
        <f t="shared" si="146"/>
        <v>8</v>
      </c>
      <c r="AM223" s="139">
        <f t="shared" si="157"/>
        <v>8</v>
      </c>
    </row>
    <row r="224" spans="3:39" outlineLevel="1" x14ac:dyDescent="0.15">
      <c r="C224" s="414"/>
      <c r="D224" s="425">
        <v>1</v>
      </c>
      <c r="E224" s="413" t="s">
        <v>76</v>
      </c>
      <c r="F224" s="464">
        <v>16</v>
      </c>
      <c r="G224" s="110" t="s">
        <v>29</v>
      </c>
      <c r="H224" s="141">
        <v>0</v>
      </c>
      <c r="I224" s="141" t="s">
        <v>30</v>
      </c>
      <c r="J224" s="141">
        <v>18</v>
      </c>
      <c r="K224" s="141" t="s">
        <v>29</v>
      </c>
      <c r="L224" s="142">
        <v>0</v>
      </c>
      <c r="M224" s="143">
        <v>2</v>
      </c>
      <c r="N224" s="109"/>
      <c r="O224" s="110" t="s">
        <v>29</v>
      </c>
      <c r="P224" s="110"/>
      <c r="Q224" s="110" t="s">
        <v>30</v>
      </c>
      <c r="R224" s="110"/>
      <c r="S224" s="110" t="s">
        <v>29</v>
      </c>
      <c r="T224" s="111"/>
      <c r="U224" s="112"/>
      <c r="V224" s="130"/>
      <c r="W224" s="114">
        <f t="shared" si="160"/>
        <v>0</v>
      </c>
      <c r="X224" s="131"/>
      <c r="Y224" s="132"/>
      <c r="Z224" s="133"/>
      <c r="AA224" s="134"/>
      <c r="AB224" s="135"/>
      <c r="AC224" s="120">
        <f t="shared" si="159"/>
        <v>0</v>
      </c>
      <c r="AD224" s="136">
        <v>14</v>
      </c>
      <c r="AE224" s="136"/>
      <c r="AF224" s="137"/>
      <c r="AG224" s="138">
        <v>4</v>
      </c>
      <c r="AH224" s="192">
        <f t="shared" si="144"/>
        <v>18</v>
      </c>
      <c r="AI224" s="125">
        <f t="shared" si="153"/>
        <v>14</v>
      </c>
      <c r="AJ224" s="126">
        <f t="shared" si="154"/>
        <v>0</v>
      </c>
      <c r="AK224" s="127">
        <f t="shared" si="155"/>
        <v>0</v>
      </c>
      <c r="AL224" s="183">
        <f t="shared" si="146"/>
        <v>4</v>
      </c>
      <c r="AM224" s="139">
        <f t="shared" si="157"/>
        <v>18</v>
      </c>
    </row>
    <row r="225" spans="2:39" outlineLevel="1" x14ac:dyDescent="0.15">
      <c r="C225" s="414">
        <v>44160</v>
      </c>
      <c r="D225" s="425">
        <v>1</v>
      </c>
      <c r="E225" s="413" t="s">
        <v>76</v>
      </c>
      <c r="F225" s="464">
        <v>16</v>
      </c>
      <c r="G225" s="110" t="s">
        <v>29</v>
      </c>
      <c r="H225" s="141">
        <v>0</v>
      </c>
      <c r="I225" s="141" t="s">
        <v>30</v>
      </c>
      <c r="J225" s="141">
        <v>17</v>
      </c>
      <c r="K225" s="141" t="s">
        <v>29</v>
      </c>
      <c r="L225" s="142">
        <v>30</v>
      </c>
      <c r="M225" s="143">
        <v>1.5</v>
      </c>
      <c r="N225" s="109"/>
      <c r="O225" s="110" t="s">
        <v>29</v>
      </c>
      <c r="P225" s="110"/>
      <c r="Q225" s="110" t="s">
        <v>30</v>
      </c>
      <c r="R225" s="110"/>
      <c r="S225" s="110" t="s">
        <v>29</v>
      </c>
      <c r="T225" s="111"/>
      <c r="U225" s="112"/>
      <c r="V225" s="130"/>
      <c r="W225" s="114">
        <f t="shared" si="160"/>
        <v>0</v>
      </c>
      <c r="X225" s="131"/>
      <c r="Y225" s="132"/>
      <c r="Z225" s="133"/>
      <c r="AA225" s="134"/>
      <c r="AB225" s="135"/>
      <c r="AC225" s="120">
        <f t="shared" si="159"/>
        <v>0</v>
      </c>
      <c r="AD225" s="136"/>
      <c r="AE225" s="136">
        <v>7</v>
      </c>
      <c r="AF225" s="137"/>
      <c r="AG225" s="138">
        <v>2</v>
      </c>
      <c r="AH225" s="192">
        <f t="shared" si="144"/>
        <v>9</v>
      </c>
      <c r="AI225" s="125">
        <f t="shared" si="153"/>
        <v>0</v>
      </c>
      <c r="AJ225" s="126">
        <f t="shared" si="154"/>
        <v>7</v>
      </c>
      <c r="AK225" s="127">
        <f t="shared" si="155"/>
        <v>0</v>
      </c>
      <c r="AL225" s="183">
        <f>AB225+AG225</f>
        <v>2</v>
      </c>
      <c r="AM225" s="139">
        <f t="shared" si="157"/>
        <v>9</v>
      </c>
    </row>
    <row r="226" spans="2:39" outlineLevel="1" x14ac:dyDescent="0.15">
      <c r="C226" s="414">
        <v>44161</v>
      </c>
      <c r="D226" s="425">
        <v>1</v>
      </c>
      <c r="E226" s="413" t="s">
        <v>76</v>
      </c>
      <c r="F226" s="464">
        <v>16</v>
      </c>
      <c r="G226" s="110" t="s">
        <v>29</v>
      </c>
      <c r="H226" s="141">
        <v>0</v>
      </c>
      <c r="I226" s="141" t="s">
        <v>30</v>
      </c>
      <c r="J226" s="141">
        <v>18</v>
      </c>
      <c r="K226" s="141" t="s">
        <v>29</v>
      </c>
      <c r="L226" s="142">
        <v>0</v>
      </c>
      <c r="M226" s="143">
        <v>2</v>
      </c>
      <c r="N226" s="109"/>
      <c r="O226" s="110" t="s">
        <v>29</v>
      </c>
      <c r="P226" s="110"/>
      <c r="Q226" s="110" t="s">
        <v>30</v>
      </c>
      <c r="R226" s="110"/>
      <c r="S226" s="110" t="s">
        <v>29</v>
      </c>
      <c r="T226" s="111"/>
      <c r="U226" s="112"/>
      <c r="V226" s="130"/>
      <c r="W226" s="114">
        <f t="shared" si="160"/>
        <v>0</v>
      </c>
      <c r="X226" s="131"/>
      <c r="Y226" s="132"/>
      <c r="Z226" s="133"/>
      <c r="AA226" s="134"/>
      <c r="AB226" s="135"/>
      <c r="AC226" s="120">
        <f t="shared" si="159"/>
        <v>0</v>
      </c>
      <c r="AD226" s="136">
        <v>12</v>
      </c>
      <c r="AE226" s="136">
        <v>3</v>
      </c>
      <c r="AF226" s="137"/>
      <c r="AG226" s="138">
        <v>4</v>
      </c>
      <c r="AH226" s="192">
        <f t="shared" si="144"/>
        <v>19</v>
      </c>
      <c r="AI226" s="125">
        <f t="shared" si="153"/>
        <v>12</v>
      </c>
      <c r="AJ226" s="126">
        <f t="shared" si="154"/>
        <v>3</v>
      </c>
      <c r="AK226" s="127">
        <f t="shared" si="155"/>
        <v>0</v>
      </c>
      <c r="AL226" s="183">
        <f t="shared" ref="AL226:AL227" si="161">AB226+AG226</f>
        <v>4</v>
      </c>
      <c r="AM226" s="139">
        <f t="shared" si="157"/>
        <v>19</v>
      </c>
    </row>
    <row r="227" spans="2:39" outlineLevel="1" x14ac:dyDescent="0.15">
      <c r="C227" s="414">
        <v>44162</v>
      </c>
      <c r="D227" s="425">
        <v>1</v>
      </c>
      <c r="E227" s="413" t="s">
        <v>76</v>
      </c>
      <c r="F227" s="415">
        <v>16</v>
      </c>
      <c r="G227" s="110" t="s">
        <v>29</v>
      </c>
      <c r="H227" s="110">
        <v>0</v>
      </c>
      <c r="I227" s="110" t="s">
        <v>30</v>
      </c>
      <c r="J227" s="110">
        <v>18</v>
      </c>
      <c r="K227" s="110" t="s">
        <v>29</v>
      </c>
      <c r="L227" s="111">
        <v>0</v>
      </c>
      <c r="M227" s="112">
        <v>2</v>
      </c>
      <c r="N227" s="415"/>
      <c r="O227" s="110" t="s">
        <v>29</v>
      </c>
      <c r="P227" s="110"/>
      <c r="Q227" s="110" t="s">
        <v>30</v>
      </c>
      <c r="R227" s="110"/>
      <c r="S227" s="110" t="s">
        <v>29</v>
      </c>
      <c r="T227" s="111"/>
      <c r="U227" s="112"/>
      <c r="V227" s="130"/>
      <c r="W227" s="114">
        <f t="shared" si="160"/>
        <v>0</v>
      </c>
      <c r="X227" s="131"/>
      <c r="Y227" s="132"/>
      <c r="Z227" s="133"/>
      <c r="AA227" s="134"/>
      <c r="AB227" s="135"/>
      <c r="AC227" s="120">
        <f t="shared" si="159"/>
        <v>0</v>
      </c>
      <c r="AD227" s="136"/>
      <c r="AE227" s="136">
        <v>14</v>
      </c>
      <c r="AF227" s="137"/>
      <c r="AG227" s="138">
        <v>3</v>
      </c>
      <c r="AH227" s="192">
        <f t="shared" si="144"/>
        <v>17</v>
      </c>
      <c r="AI227" s="125">
        <f t="shared" si="153"/>
        <v>0</v>
      </c>
      <c r="AJ227" s="126">
        <f t="shared" si="154"/>
        <v>14</v>
      </c>
      <c r="AK227" s="127">
        <f t="shared" si="155"/>
        <v>0</v>
      </c>
      <c r="AL227" s="183">
        <f t="shared" si="161"/>
        <v>3</v>
      </c>
      <c r="AM227" s="139">
        <f t="shared" si="157"/>
        <v>17</v>
      </c>
    </row>
    <row r="228" spans="2:39" outlineLevel="1" x14ac:dyDescent="0.15">
      <c r="C228" s="414">
        <v>44163</v>
      </c>
      <c r="D228" s="425">
        <v>1</v>
      </c>
      <c r="E228" s="413" t="s">
        <v>76</v>
      </c>
      <c r="F228" s="415">
        <v>9</v>
      </c>
      <c r="G228" s="110" t="s">
        <v>29</v>
      </c>
      <c r="H228" s="110">
        <v>0</v>
      </c>
      <c r="I228" s="110" t="s">
        <v>30</v>
      </c>
      <c r="J228" s="110">
        <v>12</v>
      </c>
      <c r="K228" s="110" t="s">
        <v>29</v>
      </c>
      <c r="L228" s="111">
        <v>30</v>
      </c>
      <c r="M228" s="112">
        <v>3.5</v>
      </c>
      <c r="N228" s="109"/>
      <c r="O228" s="110" t="s">
        <v>29</v>
      </c>
      <c r="P228" s="110"/>
      <c r="Q228" s="110" t="s">
        <v>30</v>
      </c>
      <c r="R228" s="110"/>
      <c r="S228" s="110" t="s">
        <v>29</v>
      </c>
      <c r="T228" s="111"/>
      <c r="U228" s="112"/>
      <c r="V228" s="130"/>
      <c r="W228" s="114">
        <f t="shared" si="160"/>
        <v>0</v>
      </c>
      <c r="X228" s="131"/>
      <c r="Y228" s="132"/>
      <c r="Z228" s="133"/>
      <c r="AA228" s="134"/>
      <c r="AB228" s="135"/>
      <c r="AC228" s="120">
        <f t="shared" si="159"/>
        <v>0</v>
      </c>
      <c r="AD228" s="136"/>
      <c r="AE228" s="136">
        <v>7</v>
      </c>
      <c r="AF228" s="137"/>
      <c r="AG228" s="138">
        <v>2</v>
      </c>
      <c r="AH228" s="192">
        <f t="shared" si="144"/>
        <v>9</v>
      </c>
      <c r="AI228" s="125">
        <f t="shared" si="153"/>
        <v>0</v>
      </c>
      <c r="AJ228" s="126">
        <f t="shared" si="154"/>
        <v>7</v>
      </c>
      <c r="AK228" s="127">
        <f t="shared" si="155"/>
        <v>0</v>
      </c>
      <c r="AL228" s="183">
        <f>AB228+AG228</f>
        <v>2</v>
      </c>
      <c r="AM228" s="139">
        <f t="shared" si="157"/>
        <v>9</v>
      </c>
    </row>
    <row r="229" spans="2:39" outlineLevel="1" x14ac:dyDescent="0.15">
      <c r="C229" s="414"/>
      <c r="D229" s="425">
        <v>1</v>
      </c>
      <c r="E229" s="413" t="s">
        <v>76</v>
      </c>
      <c r="F229" s="464">
        <v>13</v>
      </c>
      <c r="G229" s="110" t="s">
        <v>29</v>
      </c>
      <c r="H229" s="141">
        <v>0</v>
      </c>
      <c r="I229" s="141" t="s">
        <v>30</v>
      </c>
      <c r="J229" s="141">
        <v>16</v>
      </c>
      <c r="K229" s="141" t="s">
        <v>29</v>
      </c>
      <c r="L229" s="142">
        <v>0</v>
      </c>
      <c r="M229" s="143">
        <v>3</v>
      </c>
      <c r="N229" s="109"/>
      <c r="O229" s="110" t="s">
        <v>29</v>
      </c>
      <c r="P229" s="110"/>
      <c r="Q229" s="110" t="s">
        <v>30</v>
      </c>
      <c r="R229" s="110"/>
      <c r="S229" s="110" t="s">
        <v>29</v>
      </c>
      <c r="T229" s="111"/>
      <c r="U229" s="112"/>
      <c r="V229" s="130"/>
      <c r="W229" s="114">
        <f t="shared" si="160"/>
        <v>0</v>
      </c>
      <c r="X229" s="131"/>
      <c r="Y229" s="132"/>
      <c r="Z229" s="133"/>
      <c r="AA229" s="134"/>
      <c r="AB229" s="135"/>
      <c r="AC229" s="120">
        <f t="shared" si="159"/>
        <v>0</v>
      </c>
      <c r="AD229" s="136">
        <v>14</v>
      </c>
      <c r="AE229" s="136"/>
      <c r="AF229" s="137"/>
      <c r="AG229" s="138">
        <v>7</v>
      </c>
      <c r="AH229" s="192">
        <f t="shared" si="144"/>
        <v>21</v>
      </c>
      <c r="AI229" s="125">
        <f t="shared" si="153"/>
        <v>14</v>
      </c>
      <c r="AJ229" s="126">
        <f t="shared" si="154"/>
        <v>0</v>
      </c>
      <c r="AK229" s="127">
        <f t="shared" si="155"/>
        <v>0</v>
      </c>
      <c r="AL229" s="183">
        <f t="shared" ref="AL229:AL235" si="162">AB229+AG229</f>
        <v>7</v>
      </c>
      <c r="AM229" s="139">
        <f t="shared" si="157"/>
        <v>21</v>
      </c>
    </row>
    <row r="230" spans="2:39" outlineLevel="1" x14ac:dyDescent="0.15">
      <c r="C230" s="414"/>
      <c r="D230" s="425">
        <v>1</v>
      </c>
      <c r="E230" s="413" t="s">
        <v>236</v>
      </c>
      <c r="F230" s="415">
        <v>16</v>
      </c>
      <c r="G230" s="110" t="s">
        <v>29</v>
      </c>
      <c r="H230" s="110">
        <v>0</v>
      </c>
      <c r="I230" s="110" t="s">
        <v>30</v>
      </c>
      <c r="J230" s="110">
        <v>19</v>
      </c>
      <c r="K230" s="110" t="s">
        <v>29</v>
      </c>
      <c r="L230" s="111">
        <v>0</v>
      </c>
      <c r="M230" s="112">
        <v>3</v>
      </c>
      <c r="N230" s="109"/>
      <c r="O230" s="110" t="s">
        <v>29</v>
      </c>
      <c r="P230" s="110"/>
      <c r="Q230" s="110" t="s">
        <v>30</v>
      </c>
      <c r="R230" s="110"/>
      <c r="S230" s="110" t="s">
        <v>29</v>
      </c>
      <c r="T230" s="111"/>
      <c r="U230" s="112"/>
      <c r="V230" s="130">
        <v>1420</v>
      </c>
      <c r="W230" s="114">
        <f t="shared" si="160"/>
        <v>4260</v>
      </c>
      <c r="X230" s="131"/>
      <c r="Y230" s="132"/>
      <c r="Z230" s="133">
        <v>13</v>
      </c>
      <c r="AA230" s="134"/>
      <c r="AB230" s="135">
        <v>3</v>
      </c>
      <c r="AC230" s="120">
        <f t="shared" ref="AC230:AC235" si="163">SUM(Y230:AB230)</f>
        <v>16</v>
      </c>
      <c r="AD230" s="136"/>
      <c r="AE230" s="136"/>
      <c r="AF230" s="137"/>
      <c r="AG230" s="138"/>
      <c r="AH230" s="192">
        <f t="shared" si="144"/>
        <v>0</v>
      </c>
      <c r="AI230" s="125">
        <f t="shared" si="153"/>
        <v>0</v>
      </c>
      <c r="AJ230" s="126">
        <f t="shared" si="154"/>
        <v>13</v>
      </c>
      <c r="AK230" s="127">
        <f t="shared" si="155"/>
        <v>0</v>
      </c>
      <c r="AL230" s="183">
        <f t="shared" si="162"/>
        <v>3</v>
      </c>
      <c r="AM230" s="139">
        <f t="shared" si="157"/>
        <v>16</v>
      </c>
    </row>
    <row r="231" spans="2:39" outlineLevel="1" x14ac:dyDescent="0.15">
      <c r="C231" s="414">
        <v>44164</v>
      </c>
      <c r="D231" s="425">
        <v>1</v>
      </c>
      <c r="E231" s="426" t="s">
        <v>75</v>
      </c>
      <c r="F231" s="415">
        <v>13</v>
      </c>
      <c r="G231" s="110" t="s">
        <v>29</v>
      </c>
      <c r="H231" s="110">
        <v>0</v>
      </c>
      <c r="I231" s="110" t="s">
        <v>30</v>
      </c>
      <c r="J231" s="110">
        <v>17</v>
      </c>
      <c r="K231" s="110" t="s">
        <v>29</v>
      </c>
      <c r="L231" s="111">
        <v>0</v>
      </c>
      <c r="M231" s="112">
        <v>4</v>
      </c>
      <c r="N231" s="109"/>
      <c r="O231" s="110" t="s">
        <v>29</v>
      </c>
      <c r="P231" s="110"/>
      <c r="Q231" s="110" t="s">
        <v>30</v>
      </c>
      <c r="R231" s="110"/>
      <c r="S231" s="110" t="s">
        <v>29</v>
      </c>
      <c r="T231" s="111"/>
      <c r="U231" s="112"/>
      <c r="V231" s="130"/>
      <c r="W231" s="114">
        <f t="shared" si="160"/>
        <v>0</v>
      </c>
      <c r="X231" s="131"/>
      <c r="Y231" s="132"/>
      <c r="Z231" s="133"/>
      <c r="AA231" s="134"/>
      <c r="AB231" s="135"/>
      <c r="AC231" s="120">
        <f t="shared" si="163"/>
        <v>0</v>
      </c>
      <c r="AD231" s="136"/>
      <c r="AE231" s="136">
        <v>7</v>
      </c>
      <c r="AF231" s="137"/>
      <c r="AG231" s="138">
        <v>2</v>
      </c>
      <c r="AH231" s="192">
        <f t="shared" si="144"/>
        <v>9</v>
      </c>
      <c r="AI231" s="125">
        <f t="shared" si="153"/>
        <v>0</v>
      </c>
      <c r="AJ231" s="126">
        <f t="shared" si="154"/>
        <v>7</v>
      </c>
      <c r="AK231" s="127">
        <f t="shared" si="155"/>
        <v>0</v>
      </c>
      <c r="AL231" s="183">
        <f t="shared" si="162"/>
        <v>2</v>
      </c>
      <c r="AM231" s="139">
        <f t="shared" si="157"/>
        <v>9</v>
      </c>
    </row>
    <row r="232" spans="2:39" outlineLevel="1" x14ac:dyDescent="0.15">
      <c r="C232" s="414"/>
      <c r="D232" s="425">
        <v>1</v>
      </c>
      <c r="E232" s="413" t="s">
        <v>236</v>
      </c>
      <c r="F232" s="464">
        <v>17</v>
      </c>
      <c r="G232" s="110" t="s">
        <v>29</v>
      </c>
      <c r="H232" s="141">
        <v>0</v>
      </c>
      <c r="I232" s="141" t="s">
        <v>30</v>
      </c>
      <c r="J232" s="141">
        <v>20</v>
      </c>
      <c r="K232" s="141" t="s">
        <v>29</v>
      </c>
      <c r="L232" s="142">
        <v>0</v>
      </c>
      <c r="M232" s="143">
        <v>3</v>
      </c>
      <c r="N232" s="109"/>
      <c r="O232" s="110" t="s">
        <v>29</v>
      </c>
      <c r="P232" s="110"/>
      <c r="Q232" s="110" t="s">
        <v>30</v>
      </c>
      <c r="R232" s="110"/>
      <c r="S232" s="110" t="s">
        <v>29</v>
      </c>
      <c r="T232" s="111"/>
      <c r="U232" s="112"/>
      <c r="V232" s="130">
        <v>1420</v>
      </c>
      <c r="W232" s="114">
        <f t="shared" si="160"/>
        <v>4260</v>
      </c>
      <c r="X232" s="131"/>
      <c r="Y232" s="132"/>
      <c r="Z232" s="133">
        <v>27</v>
      </c>
      <c r="AA232" s="134"/>
      <c r="AB232" s="135">
        <v>15</v>
      </c>
      <c r="AC232" s="120">
        <f t="shared" si="163"/>
        <v>42</v>
      </c>
      <c r="AD232" s="136"/>
      <c r="AE232" s="136"/>
      <c r="AF232" s="137"/>
      <c r="AG232" s="138"/>
      <c r="AH232" s="192">
        <f t="shared" si="144"/>
        <v>0</v>
      </c>
      <c r="AI232" s="125">
        <f t="shared" si="153"/>
        <v>0</v>
      </c>
      <c r="AJ232" s="126">
        <f t="shared" si="154"/>
        <v>27</v>
      </c>
      <c r="AK232" s="127">
        <f t="shared" si="155"/>
        <v>0</v>
      </c>
      <c r="AL232" s="183">
        <f t="shared" si="162"/>
        <v>15</v>
      </c>
      <c r="AM232" s="139">
        <f t="shared" si="157"/>
        <v>42</v>
      </c>
    </row>
    <row r="233" spans="2:39" outlineLevel="1" x14ac:dyDescent="0.15">
      <c r="C233" s="414">
        <v>44165</v>
      </c>
      <c r="D233" s="425">
        <v>1</v>
      </c>
      <c r="E233" s="413" t="s">
        <v>75</v>
      </c>
      <c r="F233" s="415"/>
      <c r="G233" s="110" t="s">
        <v>29</v>
      </c>
      <c r="H233" s="110"/>
      <c r="I233" s="110" t="s">
        <v>30</v>
      </c>
      <c r="J233" s="110"/>
      <c r="K233" s="110" t="s">
        <v>29</v>
      </c>
      <c r="L233" s="111"/>
      <c r="M233" s="112"/>
      <c r="N233" s="109">
        <v>10</v>
      </c>
      <c r="O233" s="110" t="s">
        <v>29</v>
      </c>
      <c r="P233" s="110">
        <v>30</v>
      </c>
      <c r="Q233" s="110" t="s">
        <v>30</v>
      </c>
      <c r="R233" s="110">
        <v>12</v>
      </c>
      <c r="S233" s="110" t="s">
        <v>29</v>
      </c>
      <c r="T233" s="111">
        <v>30</v>
      </c>
      <c r="U233" s="112">
        <v>2</v>
      </c>
      <c r="V233" s="130">
        <v>710</v>
      </c>
      <c r="W233" s="114">
        <v>1420</v>
      </c>
      <c r="X233" s="131"/>
      <c r="Y233" s="132"/>
      <c r="Z233" s="133"/>
      <c r="AA233" s="134"/>
      <c r="AB233" s="135">
        <v>6</v>
      </c>
      <c r="AC233" s="120">
        <f t="shared" si="163"/>
        <v>6</v>
      </c>
      <c r="AD233" s="136"/>
      <c r="AE233" s="136"/>
      <c r="AF233" s="137"/>
      <c r="AG233" s="138"/>
      <c r="AH233" s="192">
        <f t="shared" si="144"/>
        <v>0</v>
      </c>
      <c r="AI233" s="125">
        <f t="shared" si="153"/>
        <v>0</v>
      </c>
      <c r="AJ233" s="126">
        <f t="shared" si="154"/>
        <v>0</v>
      </c>
      <c r="AK233" s="127">
        <f t="shared" si="155"/>
        <v>0</v>
      </c>
      <c r="AL233" s="183">
        <f t="shared" si="162"/>
        <v>6</v>
      </c>
      <c r="AM233" s="139">
        <f t="shared" si="157"/>
        <v>6</v>
      </c>
    </row>
    <row r="234" spans="2:39" outlineLevel="1" x14ac:dyDescent="0.15">
      <c r="C234" s="414"/>
      <c r="D234" s="425">
        <v>1</v>
      </c>
      <c r="E234" s="413" t="s">
        <v>76</v>
      </c>
      <c r="F234" s="415">
        <v>16</v>
      </c>
      <c r="G234" s="110" t="s">
        <v>29</v>
      </c>
      <c r="H234" s="110">
        <v>0</v>
      </c>
      <c r="I234" s="110" t="s">
        <v>30</v>
      </c>
      <c r="J234" s="110">
        <v>17</v>
      </c>
      <c r="K234" s="110" t="s">
        <v>29</v>
      </c>
      <c r="L234" s="111">
        <v>50</v>
      </c>
      <c r="M234" s="112">
        <v>1.5</v>
      </c>
      <c r="N234" s="109"/>
      <c r="O234" s="110" t="s">
        <v>29</v>
      </c>
      <c r="P234" s="110"/>
      <c r="Q234" s="110" t="s">
        <v>30</v>
      </c>
      <c r="R234" s="110"/>
      <c r="S234" s="110" t="s">
        <v>29</v>
      </c>
      <c r="T234" s="111"/>
      <c r="U234" s="112"/>
      <c r="V234" s="130"/>
      <c r="W234" s="114">
        <f t="shared" ref="W234:W235" si="164">SUM(M234*V234)</f>
        <v>0</v>
      </c>
      <c r="X234" s="131"/>
      <c r="Y234" s="132"/>
      <c r="Z234" s="133"/>
      <c r="AA234" s="134"/>
      <c r="AB234" s="135"/>
      <c r="AC234" s="120">
        <f t="shared" si="163"/>
        <v>0</v>
      </c>
      <c r="AD234" s="136"/>
      <c r="AE234" s="136">
        <v>6</v>
      </c>
      <c r="AF234" s="137"/>
      <c r="AG234" s="138">
        <v>2</v>
      </c>
      <c r="AH234" s="192">
        <f t="shared" si="144"/>
        <v>8</v>
      </c>
      <c r="AI234" s="125">
        <f t="shared" si="153"/>
        <v>0</v>
      </c>
      <c r="AJ234" s="126">
        <f t="shared" si="154"/>
        <v>6</v>
      </c>
      <c r="AK234" s="127">
        <f t="shared" si="155"/>
        <v>0</v>
      </c>
      <c r="AL234" s="183">
        <f t="shared" si="162"/>
        <v>2</v>
      </c>
      <c r="AM234" s="139">
        <f t="shared" si="157"/>
        <v>8</v>
      </c>
    </row>
    <row r="235" spans="2:39" outlineLevel="1" x14ac:dyDescent="0.15">
      <c r="C235" s="414"/>
      <c r="D235" s="425">
        <v>1</v>
      </c>
      <c r="E235" s="413" t="s">
        <v>76</v>
      </c>
      <c r="F235" s="415">
        <v>19</v>
      </c>
      <c r="G235" s="110" t="s">
        <v>29</v>
      </c>
      <c r="H235" s="110">
        <v>0</v>
      </c>
      <c r="I235" s="110" t="s">
        <v>30</v>
      </c>
      <c r="J235" s="110">
        <v>21</v>
      </c>
      <c r="K235" s="110" t="s">
        <v>29</v>
      </c>
      <c r="L235" s="111">
        <v>0</v>
      </c>
      <c r="M235" s="112">
        <v>2</v>
      </c>
      <c r="N235" s="415"/>
      <c r="O235" s="110" t="s">
        <v>29</v>
      </c>
      <c r="P235" s="110"/>
      <c r="Q235" s="110" t="s">
        <v>30</v>
      </c>
      <c r="R235" s="110"/>
      <c r="S235" s="110" t="s">
        <v>29</v>
      </c>
      <c r="T235" s="111"/>
      <c r="U235" s="112"/>
      <c r="V235" s="130">
        <v>1420</v>
      </c>
      <c r="W235" s="114">
        <f t="shared" si="164"/>
        <v>2840</v>
      </c>
      <c r="X235" s="131" t="s">
        <v>269</v>
      </c>
      <c r="Y235" s="132"/>
      <c r="Z235" s="133"/>
      <c r="AA235" s="134"/>
      <c r="AB235" s="135">
        <v>5</v>
      </c>
      <c r="AC235" s="120">
        <f t="shared" si="163"/>
        <v>5</v>
      </c>
      <c r="AD235" s="136"/>
      <c r="AE235" s="136"/>
      <c r="AF235" s="137"/>
      <c r="AG235" s="138"/>
      <c r="AH235" s="192">
        <f t="shared" si="144"/>
        <v>0</v>
      </c>
      <c r="AI235" s="125">
        <f t="shared" si="153"/>
        <v>0</v>
      </c>
      <c r="AJ235" s="126">
        <f t="shared" si="154"/>
        <v>0</v>
      </c>
      <c r="AK235" s="127">
        <f t="shared" si="155"/>
        <v>0</v>
      </c>
      <c r="AL235" s="183">
        <f t="shared" si="162"/>
        <v>5</v>
      </c>
      <c r="AM235" s="139">
        <f t="shared" si="157"/>
        <v>5</v>
      </c>
    </row>
    <row r="236" spans="2:39" outlineLevel="1" x14ac:dyDescent="0.15">
      <c r="C236" s="414"/>
      <c r="D236" s="425"/>
      <c r="E236" s="426"/>
      <c r="F236" s="140"/>
      <c r="G236" s="110" t="s">
        <v>29</v>
      </c>
      <c r="H236" s="141"/>
      <c r="I236" s="141" t="s">
        <v>30</v>
      </c>
      <c r="J236" s="141"/>
      <c r="K236" s="141" t="s">
        <v>29</v>
      </c>
      <c r="L236" s="142"/>
      <c r="M236" s="143"/>
      <c r="N236" s="140"/>
      <c r="O236" s="141" t="s">
        <v>29</v>
      </c>
      <c r="P236" s="141"/>
      <c r="Q236" s="141" t="s">
        <v>30</v>
      </c>
      <c r="R236" s="141"/>
      <c r="S236" s="141" t="s">
        <v>29</v>
      </c>
      <c r="T236" s="142"/>
      <c r="U236" s="143"/>
      <c r="V236" s="130"/>
      <c r="W236" s="114">
        <f t="shared" ref="W236" si="165">SUM(M236*V236)</f>
        <v>0</v>
      </c>
      <c r="X236" s="131"/>
      <c r="Y236" s="132"/>
      <c r="Z236" s="133"/>
      <c r="AA236" s="134"/>
      <c r="AB236" s="135"/>
      <c r="AC236" s="120">
        <f>SUM(Y236:AB236)</f>
        <v>0</v>
      </c>
      <c r="AD236" s="136"/>
      <c r="AE236" s="136"/>
      <c r="AF236" s="137"/>
      <c r="AG236" s="138"/>
      <c r="AH236" s="192">
        <f>SUM(AD236:AG236)</f>
        <v>0</v>
      </c>
      <c r="AI236" s="125">
        <f>Y236+AD236</f>
        <v>0</v>
      </c>
      <c r="AJ236" s="126">
        <f>Z236+AE236</f>
        <v>0</v>
      </c>
      <c r="AK236" s="127">
        <f>AA236+AF236</f>
        <v>0</v>
      </c>
      <c r="AL236" s="183">
        <f>AB236+AG236</f>
        <v>0</v>
      </c>
      <c r="AM236" s="139">
        <f>SUM(AI236:AL236)</f>
        <v>0</v>
      </c>
    </row>
    <row r="237" spans="2:39" ht="12.75" outlineLevel="1" thickBot="1" x14ac:dyDescent="0.2">
      <c r="B237" s="152" t="s">
        <v>39</v>
      </c>
      <c r="C237" s="153">
        <f>COUNTA(C182:C236)</f>
        <v>29</v>
      </c>
      <c r="D237" s="153">
        <f>COUNTA(D182:D236)</f>
        <v>54</v>
      </c>
      <c r="E237" s="177"/>
      <c r="F237" s="155"/>
      <c r="G237" s="156"/>
      <c r="H237" s="156"/>
      <c r="I237" s="156"/>
      <c r="J237" s="156"/>
      <c r="K237" s="156"/>
      <c r="L237" s="157"/>
      <c r="M237" s="158">
        <f>SUM(M182:M236)</f>
        <v>117.5</v>
      </c>
      <c r="N237" s="155"/>
      <c r="O237" s="156"/>
      <c r="P237" s="156"/>
      <c r="Q237" s="156"/>
      <c r="R237" s="156"/>
      <c r="S237" s="156"/>
      <c r="T237" s="157"/>
      <c r="U237" s="158">
        <f>SUM(U182:U236)</f>
        <v>13</v>
      </c>
      <c r="V237" s="159">
        <f>COUNT(V236:V236)</f>
        <v>0</v>
      </c>
      <c r="W237" s="160">
        <f>SUM(W182:W236)</f>
        <v>64610</v>
      </c>
      <c r="X237" s="161"/>
      <c r="Y237" s="184">
        <f t="shared" ref="Y237:AH237" si="166">SUM(Y182:Y236)</f>
        <v>21</v>
      </c>
      <c r="Z237" s="163">
        <f t="shared" si="166"/>
        <v>108</v>
      </c>
      <c r="AA237" s="163">
        <f t="shared" si="166"/>
        <v>5</v>
      </c>
      <c r="AB237" s="186">
        <f t="shared" si="166"/>
        <v>129</v>
      </c>
      <c r="AC237" s="162">
        <f t="shared" si="166"/>
        <v>263</v>
      </c>
      <c r="AD237" s="187">
        <f t="shared" si="166"/>
        <v>157</v>
      </c>
      <c r="AE237" s="167">
        <f t="shared" si="166"/>
        <v>169</v>
      </c>
      <c r="AF237" s="167">
        <f t="shared" si="166"/>
        <v>0</v>
      </c>
      <c r="AG237" s="397">
        <f t="shared" si="166"/>
        <v>97</v>
      </c>
      <c r="AH237" s="196">
        <f t="shared" si="166"/>
        <v>423</v>
      </c>
      <c r="AI237" s="170">
        <f>Y237+AD237</f>
        <v>178</v>
      </c>
      <c r="AJ237" s="191">
        <f t="shared" ref="AJ237:AJ242" si="167">Z237+AE237</f>
        <v>277</v>
      </c>
      <c r="AK237" s="172">
        <f>AA237+AF237</f>
        <v>5</v>
      </c>
      <c r="AL237" s="173">
        <f>AB237+AG237</f>
        <v>226</v>
      </c>
      <c r="AM237" s="174">
        <f>SUM(AI237:AL237)</f>
        <v>686</v>
      </c>
    </row>
    <row r="238" spans="2:39" outlineLevel="1" x14ac:dyDescent="0.15">
      <c r="C238" s="414">
        <v>44166</v>
      </c>
      <c r="D238" s="505">
        <v>1</v>
      </c>
      <c r="E238" s="413" t="s">
        <v>247</v>
      </c>
      <c r="F238" s="415">
        <v>10</v>
      </c>
      <c r="G238" s="110" t="s">
        <v>29</v>
      </c>
      <c r="H238" s="110">
        <v>0</v>
      </c>
      <c r="I238" s="110" t="s">
        <v>30</v>
      </c>
      <c r="J238" s="110">
        <v>12</v>
      </c>
      <c r="K238" s="110" t="s">
        <v>29</v>
      </c>
      <c r="L238" s="111">
        <v>0</v>
      </c>
      <c r="M238" s="112">
        <v>2</v>
      </c>
      <c r="N238" s="109"/>
      <c r="O238" s="110" t="s">
        <v>29</v>
      </c>
      <c r="P238" s="110"/>
      <c r="Q238" s="110" t="s">
        <v>30</v>
      </c>
      <c r="R238" s="110"/>
      <c r="S238" s="110" t="s">
        <v>29</v>
      </c>
      <c r="T238" s="111"/>
      <c r="U238" s="112"/>
      <c r="V238" s="130">
        <v>1420</v>
      </c>
      <c r="W238" s="114">
        <f>SUM(M238*V238)</f>
        <v>2840</v>
      </c>
      <c r="X238" s="131"/>
      <c r="Y238" s="132"/>
      <c r="Z238" s="133"/>
      <c r="AA238" s="134"/>
      <c r="AB238" s="135">
        <v>8</v>
      </c>
      <c r="AC238" s="120">
        <f>SUM(Y238:AB238)</f>
        <v>8</v>
      </c>
      <c r="AD238" s="136"/>
      <c r="AE238" s="136"/>
      <c r="AF238" s="137"/>
      <c r="AG238" s="138"/>
      <c r="AH238" s="124">
        <f t="shared" ref="AH238:AH242" si="168">SUM(AD238:AG238)</f>
        <v>0</v>
      </c>
      <c r="AI238" s="125">
        <f t="shared" ref="AI238:AI242" si="169">Y238+AD238</f>
        <v>0</v>
      </c>
      <c r="AJ238" s="126">
        <f t="shared" si="167"/>
        <v>0</v>
      </c>
      <c r="AK238" s="127">
        <f t="shared" ref="AK238:AK242" si="170">AA238+AF238</f>
        <v>0</v>
      </c>
      <c r="AL238" s="183">
        <f>AB238+AG238</f>
        <v>8</v>
      </c>
      <c r="AM238" s="139">
        <f t="shared" ref="AM238:AM242" si="171">SUM(AI238:AL238)</f>
        <v>8</v>
      </c>
    </row>
    <row r="239" spans="2:39" outlineLevel="1" x14ac:dyDescent="0.15">
      <c r="C239" s="414">
        <v>44167</v>
      </c>
      <c r="D239" s="505">
        <v>1</v>
      </c>
      <c r="E239" s="413" t="s">
        <v>83</v>
      </c>
      <c r="F239" s="464">
        <v>15</v>
      </c>
      <c r="G239" s="110" t="s">
        <v>29</v>
      </c>
      <c r="H239" s="141">
        <v>30</v>
      </c>
      <c r="I239" s="141" t="s">
        <v>30</v>
      </c>
      <c r="J239" s="141">
        <v>17</v>
      </c>
      <c r="K239" s="141" t="s">
        <v>29</v>
      </c>
      <c r="L239" s="142">
        <v>30</v>
      </c>
      <c r="M239" s="143">
        <v>2</v>
      </c>
      <c r="N239" s="109"/>
      <c r="O239" s="110" t="s">
        <v>29</v>
      </c>
      <c r="P239" s="110"/>
      <c r="Q239" s="110" t="s">
        <v>30</v>
      </c>
      <c r="R239" s="110"/>
      <c r="S239" s="110" t="s">
        <v>29</v>
      </c>
      <c r="T239" s="111"/>
      <c r="U239" s="112"/>
      <c r="V239" s="130"/>
      <c r="W239" s="114">
        <f t="shared" ref="W239:W241" si="172">SUM(M239*V239)</f>
        <v>0</v>
      </c>
      <c r="X239" s="131"/>
      <c r="Y239" s="132"/>
      <c r="Z239" s="133"/>
      <c r="AA239" s="134"/>
      <c r="AB239" s="135"/>
      <c r="AC239" s="120">
        <f t="shared" ref="AC239:AC264" si="173">SUM(Y239:AB239)</f>
        <v>0</v>
      </c>
      <c r="AD239" s="136"/>
      <c r="AE239" s="136">
        <v>13</v>
      </c>
      <c r="AF239" s="137"/>
      <c r="AG239" s="138">
        <v>4</v>
      </c>
      <c r="AH239" s="124">
        <f t="shared" si="168"/>
        <v>17</v>
      </c>
      <c r="AI239" s="125">
        <f t="shared" si="169"/>
        <v>0</v>
      </c>
      <c r="AJ239" s="126">
        <f t="shared" si="167"/>
        <v>13</v>
      </c>
      <c r="AK239" s="127">
        <f t="shared" si="170"/>
        <v>0</v>
      </c>
      <c r="AL239" s="183">
        <f>AB239+AG239</f>
        <v>4</v>
      </c>
      <c r="AM239" s="139">
        <f t="shared" si="171"/>
        <v>17</v>
      </c>
    </row>
    <row r="240" spans="2:39" outlineLevel="1" x14ac:dyDescent="0.15">
      <c r="C240" s="414">
        <v>44169</v>
      </c>
      <c r="D240" s="505">
        <v>1</v>
      </c>
      <c r="E240" s="413" t="s">
        <v>83</v>
      </c>
      <c r="F240" s="415">
        <v>16</v>
      </c>
      <c r="G240" s="110" t="s">
        <v>29</v>
      </c>
      <c r="H240" s="110">
        <v>0</v>
      </c>
      <c r="I240" s="110" t="s">
        <v>30</v>
      </c>
      <c r="J240" s="110">
        <v>17</v>
      </c>
      <c r="K240" s="110" t="s">
        <v>29</v>
      </c>
      <c r="L240" s="111">
        <v>30</v>
      </c>
      <c r="M240" s="112">
        <v>1.5</v>
      </c>
      <c r="N240" s="109"/>
      <c r="O240" s="110" t="s">
        <v>29</v>
      </c>
      <c r="P240" s="110"/>
      <c r="Q240" s="110" t="s">
        <v>30</v>
      </c>
      <c r="R240" s="110"/>
      <c r="S240" s="110" t="s">
        <v>29</v>
      </c>
      <c r="T240" s="111"/>
      <c r="U240" s="112"/>
      <c r="V240" s="130"/>
      <c r="W240" s="114">
        <f t="shared" si="172"/>
        <v>0</v>
      </c>
      <c r="X240" s="131"/>
      <c r="Y240" s="132"/>
      <c r="Z240" s="133"/>
      <c r="AA240" s="134"/>
      <c r="AB240" s="135"/>
      <c r="AC240" s="120">
        <f t="shared" si="173"/>
        <v>0</v>
      </c>
      <c r="AD240" s="136"/>
      <c r="AE240" s="136">
        <v>12</v>
      </c>
      <c r="AF240" s="137"/>
      <c r="AG240" s="138">
        <v>4</v>
      </c>
      <c r="AH240" s="124">
        <f t="shared" si="168"/>
        <v>16</v>
      </c>
      <c r="AI240" s="125">
        <f t="shared" si="169"/>
        <v>0</v>
      </c>
      <c r="AJ240" s="126">
        <f t="shared" si="167"/>
        <v>12</v>
      </c>
      <c r="AK240" s="127">
        <f t="shared" si="170"/>
        <v>0</v>
      </c>
      <c r="AL240" s="183">
        <f t="shared" ref="AL240:AL279" si="174">AB240+AG240</f>
        <v>4</v>
      </c>
      <c r="AM240" s="139">
        <f t="shared" si="171"/>
        <v>16</v>
      </c>
    </row>
    <row r="241" spans="3:39" outlineLevel="1" x14ac:dyDescent="0.15">
      <c r="C241" s="414">
        <v>44170</v>
      </c>
      <c r="D241" s="505">
        <v>1</v>
      </c>
      <c r="E241" s="413" t="s">
        <v>248</v>
      </c>
      <c r="F241" s="415">
        <v>9</v>
      </c>
      <c r="G241" s="110" t="s">
        <v>29</v>
      </c>
      <c r="H241" s="110">
        <v>0</v>
      </c>
      <c r="I241" s="110" t="s">
        <v>30</v>
      </c>
      <c r="J241" s="110">
        <v>13</v>
      </c>
      <c r="K241" s="110" t="s">
        <v>29</v>
      </c>
      <c r="L241" s="111">
        <v>0</v>
      </c>
      <c r="M241" s="112">
        <v>4</v>
      </c>
      <c r="N241" s="109"/>
      <c r="O241" s="110" t="s">
        <v>29</v>
      </c>
      <c r="P241" s="110"/>
      <c r="Q241" s="110" t="s">
        <v>30</v>
      </c>
      <c r="R241" s="110"/>
      <c r="S241" s="110" t="s">
        <v>29</v>
      </c>
      <c r="T241" s="111"/>
      <c r="U241" s="112"/>
      <c r="V241" s="130">
        <v>1420</v>
      </c>
      <c r="W241" s="114">
        <f t="shared" si="172"/>
        <v>5680</v>
      </c>
      <c r="X241" s="131"/>
      <c r="Y241" s="132"/>
      <c r="Z241" s="133">
        <v>25</v>
      </c>
      <c r="AA241" s="134">
        <v>10</v>
      </c>
      <c r="AB241" s="135">
        <v>4</v>
      </c>
      <c r="AC241" s="120">
        <f t="shared" si="173"/>
        <v>39</v>
      </c>
      <c r="AD241" s="136"/>
      <c r="AE241" s="136"/>
      <c r="AF241" s="137"/>
      <c r="AG241" s="138"/>
      <c r="AH241" s="192">
        <f t="shared" si="168"/>
        <v>0</v>
      </c>
      <c r="AI241" s="125">
        <f t="shared" si="169"/>
        <v>0</v>
      </c>
      <c r="AJ241" s="126">
        <f t="shared" si="167"/>
        <v>25</v>
      </c>
      <c r="AK241" s="127">
        <f t="shared" si="170"/>
        <v>10</v>
      </c>
      <c r="AL241" s="183">
        <f t="shared" si="174"/>
        <v>4</v>
      </c>
      <c r="AM241" s="139">
        <f t="shared" si="171"/>
        <v>39</v>
      </c>
    </row>
    <row r="242" spans="3:39" outlineLevel="1" x14ac:dyDescent="0.15">
      <c r="C242" s="414"/>
      <c r="D242" s="505">
        <v>1</v>
      </c>
      <c r="E242" s="413" t="s">
        <v>76</v>
      </c>
      <c r="F242" s="415"/>
      <c r="G242" s="110" t="s">
        <v>29</v>
      </c>
      <c r="H242" s="110"/>
      <c r="I242" s="110" t="s">
        <v>30</v>
      </c>
      <c r="J242" s="110"/>
      <c r="K242" s="110" t="s">
        <v>29</v>
      </c>
      <c r="L242" s="111"/>
      <c r="M242" s="112"/>
      <c r="N242" s="109">
        <v>17</v>
      </c>
      <c r="O242" s="110" t="s">
        <v>29</v>
      </c>
      <c r="P242" s="110">
        <v>0</v>
      </c>
      <c r="Q242" s="110" t="s">
        <v>30</v>
      </c>
      <c r="R242" s="110">
        <v>19</v>
      </c>
      <c r="S242" s="110" t="s">
        <v>29</v>
      </c>
      <c r="T242" s="111">
        <v>0</v>
      </c>
      <c r="U242" s="112">
        <v>2</v>
      </c>
      <c r="V242" s="130">
        <v>710</v>
      </c>
      <c r="W242" s="114">
        <v>1420</v>
      </c>
      <c r="X242" s="131"/>
      <c r="Y242" s="132">
        <v>2</v>
      </c>
      <c r="Z242" s="133"/>
      <c r="AA242" s="134"/>
      <c r="AB242" s="135">
        <v>1</v>
      </c>
      <c r="AC242" s="120">
        <f t="shared" si="173"/>
        <v>3</v>
      </c>
      <c r="AD242" s="136"/>
      <c r="AE242" s="136"/>
      <c r="AF242" s="137"/>
      <c r="AG242" s="138"/>
      <c r="AH242" s="192">
        <f t="shared" si="168"/>
        <v>0</v>
      </c>
      <c r="AI242" s="125">
        <f t="shared" si="169"/>
        <v>2</v>
      </c>
      <c r="AJ242" s="126">
        <f t="shared" si="167"/>
        <v>0</v>
      </c>
      <c r="AK242" s="127">
        <f t="shared" si="170"/>
        <v>0</v>
      </c>
      <c r="AL242" s="183">
        <f t="shared" si="174"/>
        <v>1</v>
      </c>
      <c r="AM242" s="139">
        <f t="shared" si="171"/>
        <v>3</v>
      </c>
    </row>
    <row r="243" spans="3:39" outlineLevel="1" x14ac:dyDescent="0.15">
      <c r="C243" s="414"/>
      <c r="D243" s="505">
        <v>1</v>
      </c>
      <c r="E243" s="413" t="s">
        <v>249</v>
      </c>
      <c r="F243" s="464"/>
      <c r="G243" s="110" t="s">
        <v>29</v>
      </c>
      <c r="H243" s="141"/>
      <c r="I243" s="141" t="s">
        <v>30</v>
      </c>
      <c r="J243" s="141"/>
      <c r="K243" s="141" t="s">
        <v>29</v>
      </c>
      <c r="L243" s="142"/>
      <c r="M243" s="143"/>
      <c r="N243" s="109">
        <v>19</v>
      </c>
      <c r="O243" s="110" t="s">
        <v>29</v>
      </c>
      <c r="P243" s="110">
        <v>0</v>
      </c>
      <c r="Q243" s="110" t="s">
        <v>30</v>
      </c>
      <c r="R243" s="110">
        <v>22</v>
      </c>
      <c r="S243" s="110" t="s">
        <v>29</v>
      </c>
      <c r="T243" s="111">
        <v>0</v>
      </c>
      <c r="U243" s="112">
        <v>3</v>
      </c>
      <c r="V243" s="130">
        <v>710</v>
      </c>
      <c r="W243" s="114">
        <v>2130</v>
      </c>
      <c r="X243" s="131"/>
      <c r="Y243" s="132"/>
      <c r="Z243" s="133"/>
      <c r="AA243" s="134"/>
      <c r="AB243" s="135">
        <v>6</v>
      </c>
      <c r="AC243" s="120">
        <f t="shared" si="173"/>
        <v>6</v>
      </c>
      <c r="AD243" s="136"/>
      <c r="AE243" s="136"/>
      <c r="AF243" s="137"/>
      <c r="AG243" s="138"/>
      <c r="AH243" s="192">
        <f>SUM(AD243:AG243)</f>
        <v>0</v>
      </c>
      <c r="AI243" s="125">
        <f>Y243+AD243</f>
        <v>0</v>
      </c>
      <c r="AJ243" s="126">
        <f>Z243+AE243</f>
        <v>0</v>
      </c>
      <c r="AK243" s="127">
        <f>AA243+AF243</f>
        <v>0</v>
      </c>
      <c r="AL243" s="183">
        <f t="shared" si="174"/>
        <v>6</v>
      </c>
      <c r="AM243" s="139">
        <f>SUM(AI243:AL243)</f>
        <v>6</v>
      </c>
    </row>
    <row r="244" spans="3:39" outlineLevel="1" x14ac:dyDescent="0.15">
      <c r="C244" s="414"/>
      <c r="D244" s="505">
        <v>1</v>
      </c>
      <c r="E244" s="413" t="s">
        <v>76</v>
      </c>
      <c r="F244" s="415">
        <v>13</v>
      </c>
      <c r="G244" s="110" t="s">
        <v>29</v>
      </c>
      <c r="H244" s="110">
        <v>0</v>
      </c>
      <c r="I244" s="110" t="s">
        <v>30</v>
      </c>
      <c r="J244" s="110">
        <v>17</v>
      </c>
      <c r="K244" s="110" t="s">
        <v>29</v>
      </c>
      <c r="L244" s="111">
        <v>0</v>
      </c>
      <c r="M244" s="112">
        <v>4</v>
      </c>
      <c r="N244" s="109"/>
      <c r="O244" s="110" t="s">
        <v>29</v>
      </c>
      <c r="P244" s="110"/>
      <c r="Q244" s="110" t="s">
        <v>30</v>
      </c>
      <c r="R244" s="110"/>
      <c r="S244" s="110" t="s">
        <v>29</v>
      </c>
      <c r="T244" s="111"/>
      <c r="U244" s="112"/>
      <c r="V244" s="130"/>
      <c r="W244" s="114">
        <f t="shared" ref="W244:W246" si="175">SUM(M244*V244)</f>
        <v>0</v>
      </c>
      <c r="X244" s="131"/>
      <c r="Y244" s="132"/>
      <c r="Z244" s="133"/>
      <c r="AA244" s="134"/>
      <c r="AB244" s="135"/>
      <c r="AC244" s="120">
        <f t="shared" si="173"/>
        <v>0</v>
      </c>
      <c r="AD244" s="136"/>
      <c r="AE244" s="136">
        <v>5</v>
      </c>
      <c r="AF244" s="137"/>
      <c r="AG244" s="138">
        <v>2</v>
      </c>
      <c r="AH244" s="192">
        <f t="shared" ref="AH244:AH264" si="176">SUM(AD244:AG244)</f>
        <v>7</v>
      </c>
      <c r="AI244" s="125">
        <f t="shared" ref="AI244:AI268" si="177">Y244+AD244</f>
        <v>0</v>
      </c>
      <c r="AJ244" s="126">
        <f t="shared" ref="AJ244:AJ268" si="178">Z244+AE244</f>
        <v>5</v>
      </c>
      <c r="AK244" s="127">
        <f t="shared" ref="AK244:AK268" si="179">AA244+AF244</f>
        <v>0</v>
      </c>
      <c r="AL244" s="183">
        <f t="shared" si="174"/>
        <v>2</v>
      </c>
      <c r="AM244" s="139">
        <f t="shared" ref="AM244:AM265" si="180">SUM(AI244:AL244)</f>
        <v>7</v>
      </c>
    </row>
    <row r="245" spans="3:39" outlineLevel="1" x14ac:dyDescent="0.15">
      <c r="C245" s="414">
        <v>44171</v>
      </c>
      <c r="D245" s="505">
        <v>1</v>
      </c>
      <c r="E245" s="413" t="s">
        <v>249</v>
      </c>
      <c r="F245" s="464">
        <v>13</v>
      </c>
      <c r="G245" s="110" t="s">
        <v>29</v>
      </c>
      <c r="H245" s="141">
        <v>0</v>
      </c>
      <c r="I245" s="141" t="s">
        <v>30</v>
      </c>
      <c r="J245" s="141">
        <v>17</v>
      </c>
      <c r="K245" s="141" t="s">
        <v>29</v>
      </c>
      <c r="L245" s="142">
        <v>0</v>
      </c>
      <c r="M245" s="143">
        <v>4</v>
      </c>
      <c r="N245" s="109"/>
      <c r="O245" s="110" t="s">
        <v>29</v>
      </c>
      <c r="P245" s="110"/>
      <c r="Q245" s="110" t="s">
        <v>30</v>
      </c>
      <c r="R245" s="110"/>
      <c r="S245" s="110" t="s">
        <v>29</v>
      </c>
      <c r="T245" s="111"/>
      <c r="U245" s="112"/>
      <c r="V245" s="130"/>
      <c r="W245" s="114">
        <f t="shared" si="175"/>
        <v>0</v>
      </c>
      <c r="X245" s="131"/>
      <c r="Y245" s="132"/>
      <c r="Z245" s="133"/>
      <c r="AA245" s="134"/>
      <c r="AB245" s="135"/>
      <c r="AC245" s="120">
        <f t="shared" si="173"/>
        <v>0</v>
      </c>
      <c r="AD245" s="136"/>
      <c r="AE245" s="136">
        <v>7</v>
      </c>
      <c r="AF245" s="137"/>
      <c r="AG245" s="138">
        <v>2</v>
      </c>
      <c r="AH245" s="124">
        <f t="shared" si="176"/>
        <v>9</v>
      </c>
      <c r="AI245" s="125">
        <f t="shared" si="177"/>
        <v>0</v>
      </c>
      <c r="AJ245" s="126">
        <f t="shared" si="178"/>
        <v>7</v>
      </c>
      <c r="AK245" s="127">
        <f t="shared" si="179"/>
        <v>0</v>
      </c>
      <c r="AL245" s="183">
        <f t="shared" si="174"/>
        <v>2</v>
      </c>
      <c r="AM245" s="139">
        <f t="shared" si="180"/>
        <v>9</v>
      </c>
    </row>
    <row r="246" spans="3:39" outlineLevel="1" x14ac:dyDescent="0.15">
      <c r="C246" s="414"/>
      <c r="D246" s="505">
        <v>1</v>
      </c>
      <c r="E246" s="413" t="s">
        <v>248</v>
      </c>
      <c r="F246" s="415">
        <v>17</v>
      </c>
      <c r="G246" s="110" t="s">
        <v>29</v>
      </c>
      <c r="H246" s="110">
        <v>0</v>
      </c>
      <c r="I246" s="110" t="s">
        <v>30</v>
      </c>
      <c r="J246" s="110">
        <v>20</v>
      </c>
      <c r="K246" s="110" t="s">
        <v>29</v>
      </c>
      <c r="L246" s="111">
        <v>0</v>
      </c>
      <c r="M246" s="112">
        <v>3</v>
      </c>
      <c r="N246" s="109"/>
      <c r="O246" s="110" t="s">
        <v>29</v>
      </c>
      <c r="P246" s="110"/>
      <c r="Q246" s="110" t="s">
        <v>30</v>
      </c>
      <c r="R246" s="110"/>
      <c r="S246" s="110" t="s">
        <v>29</v>
      </c>
      <c r="T246" s="111"/>
      <c r="U246" s="112"/>
      <c r="V246" s="130">
        <v>1420</v>
      </c>
      <c r="W246" s="114">
        <f t="shared" si="175"/>
        <v>4260</v>
      </c>
      <c r="X246" s="131"/>
      <c r="Y246" s="132"/>
      <c r="Z246" s="133">
        <v>18</v>
      </c>
      <c r="AA246" s="134"/>
      <c r="AB246" s="135">
        <v>5</v>
      </c>
      <c r="AC246" s="120">
        <f t="shared" si="173"/>
        <v>23</v>
      </c>
      <c r="AD246" s="136"/>
      <c r="AE246" s="136"/>
      <c r="AF246" s="137"/>
      <c r="AG246" s="138"/>
      <c r="AH246" s="124">
        <f t="shared" si="176"/>
        <v>0</v>
      </c>
      <c r="AI246" s="125">
        <f t="shared" si="177"/>
        <v>0</v>
      </c>
      <c r="AJ246" s="126">
        <f t="shared" si="178"/>
        <v>18</v>
      </c>
      <c r="AK246" s="127">
        <f t="shared" si="179"/>
        <v>0</v>
      </c>
      <c r="AL246" s="183">
        <f t="shared" si="174"/>
        <v>5</v>
      </c>
      <c r="AM246" s="139">
        <f t="shared" si="180"/>
        <v>23</v>
      </c>
    </row>
    <row r="247" spans="3:39" outlineLevel="1" x14ac:dyDescent="0.15">
      <c r="C247" s="414">
        <v>44172</v>
      </c>
      <c r="D247" s="505">
        <v>1</v>
      </c>
      <c r="E247" s="413" t="s">
        <v>253</v>
      </c>
      <c r="F247" s="415"/>
      <c r="G247" s="110" t="s">
        <v>29</v>
      </c>
      <c r="H247" s="110"/>
      <c r="I247" s="110" t="s">
        <v>30</v>
      </c>
      <c r="J247" s="110"/>
      <c r="K247" s="110" t="s">
        <v>29</v>
      </c>
      <c r="L247" s="111"/>
      <c r="M247" s="112"/>
      <c r="N247" s="109">
        <v>10</v>
      </c>
      <c r="O247" s="110" t="s">
        <v>29</v>
      </c>
      <c r="P247" s="110">
        <v>30</v>
      </c>
      <c r="Q247" s="110" t="s">
        <v>30</v>
      </c>
      <c r="R247" s="110">
        <v>12</v>
      </c>
      <c r="S247" s="110" t="s">
        <v>29</v>
      </c>
      <c r="T247" s="111">
        <v>30</v>
      </c>
      <c r="U247" s="112">
        <v>2</v>
      </c>
      <c r="V247" s="130">
        <v>710</v>
      </c>
      <c r="W247" s="114">
        <v>1420</v>
      </c>
      <c r="X247" s="131"/>
      <c r="Y247" s="132"/>
      <c r="Z247" s="133"/>
      <c r="AA247" s="134"/>
      <c r="AB247" s="135">
        <v>7</v>
      </c>
      <c r="AC247" s="120">
        <f t="shared" si="173"/>
        <v>7</v>
      </c>
      <c r="AD247" s="136"/>
      <c r="AE247" s="136"/>
      <c r="AF247" s="137"/>
      <c r="AG247" s="138"/>
      <c r="AH247" s="192">
        <f t="shared" si="176"/>
        <v>0</v>
      </c>
      <c r="AI247" s="125">
        <f t="shared" si="177"/>
        <v>0</v>
      </c>
      <c r="AJ247" s="126">
        <f t="shared" si="178"/>
        <v>0</v>
      </c>
      <c r="AK247" s="127">
        <f t="shared" si="179"/>
        <v>0</v>
      </c>
      <c r="AL247" s="183">
        <f t="shared" si="174"/>
        <v>7</v>
      </c>
      <c r="AM247" s="139">
        <f t="shared" si="180"/>
        <v>7</v>
      </c>
    </row>
    <row r="248" spans="3:39" outlineLevel="1" x14ac:dyDescent="0.15">
      <c r="C248" s="414"/>
      <c r="D248" s="505">
        <v>1</v>
      </c>
      <c r="E248" s="413" t="s">
        <v>76</v>
      </c>
      <c r="F248" s="464">
        <v>19</v>
      </c>
      <c r="G248" s="110" t="s">
        <v>29</v>
      </c>
      <c r="H248" s="141">
        <v>0</v>
      </c>
      <c r="I248" s="141" t="s">
        <v>30</v>
      </c>
      <c r="J248" s="141">
        <v>21</v>
      </c>
      <c r="K248" s="141" t="s">
        <v>29</v>
      </c>
      <c r="L248" s="142">
        <v>0</v>
      </c>
      <c r="M248" s="143">
        <v>2</v>
      </c>
      <c r="N248" s="109"/>
      <c r="O248" s="110" t="s">
        <v>29</v>
      </c>
      <c r="P248" s="110"/>
      <c r="Q248" s="110" t="s">
        <v>30</v>
      </c>
      <c r="R248" s="110"/>
      <c r="S248" s="110" t="s">
        <v>29</v>
      </c>
      <c r="T248" s="111"/>
      <c r="U248" s="112"/>
      <c r="V248" s="130">
        <v>1420</v>
      </c>
      <c r="W248" s="114">
        <f t="shared" ref="W248:W249" si="181">SUM(M248*V248)</f>
        <v>2840</v>
      </c>
      <c r="X248" s="131" t="s">
        <v>269</v>
      </c>
      <c r="Y248" s="132"/>
      <c r="Z248" s="133"/>
      <c r="AA248" s="134"/>
      <c r="AB248" s="135">
        <v>8</v>
      </c>
      <c r="AC248" s="120">
        <f t="shared" si="173"/>
        <v>8</v>
      </c>
      <c r="AD248" s="136"/>
      <c r="AE248" s="136"/>
      <c r="AF248" s="137"/>
      <c r="AG248" s="138"/>
      <c r="AH248" s="192">
        <f t="shared" si="176"/>
        <v>0</v>
      </c>
      <c r="AI248" s="125">
        <f t="shared" si="177"/>
        <v>0</v>
      </c>
      <c r="AJ248" s="126">
        <f t="shared" si="178"/>
        <v>0</v>
      </c>
      <c r="AK248" s="127">
        <f t="shared" si="179"/>
        <v>0</v>
      </c>
      <c r="AL248" s="183">
        <f t="shared" si="174"/>
        <v>8</v>
      </c>
      <c r="AM248" s="139">
        <f t="shared" si="180"/>
        <v>8</v>
      </c>
    </row>
    <row r="249" spans="3:39" outlineLevel="1" x14ac:dyDescent="0.15">
      <c r="C249" s="414"/>
      <c r="D249" s="505">
        <v>1</v>
      </c>
      <c r="E249" s="413" t="s">
        <v>76</v>
      </c>
      <c r="F249" s="415">
        <v>16</v>
      </c>
      <c r="G249" s="110" t="s">
        <v>29</v>
      </c>
      <c r="H249" s="110">
        <v>0</v>
      </c>
      <c r="I249" s="110" t="s">
        <v>30</v>
      </c>
      <c r="J249" s="110">
        <v>17</v>
      </c>
      <c r="K249" s="110" t="s">
        <v>29</v>
      </c>
      <c r="L249" s="111">
        <v>30</v>
      </c>
      <c r="M249" s="112">
        <v>1.5</v>
      </c>
      <c r="N249" s="109"/>
      <c r="O249" s="110" t="s">
        <v>29</v>
      </c>
      <c r="P249" s="110"/>
      <c r="Q249" s="110" t="s">
        <v>30</v>
      </c>
      <c r="R249" s="110"/>
      <c r="S249" s="110" t="s">
        <v>29</v>
      </c>
      <c r="T249" s="111"/>
      <c r="U249" s="112"/>
      <c r="V249" s="130"/>
      <c r="W249" s="114">
        <f t="shared" si="181"/>
        <v>0</v>
      </c>
      <c r="X249" s="131"/>
      <c r="Y249" s="132"/>
      <c r="Z249" s="133"/>
      <c r="AA249" s="134"/>
      <c r="AB249" s="135"/>
      <c r="AC249" s="120">
        <f t="shared" si="173"/>
        <v>0</v>
      </c>
      <c r="AD249" s="136"/>
      <c r="AE249" s="136">
        <v>5</v>
      </c>
      <c r="AF249" s="137"/>
      <c r="AG249" s="138">
        <v>2</v>
      </c>
      <c r="AH249" s="192">
        <f t="shared" si="176"/>
        <v>7</v>
      </c>
      <c r="AI249" s="125">
        <f t="shared" si="177"/>
        <v>0</v>
      </c>
      <c r="AJ249" s="126">
        <f t="shared" si="178"/>
        <v>5</v>
      </c>
      <c r="AK249" s="127">
        <f t="shared" si="179"/>
        <v>0</v>
      </c>
      <c r="AL249" s="183">
        <f t="shared" si="174"/>
        <v>2</v>
      </c>
      <c r="AM249" s="139">
        <f t="shared" si="180"/>
        <v>7</v>
      </c>
    </row>
    <row r="250" spans="3:39" outlineLevel="1" x14ac:dyDescent="0.15">
      <c r="C250" s="414">
        <v>44173</v>
      </c>
      <c r="D250" s="505">
        <v>1</v>
      </c>
      <c r="E250" s="413" t="s">
        <v>254</v>
      </c>
      <c r="F250" s="464"/>
      <c r="G250" s="110" t="s">
        <v>29</v>
      </c>
      <c r="H250" s="141"/>
      <c r="I250" s="141" t="s">
        <v>30</v>
      </c>
      <c r="J250" s="141"/>
      <c r="K250" s="141" t="s">
        <v>29</v>
      </c>
      <c r="L250" s="142"/>
      <c r="M250" s="143"/>
      <c r="N250" s="109">
        <v>10</v>
      </c>
      <c r="O250" s="110" t="s">
        <v>29</v>
      </c>
      <c r="P250" s="110">
        <v>0</v>
      </c>
      <c r="Q250" s="110" t="s">
        <v>30</v>
      </c>
      <c r="R250" s="110">
        <v>12</v>
      </c>
      <c r="S250" s="110" t="s">
        <v>29</v>
      </c>
      <c r="T250" s="111">
        <v>0</v>
      </c>
      <c r="U250" s="112">
        <v>2</v>
      </c>
      <c r="V250" s="130">
        <v>710</v>
      </c>
      <c r="W250" s="114">
        <v>1420</v>
      </c>
      <c r="X250" s="131"/>
      <c r="Y250" s="132"/>
      <c r="Z250" s="133"/>
      <c r="AA250" s="134"/>
      <c r="AB250" s="135">
        <v>4</v>
      </c>
      <c r="AC250" s="120">
        <f t="shared" si="173"/>
        <v>4</v>
      </c>
      <c r="AD250" s="136"/>
      <c r="AE250" s="136"/>
      <c r="AF250" s="137"/>
      <c r="AG250" s="138"/>
      <c r="AH250" s="192">
        <f t="shared" si="176"/>
        <v>0</v>
      </c>
      <c r="AI250" s="125">
        <f t="shared" si="177"/>
        <v>0</v>
      </c>
      <c r="AJ250" s="126">
        <f t="shared" si="178"/>
        <v>0</v>
      </c>
      <c r="AK250" s="127">
        <f t="shared" si="179"/>
        <v>0</v>
      </c>
      <c r="AL250" s="183">
        <f t="shared" si="174"/>
        <v>4</v>
      </c>
      <c r="AM250" s="139">
        <f t="shared" si="180"/>
        <v>4</v>
      </c>
    </row>
    <row r="251" spans="3:39" outlineLevel="1" x14ac:dyDescent="0.15">
      <c r="C251" s="414">
        <v>44174</v>
      </c>
      <c r="D251" s="505">
        <v>1</v>
      </c>
      <c r="E251" s="413" t="s">
        <v>102</v>
      </c>
      <c r="F251" s="415">
        <v>16</v>
      </c>
      <c r="G251" s="110" t="s">
        <v>29</v>
      </c>
      <c r="H251" s="110">
        <v>0</v>
      </c>
      <c r="I251" s="110" t="s">
        <v>30</v>
      </c>
      <c r="J251" s="110">
        <v>17</v>
      </c>
      <c r="K251" s="110" t="s">
        <v>29</v>
      </c>
      <c r="L251" s="111">
        <v>30</v>
      </c>
      <c r="M251" s="112">
        <v>1.5</v>
      </c>
      <c r="N251" s="109"/>
      <c r="O251" s="110" t="s">
        <v>29</v>
      </c>
      <c r="P251" s="110"/>
      <c r="Q251" s="110" t="s">
        <v>30</v>
      </c>
      <c r="R251" s="110"/>
      <c r="S251" s="110" t="s">
        <v>29</v>
      </c>
      <c r="T251" s="111"/>
      <c r="U251" s="112"/>
      <c r="V251" s="130"/>
      <c r="W251" s="114">
        <f t="shared" ref="W251" si="182">SUM(M251*V251)</f>
        <v>0</v>
      </c>
      <c r="X251" s="131"/>
      <c r="Y251" s="132"/>
      <c r="Z251" s="133"/>
      <c r="AA251" s="134"/>
      <c r="AB251" s="135"/>
      <c r="AC251" s="120">
        <f t="shared" si="173"/>
        <v>0</v>
      </c>
      <c r="AD251" s="136"/>
      <c r="AE251" s="136">
        <v>16</v>
      </c>
      <c r="AF251" s="137"/>
      <c r="AG251" s="138">
        <v>3</v>
      </c>
      <c r="AH251" s="192">
        <f t="shared" si="176"/>
        <v>19</v>
      </c>
      <c r="AI251" s="125">
        <f t="shared" si="177"/>
        <v>0</v>
      </c>
      <c r="AJ251" s="126">
        <f t="shared" si="178"/>
        <v>16</v>
      </c>
      <c r="AK251" s="127">
        <f t="shared" si="179"/>
        <v>0</v>
      </c>
      <c r="AL251" s="183">
        <f t="shared" si="174"/>
        <v>3</v>
      </c>
      <c r="AM251" s="193">
        <f t="shared" si="180"/>
        <v>19</v>
      </c>
    </row>
    <row r="252" spans="3:39" outlineLevel="1" x14ac:dyDescent="0.15">
      <c r="C252" s="414">
        <v>44175</v>
      </c>
      <c r="D252" s="505">
        <v>1</v>
      </c>
      <c r="E252" s="413" t="s">
        <v>254</v>
      </c>
      <c r="F252" s="415"/>
      <c r="G252" s="110" t="s">
        <v>29</v>
      </c>
      <c r="H252" s="110"/>
      <c r="I252" s="110" t="s">
        <v>30</v>
      </c>
      <c r="J252" s="110"/>
      <c r="K252" s="110" t="s">
        <v>29</v>
      </c>
      <c r="L252" s="111"/>
      <c r="M252" s="112"/>
      <c r="N252" s="109">
        <v>17</v>
      </c>
      <c r="O252" s="110" t="s">
        <v>29</v>
      </c>
      <c r="P252" s="110">
        <v>0</v>
      </c>
      <c r="Q252" s="110" t="s">
        <v>30</v>
      </c>
      <c r="R252" s="110">
        <v>20</v>
      </c>
      <c r="S252" s="110" t="s">
        <v>29</v>
      </c>
      <c r="T252" s="111">
        <v>0</v>
      </c>
      <c r="U252" s="112">
        <v>3</v>
      </c>
      <c r="V252" s="130">
        <v>710</v>
      </c>
      <c r="W252" s="114">
        <v>2130</v>
      </c>
      <c r="X252" s="131"/>
      <c r="Y252" s="132"/>
      <c r="Z252" s="133"/>
      <c r="AA252" s="134"/>
      <c r="AB252" s="135">
        <v>4</v>
      </c>
      <c r="AC252" s="120">
        <f t="shared" si="173"/>
        <v>4</v>
      </c>
      <c r="AD252" s="136"/>
      <c r="AE252" s="136"/>
      <c r="AF252" s="137"/>
      <c r="AG252" s="138"/>
      <c r="AH252" s="124">
        <f t="shared" si="176"/>
        <v>0</v>
      </c>
      <c r="AI252" s="125">
        <f t="shared" si="177"/>
        <v>0</v>
      </c>
      <c r="AJ252" s="126">
        <f t="shared" si="178"/>
        <v>0</v>
      </c>
      <c r="AK252" s="127">
        <f t="shared" si="179"/>
        <v>0</v>
      </c>
      <c r="AL252" s="183">
        <f t="shared" si="174"/>
        <v>4</v>
      </c>
      <c r="AM252" s="139">
        <f t="shared" si="180"/>
        <v>4</v>
      </c>
    </row>
    <row r="253" spans="3:39" outlineLevel="1" x14ac:dyDescent="0.15">
      <c r="C253" s="414"/>
      <c r="D253" s="505">
        <v>1</v>
      </c>
      <c r="E253" s="413" t="s">
        <v>249</v>
      </c>
      <c r="F253" s="464"/>
      <c r="G253" s="110" t="s">
        <v>29</v>
      </c>
      <c r="H253" s="141"/>
      <c r="I253" s="141" t="s">
        <v>30</v>
      </c>
      <c r="J253" s="141"/>
      <c r="K253" s="141" t="s">
        <v>29</v>
      </c>
      <c r="L253" s="142"/>
      <c r="M253" s="143"/>
      <c r="N253" s="109">
        <v>19</v>
      </c>
      <c r="O253" s="110" t="s">
        <v>29</v>
      </c>
      <c r="P253" s="110">
        <v>0</v>
      </c>
      <c r="Q253" s="110" t="s">
        <v>30</v>
      </c>
      <c r="R253" s="110">
        <v>22</v>
      </c>
      <c r="S253" s="110" t="s">
        <v>29</v>
      </c>
      <c r="T253" s="111">
        <v>0</v>
      </c>
      <c r="U253" s="112">
        <v>3</v>
      </c>
      <c r="V253" s="130">
        <v>710</v>
      </c>
      <c r="W253" s="114">
        <v>2130</v>
      </c>
      <c r="X253" s="131"/>
      <c r="Y253" s="132"/>
      <c r="Z253" s="133"/>
      <c r="AA253" s="134"/>
      <c r="AB253" s="135">
        <v>4</v>
      </c>
      <c r="AC253" s="120">
        <f t="shared" si="173"/>
        <v>4</v>
      </c>
      <c r="AD253" s="136"/>
      <c r="AE253" s="136"/>
      <c r="AF253" s="137"/>
      <c r="AG253" s="138"/>
      <c r="AH253" s="124">
        <f t="shared" si="176"/>
        <v>0</v>
      </c>
      <c r="AI253" s="125">
        <f t="shared" si="177"/>
        <v>0</v>
      </c>
      <c r="AJ253" s="126">
        <f t="shared" si="178"/>
        <v>0</v>
      </c>
      <c r="AK253" s="127">
        <f t="shared" si="179"/>
        <v>0</v>
      </c>
      <c r="AL253" s="183">
        <f t="shared" si="174"/>
        <v>4</v>
      </c>
      <c r="AM253" s="139">
        <f t="shared" si="180"/>
        <v>4</v>
      </c>
    </row>
    <row r="254" spans="3:39" outlineLevel="1" x14ac:dyDescent="0.15">
      <c r="C254" s="414">
        <v>44176</v>
      </c>
      <c r="D254" s="505">
        <v>1</v>
      </c>
      <c r="E254" s="413" t="s">
        <v>76</v>
      </c>
      <c r="F254" s="415"/>
      <c r="G254" s="110" t="s">
        <v>29</v>
      </c>
      <c r="H254" s="110"/>
      <c r="I254" s="110" t="s">
        <v>30</v>
      </c>
      <c r="J254" s="110"/>
      <c r="K254" s="110" t="s">
        <v>29</v>
      </c>
      <c r="L254" s="111"/>
      <c r="M254" s="112"/>
      <c r="N254" s="109">
        <v>16</v>
      </c>
      <c r="O254" s="110" t="s">
        <v>29</v>
      </c>
      <c r="P254" s="110">
        <v>0</v>
      </c>
      <c r="Q254" s="110" t="s">
        <v>30</v>
      </c>
      <c r="R254" s="110">
        <v>17</v>
      </c>
      <c r="S254" s="110" t="s">
        <v>29</v>
      </c>
      <c r="T254" s="111">
        <v>30</v>
      </c>
      <c r="U254" s="112">
        <v>1.5</v>
      </c>
      <c r="V254" s="130"/>
      <c r="W254" s="114">
        <f t="shared" ref="W254:W260" si="183">SUM(M254*V254)</f>
        <v>0</v>
      </c>
      <c r="X254" s="131"/>
      <c r="Y254" s="132"/>
      <c r="Z254" s="133"/>
      <c r="AA254" s="134"/>
      <c r="AB254" s="135"/>
      <c r="AC254" s="120">
        <f t="shared" si="173"/>
        <v>0</v>
      </c>
      <c r="AD254" s="136"/>
      <c r="AE254" s="136">
        <v>8</v>
      </c>
      <c r="AF254" s="137"/>
      <c r="AG254" s="138">
        <v>2</v>
      </c>
      <c r="AH254" s="124">
        <f t="shared" si="176"/>
        <v>10</v>
      </c>
      <c r="AI254" s="125">
        <f t="shared" si="177"/>
        <v>0</v>
      </c>
      <c r="AJ254" s="126">
        <f t="shared" si="178"/>
        <v>8</v>
      </c>
      <c r="AK254" s="127">
        <f t="shared" si="179"/>
        <v>0</v>
      </c>
      <c r="AL254" s="183">
        <f t="shared" si="174"/>
        <v>2</v>
      </c>
      <c r="AM254" s="139">
        <f t="shared" si="180"/>
        <v>10</v>
      </c>
    </row>
    <row r="255" spans="3:39" outlineLevel="1" x14ac:dyDescent="0.15">
      <c r="C255" s="414">
        <v>44177</v>
      </c>
      <c r="D255" s="505">
        <v>1</v>
      </c>
      <c r="E255" s="413" t="s">
        <v>255</v>
      </c>
      <c r="F255" s="415">
        <v>9</v>
      </c>
      <c r="G255" s="110" t="s">
        <v>29</v>
      </c>
      <c r="H255" s="110">
        <v>0</v>
      </c>
      <c r="I255" s="110" t="s">
        <v>30</v>
      </c>
      <c r="J255" s="110">
        <v>13</v>
      </c>
      <c r="K255" s="110" t="s">
        <v>29</v>
      </c>
      <c r="L255" s="111">
        <v>0</v>
      </c>
      <c r="M255" s="112">
        <v>4</v>
      </c>
      <c r="N255" s="109"/>
      <c r="O255" s="110" t="s">
        <v>29</v>
      </c>
      <c r="P255" s="110"/>
      <c r="Q255" s="110" t="s">
        <v>30</v>
      </c>
      <c r="R255" s="110"/>
      <c r="S255" s="110" t="s">
        <v>29</v>
      </c>
      <c r="T255" s="111"/>
      <c r="U255" s="112"/>
      <c r="V255" s="130">
        <v>1420</v>
      </c>
      <c r="W255" s="114">
        <f t="shared" si="183"/>
        <v>5680</v>
      </c>
      <c r="X255" s="131"/>
      <c r="Y255" s="132"/>
      <c r="Z255" s="133">
        <v>30</v>
      </c>
      <c r="AA255" s="134"/>
      <c r="AB255" s="135">
        <v>5</v>
      </c>
      <c r="AC255" s="120">
        <f t="shared" si="173"/>
        <v>35</v>
      </c>
      <c r="AD255" s="136"/>
      <c r="AE255" s="136"/>
      <c r="AF255" s="137"/>
      <c r="AG255" s="138"/>
      <c r="AH255" s="192">
        <f t="shared" si="176"/>
        <v>0</v>
      </c>
      <c r="AI255" s="125">
        <f t="shared" si="177"/>
        <v>0</v>
      </c>
      <c r="AJ255" s="126">
        <f t="shared" si="178"/>
        <v>30</v>
      </c>
      <c r="AK255" s="127">
        <f t="shared" si="179"/>
        <v>0</v>
      </c>
      <c r="AL255" s="183">
        <f t="shared" si="174"/>
        <v>5</v>
      </c>
      <c r="AM255" s="139">
        <f t="shared" si="180"/>
        <v>35</v>
      </c>
    </row>
    <row r="256" spans="3:39" outlineLevel="1" x14ac:dyDescent="0.15">
      <c r="C256" s="414"/>
      <c r="D256" s="505">
        <v>1</v>
      </c>
      <c r="E256" s="413" t="s">
        <v>76</v>
      </c>
      <c r="F256" s="415">
        <v>19</v>
      </c>
      <c r="G256" s="110" t="s">
        <v>29</v>
      </c>
      <c r="H256" s="110">
        <v>0</v>
      </c>
      <c r="I256" s="110" t="s">
        <v>30</v>
      </c>
      <c r="J256" s="110">
        <v>21</v>
      </c>
      <c r="K256" s="110" t="s">
        <v>29</v>
      </c>
      <c r="L256" s="111">
        <v>0</v>
      </c>
      <c r="M256" s="112">
        <v>2</v>
      </c>
      <c r="N256" s="109"/>
      <c r="O256" s="110" t="s">
        <v>29</v>
      </c>
      <c r="P256" s="110"/>
      <c r="Q256" s="110" t="s">
        <v>30</v>
      </c>
      <c r="R256" s="110"/>
      <c r="S256" s="110" t="s">
        <v>29</v>
      </c>
      <c r="T256" s="111"/>
      <c r="U256" s="112"/>
      <c r="V256" s="130">
        <v>1420</v>
      </c>
      <c r="W256" s="114">
        <f t="shared" si="183"/>
        <v>2840</v>
      </c>
      <c r="X256" s="131"/>
      <c r="Y256" s="132"/>
      <c r="Z256" s="133"/>
      <c r="AA256" s="134"/>
      <c r="AB256" s="135">
        <v>10</v>
      </c>
      <c r="AC256" s="120">
        <f t="shared" si="173"/>
        <v>10</v>
      </c>
      <c r="AD256" s="136"/>
      <c r="AE256" s="136"/>
      <c r="AF256" s="137"/>
      <c r="AG256" s="138"/>
      <c r="AH256" s="192">
        <f t="shared" si="176"/>
        <v>0</v>
      </c>
      <c r="AI256" s="125">
        <f t="shared" si="177"/>
        <v>0</v>
      </c>
      <c r="AJ256" s="126">
        <f t="shared" si="178"/>
        <v>0</v>
      </c>
      <c r="AK256" s="127">
        <f t="shared" si="179"/>
        <v>0</v>
      </c>
      <c r="AL256" s="183">
        <f t="shared" si="174"/>
        <v>10</v>
      </c>
      <c r="AM256" s="139">
        <f t="shared" si="180"/>
        <v>10</v>
      </c>
    </row>
    <row r="257" spans="3:39" outlineLevel="1" x14ac:dyDescent="0.15">
      <c r="C257" s="414"/>
      <c r="D257" s="505">
        <v>1</v>
      </c>
      <c r="E257" s="413"/>
      <c r="F257" s="464">
        <v>13</v>
      </c>
      <c r="G257" s="110" t="s">
        <v>29</v>
      </c>
      <c r="H257" s="141">
        <v>0</v>
      </c>
      <c r="I257" s="141" t="s">
        <v>30</v>
      </c>
      <c r="J257" s="141">
        <v>17</v>
      </c>
      <c r="K257" s="141" t="s">
        <v>29</v>
      </c>
      <c r="L257" s="142">
        <v>0</v>
      </c>
      <c r="M257" s="143">
        <v>4</v>
      </c>
      <c r="N257" s="109"/>
      <c r="O257" s="110" t="s">
        <v>29</v>
      </c>
      <c r="P257" s="110"/>
      <c r="Q257" s="110" t="s">
        <v>30</v>
      </c>
      <c r="R257" s="110"/>
      <c r="S257" s="110" t="s">
        <v>29</v>
      </c>
      <c r="T257" s="111"/>
      <c r="U257" s="112"/>
      <c r="V257" s="130"/>
      <c r="W257" s="114">
        <f t="shared" si="183"/>
        <v>0</v>
      </c>
      <c r="X257" s="131"/>
      <c r="Y257" s="132"/>
      <c r="Z257" s="133"/>
      <c r="AA257" s="134"/>
      <c r="AB257" s="135"/>
      <c r="AC257" s="120">
        <f t="shared" si="173"/>
        <v>0</v>
      </c>
      <c r="AD257" s="136"/>
      <c r="AE257" s="136">
        <v>12</v>
      </c>
      <c r="AF257" s="137"/>
      <c r="AG257" s="138">
        <v>4</v>
      </c>
      <c r="AH257" s="192">
        <f t="shared" si="176"/>
        <v>16</v>
      </c>
      <c r="AI257" s="125">
        <f t="shared" si="177"/>
        <v>0</v>
      </c>
      <c r="AJ257" s="126">
        <f t="shared" si="178"/>
        <v>12</v>
      </c>
      <c r="AK257" s="127">
        <f t="shared" si="179"/>
        <v>0</v>
      </c>
      <c r="AL257" s="183">
        <f t="shared" si="174"/>
        <v>4</v>
      </c>
      <c r="AM257" s="139">
        <f t="shared" si="180"/>
        <v>16</v>
      </c>
    </row>
    <row r="258" spans="3:39" outlineLevel="1" x14ac:dyDescent="0.15">
      <c r="C258" s="414">
        <v>44178</v>
      </c>
      <c r="D258" s="505">
        <v>1</v>
      </c>
      <c r="E258" s="413" t="s">
        <v>76</v>
      </c>
      <c r="F258" s="415">
        <v>9</v>
      </c>
      <c r="G258" s="110" t="s">
        <v>29</v>
      </c>
      <c r="H258" s="110">
        <v>0</v>
      </c>
      <c r="I258" s="110" t="s">
        <v>30</v>
      </c>
      <c r="J258" s="110">
        <v>12</v>
      </c>
      <c r="K258" s="110" t="s">
        <v>29</v>
      </c>
      <c r="L258" s="111">
        <v>0</v>
      </c>
      <c r="M258" s="112">
        <v>3</v>
      </c>
      <c r="N258" s="109"/>
      <c r="O258" s="110" t="s">
        <v>29</v>
      </c>
      <c r="P258" s="110"/>
      <c r="Q258" s="110" t="s">
        <v>30</v>
      </c>
      <c r="R258" s="110"/>
      <c r="S258" s="110" t="s">
        <v>29</v>
      </c>
      <c r="T258" s="111"/>
      <c r="U258" s="112"/>
      <c r="V258" s="130">
        <v>1420</v>
      </c>
      <c r="W258" s="114">
        <f t="shared" si="183"/>
        <v>4260</v>
      </c>
      <c r="X258" s="131"/>
      <c r="Y258" s="132"/>
      <c r="Z258" s="133">
        <v>20</v>
      </c>
      <c r="AA258" s="134"/>
      <c r="AB258" s="135">
        <v>10</v>
      </c>
      <c r="AC258" s="120">
        <f t="shared" si="173"/>
        <v>30</v>
      </c>
      <c r="AD258" s="136"/>
      <c r="AE258" s="136"/>
      <c r="AF258" s="137"/>
      <c r="AG258" s="138"/>
      <c r="AH258" s="192">
        <f t="shared" si="176"/>
        <v>0</v>
      </c>
      <c r="AI258" s="125">
        <f t="shared" si="177"/>
        <v>0</v>
      </c>
      <c r="AJ258" s="126">
        <f t="shared" si="178"/>
        <v>20</v>
      </c>
      <c r="AK258" s="127">
        <f t="shared" si="179"/>
        <v>0</v>
      </c>
      <c r="AL258" s="183">
        <f t="shared" si="174"/>
        <v>10</v>
      </c>
      <c r="AM258" s="139">
        <f t="shared" si="180"/>
        <v>30</v>
      </c>
    </row>
    <row r="259" spans="3:39" outlineLevel="1" x14ac:dyDescent="0.15">
      <c r="C259" s="414"/>
      <c r="D259" s="505">
        <v>1</v>
      </c>
      <c r="E259" s="413" t="s">
        <v>205</v>
      </c>
      <c r="F259" s="415">
        <v>15</v>
      </c>
      <c r="G259" s="110" t="s">
        <v>29</v>
      </c>
      <c r="H259" s="110">
        <v>0</v>
      </c>
      <c r="I259" s="110" t="s">
        <v>30</v>
      </c>
      <c r="J259" s="110">
        <v>18</v>
      </c>
      <c r="K259" s="110" t="s">
        <v>29</v>
      </c>
      <c r="L259" s="111">
        <v>0</v>
      </c>
      <c r="M259" s="112">
        <v>3</v>
      </c>
      <c r="N259" s="109"/>
      <c r="O259" s="110" t="s">
        <v>29</v>
      </c>
      <c r="P259" s="110"/>
      <c r="Q259" s="110" t="s">
        <v>30</v>
      </c>
      <c r="R259" s="110"/>
      <c r="S259" s="110" t="s">
        <v>29</v>
      </c>
      <c r="T259" s="111"/>
      <c r="U259" s="112"/>
      <c r="V259" s="130">
        <v>1420</v>
      </c>
      <c r="W259" s="114">
        <f t="shared" si="183"/>
        <v>4260</v>
      </c>
      <c r="X259" s="131"/>
      <c r="Y259" s="132"/>
      <c r="Z259" s="133">
        <v>14</v>
      </c>
      <c r="AA259" s="134"/>
      <c r="AB259" s="135">
        <v>5</v>
      </c>
      <c r="AC259" s="120">
        <f t="shared" si="173"/>
        <v>19</v>
      </c>
      <c r="AD259" s="136"/>
      <c r="AE259" s="136"/>
      <c r="AF259" s="137"/>
      <c r="AG259" s="138"/>
      <c r="AH259" s="192">
        <f t="shared" si="176"/>
        <v>0</v>
      </c>
      <c r="AI259" s="125">
        <f t="shared" si="177"/>
        <v>0</v>
      </c>
      <c r="AJ259" s="126">
        <f t="shared" si="178"/>
        <v>14</v>
      </c>
      <c r="AK259" s="127">
        <f t="shared" si="179"/>
        <v>0</v>
      </c>
      <c r="AL259" s="183">
        <f t="shared" si="174"/>
        <v>5</v>
      </c>
      <c r="AM259" s="193">
        <f t="shared" si="180"/>
        <v>19</v>
      </c>
    </row>
    <row r="260" spans="3:39" outlineLevel="1" x14ac:dyDescent="0.15">
      <c r="C260" s="414"/>
      <c r="D260" s="505">
        <v>1</v>
      </c>
      <c r="E260" s="413" t="s">
        <v>76</v>
      </c>
      <c r="F260" s="415">
        <v>18</v>
      </c>
      <c r="G260" s="110" t="s">
        <v>29</v>
      </c>
      <c r="H260" s="110">
        <v>0</v>
      </c>
      <c r="I260" s="110" t="s">
        <v>30</v>
      </c>
      <c r="J260" s="110">
        <v>20</v>
      </c>
      <c r="K260" s="110" t="s">
        <v>29</v>
      </c>
      <c r="L260" s="111">
        <v>0</v>
      </c>
      <c r="M260" s="112">
        <v>2</v>
      </c>
      <c r="N260" s="109"/>
      <c r="O260" s="110" t="s">
        <v>29</v>
      </c>
      <c r="P260" s="110"/>
      <c r="Q260" s="110" t="s">
        <v>30</v>
      </c>
      <c r="R260" s="110"/>
      <c r="S260" s="110" t="s">
        <v>29</v>
      </c>
      <c r="T260" s="111"/>
      <c r="U260" s="112"/>
      <c r="V260" s="130">
        <v>1420</v>
      </c>
      <c r="W260" s="114">
        <f t="shared" si="183"/>
        <v>2840</v>
      </c>
      <c r="X260" s="131"/>
      <c r="Y260" s="132">
        <v>15</v>
      </c>
      <c r="Z260" s="133"/>
      <c r="AA260" s="134"/>
      <c r="AB260" s="135">
        <v>3</v>
      </c>
      <c r="AC260" s="120">
        <f t="shared" si="173"/>
        <v>18</v>
      </c>
      <c r="AD260" s="136"/>
      <c r="AE260" s="136"/>
      <c r="AF260" s="137"/>
      <c r="AG260" s="138"/>
      <c r="AH260" s="124">
        <f t="shared" si="176"/>
        <v>0</v>
      </c>
      <c r="AI260" s="125">
        <f t="shared" si="177"/>
        <v>15</v>
      </c>
      <c r="AJ260" s="126">
        <f t="shared" si="178"/>
        <v>0</v>
      </c>
      <c r="AK260" s="127">
        <f t="shared" si="179"/>
        <v>0</v>
      </c>
      <c r="AL260" s="183">
        <f t="shared" si="174"/>
        <v>3</v>
      </c>
      <c r="AM260" s="139">
        <f t="shared" si="180"/>
        <v>18</v>
      </c>
    </row>
    <row r="261" spans="3:39" outlineLevel="1" x14ac:dyDescent="0.15">
      <c r="C261" s="414">
        <v>44179</v>
      </c>
      <c r="D261" s="505">
        <v>1</v>
      </c>
      <c r="E261" s="413" t="s">
        <v>75</v>
      </c>
      <c r="F261" s="464"/>
      <c r="G261" s="110" t="s">
        <v>29</v>
      </c>
      <c r="H261" s="141"/>
      <c r="I261" s="141" t="s">
        <v>30</v>
      </c>
      <c r="J261" s="141"/>
      <c r="K261" s="141" t="s">
        <v>29</v>
      </c>
      <c r="L261" s="142"/>
      <c r="M261" s="143"/>
      <c r="N261" s="109">
        <v>10</v>
      </c>
      <c r="O261" s="110" t="s">
        <v>29</v>
      </c>
      <c r="P261" s="110">
        <v>0</v>
      </c>
      <c r="Q261" s="110" t="s">
        <v>30</v>
      </c>
      <c r="R261" s="110">
        <v>12</v>
      </c>
      <c r="S261" s="110" t="s">
        <v>29</v>
      </c>
      <c r="T261" s="111">
        <v>0</v>
      </c>
      <c r="U261" s="112">
        <v>2</v>
      </c>
      <c r="V261" s="130">
        <v>710</v>
      </c>
      <c r="W261" s="114">
        <v>1420</v>
      </c>
      <c r="X261" s="131"/>
      <c r="Y261" s="132"/>
      <c r="Z261" s="133"/>
      <c r="AA261" s="134"/>
      <c r="AB261" s="135">
        <v>4</v>
      </c>
      <c r="AC261" s="120">
        <f t="shared" si="173"/>
        <v>4</v>
      </c>
      <c r="AD261" s="136"/>
      <c r="AE261" s="136"/>
      <c r="AF261" s="137"/>
      <c r="AG261" s="138"/>
      <c r="AH261" s="192">
        <f t="shared" si="176"/>
        <v>0</v>
      </c>
      <c r="AI261" s="125">
        <f t="shared" si="177"/>
        <v>0</v>
      </c>
      <c r="AJ261" s="126">
        <f t="shared" si="178"/>
        <v>0</v>
      </c>
      <c r="AK261" s="127">
        <f t="shared" si="179"/>
        <v>0</v>
      </c>
      <c r="AL261" s="183">
        <f t="shared" si="174"/>
        <v>4</v>
      </c>
      <c r="AM261" s="139">
        <f t="shared" si="180"/>
        <v>4</v>
      </c>
    </row>
    <row r="262" spans="3:39" outlineLevel="1" x14ac:dyDescent="0.15">
      <c r="C262" s="414"/>
      <c r="D262" s="505">
        <v>1</v>
      </c>
      <c r="E262" s="413" t="s">
        <v>75</v>
      </c>
      <c r="F262" s="415"/>
      <c r="G262" s="110" t="s">
        <v>29</v>
      </c>
      <c r="H262" s="110"/>
      <c r="I262" s="110" t="s">
        <v>30</v>
      </c>
      <c r="J262" s="110"/>
      <c r="K262" s="110" t="s">
        <v>29</v>
      </c>
      <c r="L262" s="111"/>
      <c r="M262" s="112"/>
      <c r="N262" s="109">
        <v>10</v>
      </c>
      <c r="O262" s="110" t="s">
        <v>29</v>
      </c>
      <c r="P262" s="110">
        <v>30</v>
      </c>
      <c r="Q262" s="110" t="s">
        <v>30</v>
      </c>
      <c r="R262" s="110">
        <v>12</v>
      </c>
      <c r="S262" s="110" t="s">
        <v>29</v>
      </c>
      <c r="T262" s="111">
        <v>30</v>
      </c>
      <c r="U262" s="112">
        <v>2</v>
      </c>
      <c r="V262" s="130">
        <v>710</v>
      </c>
      <c r="W262" s="114">
        <v>1420</v>
      </c>
      <c r="X262" s="131"/>
      <c r="Y262" s="132"/>
      <c r="Z262" s="133"/>
      <c r="AA262" s="134"/>
      <c r="AB262" s="135">
        <v>7</v>
      </c>
      <c r="AC262" s="120">
        <f t="shared" si="173"/>
        <v>7</v>
      </c>
      <c r="AD262" s="136"/>
      <c r="AE262" s="136"/>
      <c r="AF262" s="137"/>
      <c r="AG262" s="138"/>
      <c r="AH262" s="192">
        <f t="shared" si="176"/>
        <v>0</v>
      </c>
      <c r="AI262" s="125">
        <f t="shared" si="177"/>
        <v>0</v>
      </c>
      <c r="AJ262" s="126">
        <f t="shared" si="178"/>
        <v>0</v>
      </c>
      <c r="AK262" s="127">
        <f t="shared" si="179"/>
        <v>0</v>
      </c>
      <c r="AL262" s="183">
        <f t="shared" si="174"/>
        <v>7</v>
      </c>
      <c r="AM262" s="139">
        <f t="shared" si="180"/>
        <v>7</v>
      </c>
    </row>
    <row r="263" spans="3:39" outlineLevel="1" x14ac:dyDescent="0.15">
      <c r="C263" s="414"/>
      <c r="D263" s="505">
        <v>1</v>
      </c>
      <c r="E263" s="413" t="s">
        <v>76</v>
      </c>
      <c r="F263" s="415">
        <v>15</v>
      </c>
      <c r="G263" s="110" t="s">
        <v>29</v>
      </c>
      <c r="H263" s="110">
        <v>0</v>
      </c>
      <c r="I263" s="110" t="s">
        <v>30</v>
      </c>
      <c r="J263" s="110">
        <v>17</v>
      </c>
      <c r="K263" s="110" t="s">
        <v>29</v>
      </c>
      <c r="L263" s="111">
        <v>30</v>
      </c>
      <c r="M263" s="112">
        <v>2.5</v>
      </c>
      <c r="N263" s="109"/>
      <c r="O263" s="110" t="s">
        <v>29</v>
      </c>
      <c r="P263" s="110"/>
      <c r="Q263" s="110" t="s">
        <v>30</v>
      </c>
      <c r="R263" s="110"/>
      <c r="S263" s="110" t="s">
        <v>29</v>
      </c>
      <c r="T263" s="111"/>
      <c r="U263" s="112"/>
      <c r="V263" s="130"/>
      <c r="W263" s="114">
        <f t="shared" ref="W263:W264" si="184">SUM(M263*V263)</f>
        <v>0</v>
      </c>
      <c r="X263" s="131"/>
      <c r="Y263" s="132"/>
      <c r="Z263" s="133"/>
      <c r="AA263" s="134"/>
      <c r="AB263" s="135"/>
      <c r="AC263" s="120">
        <f t="shared" si="173"/>
        <v>0</v>
      </c>
      <c r="AD263" s="136">
        <v>8</v>
      </c>
      <c r="AE263" s="136"/>
      <c r="AF263" s="137"/>
      <c r="AG263" s="138">
        <v>2</v>
      </c>
      <c r="AH263" s="192">
        <f t="shared" si="176"/>
        <v>10</v>
      </c>
      <c r="AI263" s="125">
        <f t="shared" si="177"/>
        <v>8</v>
      </c>
      <c r="AJ263" s="126">
        <f t="shared" si="178"/>
        <v>0</v>
      </c>
      <c r="AK263" s="127">
        <f t="shared" si="179"/>
        <v>0</v>
      </c>
      <c r="AL263" s="183">
        <f t="shared" si="174"/>
        <v>2</v>
      </c>
      <c r="AM263" s="139">
        <f t="shared" si="180"/>
        <v>10</v>
      </c>
    </row>
    <row r="264" spans="3:39" outlineLevel="1" x14ac:dyDescent="0.15">
      <c r="C264" s="414"/>
      <c r="D264" s="505">
        <v>1</v>
      </c>
      <c r="E264" s="413" t="s">
        <v>76</v>
      </c>
      <c r="F264" s="415">
        <v>19</v>
      </c>
      <c r="G264" s="110" t="s">
        <v>29</v>
      </c>
      <c r="H264" s="110">
        <v>0</v>
      </c>
      <c r="I264" s="110" t="s">
        <v>30</v>
      </c>
      <c r="J264" s="110">
        <v>21</v>
      </c>
      <c r="K264" s="110" t="s">
        <v>29</v>
      </c>
      <c r="L264" s="111">
        <v>0</v>
      </c>
      <c r="M264" s="112">
        <v>2</v>
      </c>
      <c r="N264" s="109"/>
      <c r="O264" s="110" t="s">
        <v>29</v>
      </c>
      <c r="P264" s="110"/>
      <c r="Q264" s="110" t="s">
        <v>30</v>
      </c>
      <c r="R264" s="110"/>
      <c r="S264" s="110" t="s">
        <v>29</v>
      </c>
      <c r="T264" s="111"/>
      <c r="U264" s="112"/>
      <c r="V264" s="130">
        <v>1420</v>
      </c>
      <c r="W264" s="114">
        <f t="shared" si="184"/>
        <v>2840</v>
      </c>
      <c r="X264" s="131" t="s">
        <v>269</v>
      </c>
      <c r="Y264" s="132"/>
      <c r="Z264" s="133"/>
      <c r="AA264" s="134"/>
      <c r="AB264" s="135">
        <v>6</v>
      </c>
      <c r="AC264" s="120">
        <f t="shared" si="173"/>
        <v>6</v>
      </c>
      <c r="AD264" s="136"/>
      <c r="AE264" s="136"/>
      <c r="AF264" s="137"/>
      <c r="AG264" s="138"/>
      <c r="AH264" s="192">
        <f t="shared" si="176"/>
        <v>0</v>
      </c>
      <c r="AI264" s="125">
        <f t="shared" si="177"/>
        <v>0</v>
      </c>
      <c r="AJ264" s="126">
        <f t="shared" si="178"/>
        <v>0</v>
      </c>
      <c r="AK264" s="127">
        <f t="shared" si="179"/>
        <v>0</v>
      </c>
      <c r="AL264" s="183">
        <f t="shared" si="174"/>
        <v>6</v>
      </c>
      <c r="AM264" s="139">
        <f t="shared" si="180"/>
        <v>6</v>
      </c>
    </row>
    <row r="265" spans="3:39" outlineLevel="1" x14ac:dyDescent="0.15">
      <c r="C265" s="414">
        <v>44180</v>
      </c>
      <c r="D265" s="505">
        <v>1</v>
      </c>
      <c r="E265" s="413" t="s">
        <v>75</v>
      </c>
      <c r="F265" s="415"/>
      <c r="G265" s="110" t="s">
        <v>29</v>
      </c>
      <c r="H265" s="110"/>
      <c r="I265" s="110" t="s">
        <v>30</v>
      </c>
      <c r="J265" s="110"/>
      <c r="K265" s="110" t="s">
        <v>29</v>
      </c>
      <c r="L265" s="111"/>
      <c r="M265" s="112"/>
      <c r="N265" s="140">
        <v>10</v>
      </c>
      <c r="O265" s="141" t="s">
        <v>29</v>
      </c>
      <c r="P265" s="141">
        <v>0</v>
      </c>
      <c r="Q265" s="141" t="s">
        <v>30</v>
      </c>
      <c r="R265" s="141">
        <v>12</v>
      </c>
      <c r="S265" s="141" t="s">
        <v>29</v>
      </c>
      <c r="T265" s="142">
        <v>0</v>
      </c>
      <c r="U265" s="143">
        <v>2</v>
      </c>
      <c r="V265" s="130">
        <v>710</v>
      </c>
      <c r="W265" s="114">
        <v>1420</v>
      </c>
      <c r="X265" s="131"/>
      <c r="Y265" s="132"/>
      <c r="Z265" s="133"/>
      <c r="AA265" s="134"/>
      <c r="AB265" s="135">
        <v>4</v>
      </c>
      <c r="AC265" s="120">
        <f>SUM(Y265:AB265)</f>
        <v>4</v>
      </c>
      <c r="AD265" s="136"/>
      <c r="AE265" s="136"/>
      <c r="AF265" s="137"/>
      <c r="AG265" s="138"/>
      <c r="AH265" s="192">
        <f>SUM(AD265:AG265)</f>
        <v>0</v>
      </c>
      <c r="AI265" s="125">
        <f t="shared" si="177"/>
        <v>0</v>
      </c>
      <c r="AJ265" s="126">
        <f t="shared" si="178"/>
        <v>0</v>
      </c>
      <c r="AK265" s="127">
        <f t="shared" si="179"/>
        <v>0</v>
      </c>
      <c r="AL265" s="183">
        <f t="shared" si="174"/>
        <v>4</v>
      </c>
      <c r="AM265" s="139">
        <f t="shared" si="180"/>
        <v>4</v>
      </c>
    </row>
    <row r="266" spans="3:39" outlineLevel="1" x14ac:dyDescent="0.15">
      <c r="C266" s="414">
        <v>44181</v>
      </c>
      <c r="D266" s="505">
        <v>1</v>
      </c>
      <c r="E266" s="413" t="s">
        <v>102</v>
      </c>
      <c r="F266" s="415">
        <v>16</v>
      </c>
      <c r="G266" s="110" t="s">
        <v>29</v>
      </c>
      <c r="H266" s="110">
        <v>0</v>
      </c>
      <c r="I266" s="110" t="s">
        <v>30</v>
      </c>
      <c r="J266" s="110">
        <v>17</v>
      </c>
      <c r="K266" s="110" t="s">
        <v>29</v>
      </c>
      <c r="L266" s="111">
        <v>30</v>
      </c>
      <c r="M266" s="112">
        <v>1.5</v>
      </c>
      <c r="N266" s="109"/>
      <c r="O266" s="110" t="s">
        <v>29</v>
      </c>
      <c r="P266" s="110"/>
      <c r="Q266" s="110" t="s">
        <v>30</v>
      </c>
      <c r="R266" s="110"/>
      <c r="S266" s="110" t="s">
        <v>29</v>
      </c>
      <c r="T266" s="111"/>
      <c r="U266" s="112"/>
      <c r="V266" s="130"/>
      <c r="W266" s="114">
        <f t="shared" ref="W266" si="185">SUM(M266*V266)</f>
        <v>0</v>
      </c>
      <c r="X266" s="131"/>
      <c r="Y266" s="132"/>
      <c r="Z266" s="133"/>
      <c r="AA266" s="134"/>
      <c r="AB266" s="135"/>
      <c r="AC266" s="120">
        <f t="shared" ref="AC266:AC267" si="186">SUM(Y266:AB266)</f>
        <v>0</v>
      </c>
      <c r="AD266" s="136"/>
      <c r="AE266" s="136">
        <v>14</v>
      </c>
      <c r="AF266" s="137"/>
      <c r="AG266" s="138">
        <v>4</v>
      </c>
      <c r="AH266" s="192">
        <f>SUM(AD266:AG266)</f>
        <v>18</v>
      </c>
      <c r="AI266" s="125">
        <f t="shared" si="177"/>
        <v>0</v>
      </c>
      <c r="AJ266" s="126">
        <f t="shared" si="178"/>
        <v>14</v>
      </c>
      <c r="AK266" s="127">
        <f t="shared" si="179"/>
        <v>0</v>
      </c>
      <c r="AL266" s="183">
        <f t="shared" si="174"/>
        <v>4</v>
      </c>
      <c r="AM266" s="139">
        <f>SUM(AI266:AL266)</f>
        <v>18</v>
      </c>
    </row>
    <row r="267" spans="3:39" outlineLevel="1" x14ac:dyDescent="0.15">
      <c r="C267" s="414">
        <v>44182</v>
      </c>
      <c r="D267" s="505">
        <v>1</v>
      </c>
      <c r="E267" s="413" t="s">
        <v>75</v>
      </c>
      <c r="F267" s="415"/>
      <c r="G267" s="110" t="s">
        <v>29</v>
      </c>
      <c r="H267" s="110"/>
      <c r="I267" s="110" t="s">
        <v>30</v>
      </c>
      <c r="J267" s="110"/>
      <c r="K267" s="110" t="s">
        <v>29</v>
      </c>
      <c r="L267" s="111"/>
      <c r="M267" s="112"/>
      <c r="N267" s="109">
        <v>19</v>
      </c>
      <c r="O267" s="110" t="s">
        <v>29</v>
      </c>
      <c r="P267" s="110">
        <v>0</v>
      </c>
      <c r="Q267" s="110" t="s">
        <v>30</v>
      </c>
      <c r="R267" s="110">
        <v>22</v>
      </c>
      <c r="S267" s="110" t="s">
        <v>29</v>
      </c>
      <c r="T267" s="111">
        <v>0</v>
      </c>
      <c r="U267" s="112">
        <v>3</v>
      </c>
      <c r="V267" s="130">
        <v>710</v>
      </c>
      <c r="W267" s="114">
        <v>2130</v>
      </c>
      <c r="X267" s="131"/>
      <c r="Y267" s="132"/>
      <c r="Z267" s="133"/>
      <c r="AA267" s="134"/>
      <c r="AB267" s="135">
        <v>6</v>
      </c>
      <c r="AC267" s="120">
        <f t="shared" si="186"/>
        <v>6</v>
      </c>
      <c r="AD267" s="136"/>
      <c r="AE267" s="136"/>
      <c r="AF267" s="137"/>
      <c r="AG267" s="138"/>
      <c r="AH267" s="192">
        <f t="shared" ref="AH267:AH268" si="187">SUM(AD267:AG267)</f>
        <v>0</v>
      </c>
      <c r="AI267" s="125">
        <f t="shared" si="177"/>
        <v>0</v>
      </c>
      <c r="AJ267" s="126">
        <f t="shared" si="178"/>
        <v>0</v>
      </c>
      <c r="AK267" s="127">
        <f t="shared" si="179"/>
        <v>0</v>
      </c>
      <c r="AL267" s="183">
        <f t="shared" si="174"/>
        <v>6</v>
      </c>
      <c r="AM267" s="139">
        <f t="shared" ref="AM267:AM278" si="188">SUM(AI267:AL267)</f>
        <v>6</v>
      </c>
    </row>
    <row r="268" spans="3:39" outlineLevel="1" x14ac:dyDescent="0.15">
      <c r="C268" s="414">
        <v>44183</v>
      </c>
      <c r="D268" s="505">
        <v>1</v>
      </c>
      <c r="E268" s="413" t="s">
        <v>76</v>
      </c>
      <c r="F268" s="415">
        <v>16</v>
      </c>
      <c r="G268" s="110" t="s">
        <v>29</v>
      </c>
      <c r="H268" s="110">
        <v>0</v>
      </c>
      <c r="I268" s="110" t="s">
        <v>30</v>
      </c>
      <c r="J268" s="110">
        <v>17</v>
      </c>
      <c r="K268" s="110" t="s">
        <v>29</v>
      </c>
      <c r="L268" s="111">
        <v>30</v>
      </c>
      <c r="M268" s="112">
        <v>1.5</v>
      </c>
      <c r="N268" s="109"/>
      <c r="O268" s="110" t="s">
        <v>29</v>
      </c>
      <c r="P268" s="110"/>
      <c r="Q268" s="110" t="s">
        <v>30</v>
      </c>
      <c r="R268" s="110"/>
      <c r="S268" s="110" t="s">
        <v>29</v>
      </c>
      <c r="T268" s="111"/>
      <c r="U268" s="112"/>
      <c r="V268" s="130"/>
      <c r="W268" s="114">
        <f t="shared" ref="W268:W289" si="189">SUM(M268*V268)</f>
        <v>0</v>
      </c>
      <c r="X268" s="131"/>
      <c r="Y268" s="132"/>
      <c r="Z268" s="133"/>
      <c r="AA268" s="134"/>
      <c r="AB268" s="135"/>
      <c r="AC268" s="120">
        <f>SUM(Y268:AB268)</f>
        <v>0</v>
      </c>
      <c r="AD268" s="136"/>
      <c r="AE268" s="136">
        <v>8</v>
      </c>
      <c r="AF268" s="137"/>
      <c r="AG268" s="138">
        <v>2</v>
      </c>
      <c r="AH268" s="192">
        <f t="shared" si="187"/>
        <v>10</v>
      </c>
      <c r="AI268" s="125">
        <f t="shared" si="177"/>
        <v>0</v>
      </c>
      <c r="AJ268" s="126">
        <f t="shared" si="178"/>
        <v>8</v>
      </c>
      <c r="AK268" s="127">
        <f t="shared" si="179"/>
        <v>0</v>
      </c>
      <c r="AL268" s="183">
        <f t="shared" si="174"/>
        <v>2</v>
      </c>
      <c r="AM268" s="139">
        <f t="shared" si="188"/>
        <v>10</v>
      </c>
    </row>
    <row r="269" spans="3:39" outlineLevel="1" x14ac:dyDescent="0.15">
      <c r="C269" s="414">
        <v>44184</v>
      </c>
      <c r="D269" s="505">
        <v>1</v>
      </c>
      <c r="E269" s="413" t="s">
        <v>248</v>
      </c>
      <c r="F269" s="140">
        <v>13</v>
      </c>
      <c r="G269" s="110" t="s">
        <v>29</v>
      </c>
      <c r="H269" s="141">
        <v>0</v>
      </c>
      <c r="I269" s="141" t="s">
        <v>30</v>
      </c>
      <c r="J269" s="141">
        <v>16</v>
      </c>
      <c r="K269" s="141" t="s">
        <v>29</v>
      </c>
      <c r="L269" s="142">
        <v>0</v>
      </c>
      <c r="M269" s="143">
        <v>3</v>
      </c>
      <c r="N269" s="109"/>
      <c r="O269" s="110" t="s">
        <v>29</v>
      </c>
      <c r="P269" s="110"/>
      <c r="Q269" s="110" t="s">
        <v>30</v>
      </c>
      <c r="R269" s="110"/>
      <c r="S269" s="110" t="s">
        <v>29</v>
      </c>
      <c r="T269" s="111"/>
      <c r="U269" s="112"/>
      <c r="V269" s="130">
        <v>1420</v>
      </c>
      <c r="W269" s="114">
        <f t="shared" si="189"/>
        <v>4260</v>
      </c>
      <c r="X269" s="131"/>
      <c r="Y269" s="132"/>
      <c r="Z269" s="133">
        <v>20</v>
      </c>
      <c r="AA269" s="134"/>
      <c r="AB269" s="135">
        <v>10</v>
      </c>
      <c r="AC269" s="120">
        <f t="shared" ref="AC269:AC271" si="190">SUM(Y269:AB269)</f>
        <v>30</v>
      </c>
      <c r="AD269" s="136"/>
      <c r="AE269" s="136"/>
      <c r="AF269" s="137"/>
      <c r="AG269" s="138"/>
      <c r="AH269" s="124">
        <f>SUM(AD269:AG269)</f>
        <v>0</v>
      </c>
      <c r="AI269" s="125">
        <f>Y269+AD269</f>
        <v>0</v>
      </c>
      <c r="AJ269" s="126">
        <f>Z269+AE269</f>
        <v>20</v>
      </c>
      <c r="AK269" s="127">
        <f>AA269+AF269</f>
        <v>0</v>
      </c>
      <c r="AL269" s="183">
        <f t="shared" si="174"/>
        <v>10</v>
      </c>
      <c r="AM269" s="139">
        <f t="shared" si="188"/>
        <v>30</v>
      </c>
    </row>
    <row r="270" spans="3:39" outlineLevel="1" x14ac:dyDescent="0.15">
      <c r="C270" s="414"/>
      <c r="D270" s="505">
        <v>1</v>
      </c>
      <c r="E270" s="413" t="s">
        <v>76</v>
      </c>
      <c r="F270" s="415">
        <v>16</v>
      </c>
      <c r="G270" s="110" t="s">
        <v>29</v>
      </c>
      <c r="H270" s="110">
        <v>0</v>
      </c>
      <c r="I270" s="110" t="s">
        <v>30</v>
      </c>
      <c r="J270" s="110">
        <v>18</v>
      </c>
      <c r="K270" s="110" t="s">
        <v>29</v>
      </c>
      <c r="L270" s="111">
        <v>0</v>
      </c>
      <c r="M270" s="112">
        <v>2</v>
      </c>
      <c r="N270" s="109"/>
      <c r="O270" s="110" t="s">
        <v>29</v>
      </c>
      <c r="P270" s="110"/>
      <c r="Q270" s="110" t="s">
        <v>30</v>
      </c>
      <c r="R270" s="110"/>
      <c r="S270" s="110" t="s">
        <v>29</v>
      </c>
      <c r="T270" s="111"/>
      <c r="U270" s="112"/>
      <c r="V270" s="130">
        <v>1420</v>
      </c>
      <c r="W270" s="114">
        <f t="shared" si="189"/>
        <v>2840</v>
      </c>
      <c r="X270" s="131"/>
      <c r="Y270" s="132">
        <v>15</v>
      </c>
      <c r="Z270" s="133"/>
      <c r="AA270" s="134"/>
      <c r="AB270" s="135">
        <v>3</v>
      </c>
      <c r="AC270" s="120">
        <f t="shared" si="190"/>
        <v>18</v>
      </c>
      <c r="AD270" s="136"/>
      <c r="AE270" s="136"/>
      <c r="AF270" s="137"/>
      <c r="AG270" s="138"/>
      <c r="AH270" s="192">
        <f t="shared" ref="AH270:AH271" si="191">SUM(AD270:AG270)</f>
        <v>0</v>
      </c>
      <c r="AI270" s="125">
        <f t="shared" ref="AI270:AI274" si="192">Y270+AD270</f>
        <v>15</v>
      </c>
      <c r="AJ270" s="126">
        <f t="shared" ref="AJ270:AJ274" si="193">Z270+AE270</f>
        <v>0</v>
      </c>
      <c r="AK270" s="127">
        <f t="shared" ref="AK270:AK274" si="194">AA270+AF270</f>
        <v>0</v>
      </c>
      <c r="AL270" s="183">
        <f t="shared" si="174"/>
        <v>3</v>
      </c>
      <c r="AM270" s="139">
        <f t="shared" si="188"/>
        <v>18</v>
      </c>
    </row>
    <row r="271" spans="3:39" outlineLevel="1" x14ac:dyDescent="0.15">
      <c r="C271" s="414"/>
      <c r="D271" s="505">
        <v>1</v>
      </c>
      <c r="E271" s="413" t="s">
        <v>76</v>
      </c>
      <c r="F271" s="415">
        <v>9</v>
      </c>
      <c r="G271" s="110" t="s">
        <v>29</v>
      </c>
      <c r="H271" s="110">
        <v>0</v>
      </c>
      <c r="I271" s="110" t="s">
        <v>30</v>
      </c>
      <c r="J271" s="110">
        <v>12</v>
      </c>
      <c r="K271" s="110" t="s">
        <v>29</v>
      </c>
      <c r="L271" s="111">
        <v>30</v>
      </c>
      <c r="M271" s="112">
        <v>3.5</v>
      </c>
      <c r="N271" s="109"/>
      <c r="O271" s="110" t="s">
        <v>29</v>
      </c>
      <c r="P271" s="110"/>
      <c r="Q271" s="110" t="s">
        <v>30</v>
      </c>
      <c r="R271" s="110"/>
      <c r="S271" s="110" t="s">
        <v>29</v>
      </c>
      <c r="T271" s="111"/>
      <c r="U271" s="112"/>
      <c r="V271" s="130"/>
      <c r="W271" s="114">
        <f t="shared" si="189"/>
        <v>0</v>
      </c>
      <c r="X271" s="131"/>
      <c r="Y271" s="132"/>
      <c r="Z271" s="133"/>
      <c r="AA271" s="134"/>
      <c r="AB271" s="135"/>
      <c r="AC271" s="120">
        <f t="shared" si="190"/>
        <v>0</v>
      </c>
      <c r="AD271" s="136"/>
      <c r="AE271" s="136">
        <v>7</v>
      </c>
      <c r="AF271" s="137"/>
      <c r="AG271" s="138">
        <v>2</v>
      </c>
      <c r="AH271" s="192">
        <f t="shared" si="191"/>
        <v>9</v>
      </c>
      <c r="AI271" s="125">
        <f t="shared" si="192"/>
        <v>0</v>
      </c>
      <c r="AJ271" s="126">
        <f t="shared" si="193"/>
        <v>7</v>
      </c>
      <c r="AK271" s="127">
        <f t="shared" si="194"/>
        <v>0</v>
      </c>
      <c r="AL271" s="183">
        <f t="shared" si="174"/>
        <v>2</v>
      </c>
      <c r="AM271" s="139">
        <f t="shared" si="188"/>
        <v>9</v>
      </c>
    </row>
    <row r="272" spans="3:39" outlineLevel="1" x14ac:dyDescent="0.15">
      <c r="C272" s="414">
        <v>44185</v>
      </c>
      <c r="D272" s="505">
        <v>1</v>
      </c>
      <c r="E272" s="413" t="s">
        <v>236</v>
      </c>
      <c r="F272" s="415">
        <v>9</v>
      </c>
      <c r="G272" s="110" t="s">
        <v>29</v>
      </c>
      <c r="H272" s="110">
        <v>0</v>
      </c>
      <c r="I272" s="110" t="s">
        <v>30</v>
      </c>
      <c r="J272" s="110">
        <v>12</v>
      </c>
      <c r="K272" s="110" t="s">
        <v>29</v>
      </c>
      <c r="L272" s="111">
        <v>0</v>
      </c>
      <c r="M272" s="112">
        <v>3</v>
      </c>
      <c r="N272" s="109"/>
      <c r="O272" s="110" t="s">
        <v>29</v>
      </c>
      <c r="P272" s="110"/>
      <c r="Q272" s="110" t="s">
        <v>30</v>
      </c>
      <c r="R272" s="110"/>
      <c r="S272" s="110" t="s">
        <v>29</v>
      </c>
      <c r="T272" s="111"/>
      <c r="U272" s="112"/>
      <c r="V272" s="130">
        <v>1420</v>
      </c>
      <c r="W272" s="114">
        <f t="shared" si="189"/>
        <v>4260</v>
      </c>
      <c r="X272" s="131"/>
      <c r="Y272" s="132"/>
      <c r="Z272" s="133"/>
      <c r="AA272" s="134">
        <v>9</v>
      </c>
      <c r="AB272" s="135">
        <v>10</v>
      </c>
      <c r="AC272" s="120">
        <f>SUM(Y272:AB272)</f>
        <v>19</v>
      </c>
      <c r="AD272" s="136"/>
      <c r="AE272" s="136"/>
      <c r="AF272" s="137"/>
      <c r="AG272" s="138"/>
      <c r="AH272" s="192">
        <f>SUM(AD272:AG272)</f>
        <v>0</v>
      </c>
      <c r="AI272" s="125">
        <f t="shared" si="192"/>
        <v>0</v>
      </c>
      <c r="AJ272" s="126">
        <f t="shared" si="193"/>
        <v>0</v>
      </c>
      <c r="AK272" s="127">
        <f t="shared" si="194"/>
        <v>9</v>
      </c>
      <c r="AL272" s="183">
        <f t="shared" si="174"/>
        <v>10</v>
      </c>
      <c r="AM272" s="139">
        <f t="shared" si="188"/>
        <v>19</v>
      </c>
    </row>
    <row r="273" spans="3:39" outlineLevel="1" x14ac:dyDescent="0.15">
      <c r="C273" s="414"/>
      <c r="D273" s="505">
        <v>1</v>
      </c>
      <c r="E273" s="426" t="s">
        <v>248</v>
      </c>
      <c r="F273" s="415">
        <v>17</v>
      </c>
      <c r="G273" s="110" t="s">
        <v>29</v>
      </c>
      <c r="H273" s="110">
        <v>0</v>
      </c>
      <c r="I273" s="110" t="s">
        <v>30</v>
      </c>
      <c r="J273" s="110">
        <v>20</v>
      </c>
      <c r="K273" s="110" t="s">
        <v>29</v>
      </c>
      <c r="L273" s="111">
        <v>0</v>
      </c>
      <c r="M273" s="112">
        <v>3</v>
      </c>
      <c r="N273" s="109"/>
      <c r="O273" s="110" t="s">
        <v>29</v>
      </c>
      <c r="P273" s="110"/>
      <c r="Q273" s="110" t="s">
        <v>30</v>
      </c>
      <c r="R273" s="110"/>
      <c r="S273" s="110" t="s">
        <v>29</v>
      </c>
      <c r="T273" s="111"/>
      <c r="U273" s="112"/>
      <c r="V273" s="130">
        <v>1420</v>
      </c>
      <c r="W273" s="114">
        <f t="shared" si="189"/>
        <v>4260</v>
      </c>
      <c r="X273" s="131"/>
      <c r="Y273" s="132"/>
      <c r="Z273" s="133">
        <v>14</v>
      </c>
      <c r="AA273" s="134"/>
      <c r="AB273" s="135">
        <v>4</v>
      </c>
      <c r="AC273" s="120">
        <f>SUM(Y273:AB273)</f>
        <v>18</v>
      </c>
      <c r="AD273" s="136"/>
      <c r="AE273" s="136"/>
      <c r="AF273" s="137"/>
      <c r="AG273" s="138"/>
      <c r="AH273" s="192">
        <f>SUM(AD273:AG273)</f>
        <v>0</v>
      </c>
      <c r="AI273" s="125">
        <f t="shared" si="192"/>
        <v>0</v>
      </c>
      <c r="AJ273" s="126">
        <f t="shared" si="193"/>
        <v>14</v>
      </c>
      <c r="AK273" s="127">
        <f t="shared" si="194"/>
        <v>0</v>
      </c>
      <c r="AL273" s="183">
        <f t="shared" si="174"/>
        <v>4</v>
      </c>
      <c r="AM273" s="139">
        <f t="shared" si="188"/>
        <v>18</v>
      </c>
    </row>
    <row r="274" spans="3:39" outlineLevel="1" x14ac:dyDescent="0.15">
      <c r="C274" s="414"/>
      <c r="D274" s="505">
        <v>1</v>
      </c>
      <c r="E274" s="413" t="s">
        <v>75</v>
      </c>
      <c r="F274" s="415">
        <v>13</v>
      </c>
      <c r="G274" s="110" t="s">
        <v>29</v>
      </c>
      <c r="H274" s="110">
        <v>0</v>
      </c>
      <c r="I274" s="110" t="s">
        <v>30</v>
      </c>
      <c r="J274" s="110">
        <v>17</v>
      </c>
      <c r="K274" s="110" t="s">
        <v>29</v>
      </c>
      <c r="L274" s="111">
        <v>0</v>
      </c>
      <c r="M274" s="112">
        <v>4</v>
      </c>
      <c r="N274" s="140"/>
      <c r="O274" s="141" t="s">
        <v>29</v>
      </c>
      <c r="P274" s="141"/>
      <c r="Q274" s="141" t="s">
        <v>30</v>
      </c>
      <c r="R274" s="141"/>
      <c r="S274" s="141" t="s">
        <v>29</v>
      </c>
      <c r="T274" s="142"/>
      <c r="U274" s="143"/>
      <c r="V274" s="130"/>
      <c r="W274" s="114">
        <f t="shared" si="189"/>
        <v>0</v>
      </c>
      <c r="X274" s="131"/>
      <c r="Y274" s="132"/>
      <c r="Z274" s="133"/>
      <c r="AA274" s="134"/>
      <c r="AB274" s="135"/>
      <c r="AC274" s="120">
        <f t="shared" ref="AC274" si="195">SUM(Y274:AB274)</f>
        <v>0</v>
      </c>
      <c r="AD274" s="136"/>
      <c r="AE274" s="136">
        <v>7</v>
      </c>
      <c r="AF274" s="137"/>
      <c r="AG274" s="138">
        <v>2</v>
      </c>
      <c r="AH274" s="124">
        <f t="shared" ref="AH274" si="196">SUM(AD274:AG274)</f>
        <v>9</v>
      </c>
      <c r="AI274" s="125">
        <f t="shared" si="192"/>
        <v>0</v>
      </c>
      <c r="AJ274" s="126">
        <f t="shared" si="193"/>
        <v>7</v>
      </c>
      <c r="AK274" s="127">
        <f t="shared" si="194"/>
        <v>0</v>
      </c>
      <c r="AL274" s="183">
        <f t="shared" si="174"/>
        <v>2</v>
      </c>
      <c r="AM274" s="139">
        <f t="shared" si="188"/>
        <v>9</v>
      </c>
    </row>
    <row r="275" spans="3:39" outlineLevel="1" x14ac:dyDescent="0.15">
      <c r="C275" s="414">
        <v>44186</v>
      </c>
      <c r="D275" s="505">
        <v>1</v>
      </c>
      <c r="E275" s="413" t="s">
        <v>271</v>
      </c>
      <c r="F275" s="140"/>
      <c r="G275" s="141" t="s">
        <v>29</v>
      </c>
      <c r="H275" s="141"/>
      <c r="I275" s="141" t="s">
        <v>30</v>
      </c>
      <c r="J275" s="141"/>
      <c r="K275" s="141" t="s">
        <v>29</v>
      </c>
      <c r="L275" s="142"/>
      <c r="M275" s="143"/>
      <c r="N275" s="140">
        <v>10</v>
      </c>
      <c r="O275" s="141" t="s">
        <v>29</v>
      </c>
      <c r="P275" s="141">
        <v>0</v>
      </c>
      <c r="Q275" s="141" t="s">
        <v>30</v>
      </c>
      <c r="R275" s="141">
        <v>12</v>
      </c>
      <c r="S275" s="141" t="s">
        <v>29</v>
      </c>
      <c r="T275" s="142">
        <v>0</v>
      </c>
      <c r="U275" s="143">
        <v>2</v>
      </c>
      <c r="V275" s="130">
        <v>710</v>
      </c>
      <c r="W275" s="114">
        <f>SUM(U275*V275)</f>
        <v>1420</v>
      </c>
      <c r="X275" s="131"/>
      <c r="Y275" s="132"/>
      <c r="Z275" s="133"/>
      <c r="AA275" s="134"/>
      <c r="AB275" s="135">
        <v>4</v>
      </c>
      <c r="AC275" s="120">
        <f t="shared" ref="AC275:AC281" si="197">SUM(Y275:AB275)</f>
        <v>4</v>
      </c>
      <c r="AD275" s="136"/>
      <c r="AE275" s="136"/>
      <c r="AF275" s="137"/>
      <c r="AG275" s="138"/>
      <c r="AH275" s="192">
        <f>SUM(AD275:AG275)</f>
        <v>0</v>
      </c>
      <c r="AI275" s="125">
        <f>Y275+AD275</f>
        <v>0</v>
      </c>
      <c r="AJ275" s="126">
        <f>Z275+AE275</f>
        <v>0</v>
      </c>
      <c r="AK275" s="127">
        <f>AA275+AF275</f>
        <v>0</v>
      </c>
      <c r="AL275" s="183">
        <f t="shared" si="174"/>
        <v>4</v>
      </c>
      <c r="AM275" s="139">
        <f t="shared" si="188"/>
        <v>4</v>
      </c>
    </row>
    <row r="276" spans="3:39" outlineLevel="1" x14ac:dyDescent="0.15">
      <c r="C276" s="414"/>
      <c r="D276" s="505">
        <v>1</v>
      </c>
      <c r="E276" s="413" t="s">
        <v>272</v>
      </c>
      <c r="F276" s="415"/>
      <c r="G276" s="110" t="s">
        <v>29</v>
      </c>
      <c r="H276" s="110"/>
      <c r="I276" s="110" t="s">
        <v>30</v>
      </c>
      <c r="J276" s="110"/>
      <c r="K276" s="110" t="s">
        <v>29</v>
      </c>
      <c r="L276" s="111"/>
      <c r="M276" s="112"/>
      <c r="N276" s="109">
        <v>10</v>
      </c>
      <c r="O276" s="110" t="s">
        <v>29</v>
      </c>
      <c r="P276" s="110">
        <v>30</v>
      </c>
      <c r="Q276" s="110" t="s">
        <v>30</v>
      </c>
      <c r="R276" s="110">
        <v>12</v>
      </c>
      <c r="S276" s="110" t="s">
        <v>29</v>
      </c>
      <c r="T276" s="111">
        <v>30</v>
      </c>
      <c r="U276" s="112">
        <v>2</v>
      </c>
      <c r="V276" s="130">
        <v>710</v>
      </c>
      <c r="W276" s="114">
        <f>SUM(U276*V276)</f>
        <v>1420</v>
      </c>
      <c r="X276" s="131"/>
      <c r="Y276" s="132"/>
      <c r="Z276" s="133"/>
      <c r="AA276" s="134"/>
      <c r="AB276" s="135">
        <v>7</v>
      </c>
      <c r="AC276" s="120">
        <f t="shared" si="197"/>
        <v>7</v>
      </c>
      <c r="AD276" s="136"/>
      <c r="AE276" s="136"/>
      <c r="AF276" s="137"/>
      <c r="AG276" s="138"/>
      <c r="AH276" s="124">
        <f t="shared" ref="AH276:AH278" si="198">SUM(AD276:AG276)</f>
        <v>0</v>
      </c>
      <c r="AI276" s="125">
        <f t="shared" ref="AI276:AI284" si="199">Y276+AD276</f>
        <v>0</v>
      </c>
      <c r="AJ276" s="126">
        <f t="shared" ref="AJ276:AJ284" si="200">Z276+AE276</f>
        <v>0</v>
      </c>
      <c r="AK276" s="127">
        <f t="shared" ref="AK276:AK284" si="201">AA276+AF276</f>
        <v>0</v>
      </c>
      <c r="AL276" s="183">
        <f t="shared" si="174"/>
        <v>7</v>
      </c>
      <c r="AM276" s="139">
        <f t="shared" si="188"/>
        <v>7</v>
      </c>
    </row>
    <row r="277" spans="3:39" outlineLevel="1" x14ac:dyDescent="0.15">
      <c r="C277" s="414"/>
      <c r="D277" s="505">
        <v>1</v>
      </c>
      <c r="E277" s="413" t="s">
        <v>273</v>
      </c>
      <c r="F277" s="415">
        <v>15</v>
      </c>
      <c r="G277" s="110" t="s">
        <v>29</v>
      </c>
      <c r="H277" s="110">
        <v>0</v>
      </c>
      <c r="I277" s="110" t="s">
        <v>30</v>
      </c>
      <c r="J277" s="110">
        <v>17</v>
      </c>
      <c r="K277" s="110" t="s">
        <v>29</v>
      </c>
      <c r="L277" s="111">
        <v>30</v>
      </c>
      <c r="M277" s="112">
        <v>2.5</v>
      </c>
      <c r="N277" s="109"/>
      <c r="O277" s="110" t="s">
        <v>29</v>
      </c>
      <c r="P277" s="110"/>
      <c r="Q277" s="110" t="s">
        <v>30</v>
      </c>
      <c r="R277" s="110"/>
      <c r="S277" s="110" t="s">
        <v>29</v>
      </c>
      <c r="T277" s="111"/>
      <c r="U277" s="112"/>
      <c r="V277" s="130"/>
      <c r="W277" s="114">
        <f t="shared" si="189"/>
        <v>0</v>
      </c>
      <c r="X277" s="131"/>
      <c r="Y277" s="132"/>
      <c r="Z277" s="133"/>
      <c r="AA277" s="134"/>
      <c r="AB277" s="135"/>
      <c r="AC277" s="120">
        <f t="shared" si="197"/>
        <v>0</v>
      </c>
      <c r="AD277" s="136"/>
      <c r="AE277" s="136">
        <v>7</v>
      </c>
      <c r="AF277" s="137">
        <v>2</v>
      </c>
      <c r="AG277" s="138">
        <v>2</v>
      </c>
      <c r="AH277" s="192">
        <f t="shared" si="198"/>
        <v>11</v>
      </c>
      <c r="AI277" s="125">
        <f t="shared" si="199"/>
        <v>0</v>
      </c>
      <c r="AJ277" s="126">
        <f t="shared" si="200"/>
        <v>7</v>
      </c>
      <c r="AK277" s="127">
        <f t="shared" si="201"/>
        <v>2</v>
      </c>
      <c r="AL277" s="183">
        <f t="shared" si="174"/>
        <v>2</v>
      </c>
      <c r="AM277" s="139">
        <f t="shared" si="188"/>
        <v>11</v>
      </c>
    </row>
    <row r="278" spans="3:39" outlineLevel="1" x14ac:dyDescent="0.15">
      <c r="C278" s="414"/>
      <c r="D278" s="505">
        <v>1</v>
      </c>
      <c r="E278" s="413" t="s">
        <v>273</v>
      </c>
      <c r="F278" s="415">
        <v>19</v>
      </c>
      <c r="G278" s="110" t="s">
        <v>29</v>
      </c>
      <c r="H278" s="110">
        <v>0</v>
      </c>
      <c r="I278" s="110" t="s">
        <v>30</v>
      </c>
      <c r="J278" s="110">
        <v>21</v>
      </c>
      <c r="K278" s="110" t="s">
        <v>29</v>
      </c>
      <c r="L278" s="111">
        <v>0</v>
      </c>
      <c r="M278" s="112">
        <v>2</v>
      </c>
      <c r="N278" s="109"/>
      <c r="O278" s="110" t="s">
        <v>29</v>
      </c>
      <c r="P278" s="110"/>
      <c r="Q278" s="110" t="s">
        <v>30</v>
      </c>
      <c r="R278" s="110"/>
      <c r="S278" s="110" t="s">
        <v>29</v>
      </c>
      <c r="T278" s="111"/>
      <c r="U278" s="112"/>
      <c r="V278" s="130">
        <v>1420</v>
      </c>
      <c r="W278" s="114">
        <f t="shared" si="189"/>
        <v>2840</v>
      </c>
      <c r="X278" s="131" t="s">
        <v>274</v>
      </c>
      <c r="Y278" s="132"/>
      <c r="Z278" s="133"/>
      <c r="AA278" s="134"/>
      <c r="AB278" s="135">
        <v>7</v>
      </c>
      <c r="AC278" s="120">
        <f t="shared" si="197"/>
        <v>7</v>
      </c>
      <c r="AD278" s="136"/>
      <c r="AE278" s="136"/>
      <c r="AF278" s="137"/>
      <c r="AG278" s="138"/>
      <c r="AH278" s="192">
        <f t="shared" si="198"/>
        <v>0</v>
      </c>
      <c r="AI278" s="125">
        <f t="shared" si="199"/>
        <v>0</v>
      </c>
      <c r="AJ278" s="126">
        <f t="shared" si="200"/>
        <v>0</v>
      </c>
      <c r="AK278" s="127">
        <f t="shared" si="201"/>
        <v>0</v>
      </c>
      <c r="AL278" s="183">
        <f t="shared" si="174"/>
        <v>7</v>
      </c>
      <c r="AM278" s="139">
        <f t="shared" si="188"/>
        <v>7</v>
      </c>
    </row>
    <row r="279" spans="3:39" outlineLevel="1" x14ac:dyDescent="0.15">
      <c r="C279" s="414">
        <v>44187</v>
      </c>
      <c r="D279" s="505">
        <v>1</v>
      </c>
      <c r="E279" s="413" t="s">
        <v>275</v>
      </c>
      <c r="F279" s="415"/>
      <c r="G279" s="110" t="s">
        <v>29</v>
      </c>
      <c r="H279" s="110"/>
      <c r="I279" s="110" t="s">
        <v>30</v>
      </c>
      <c r="J279" s="110"/>
      <c r="K279" s="110" t="s">
        <v>29</v>
      </c>
      <c r="L279" s="111"/>
      <c r="M279" s="112"/>
      <c r="N279" s="109">
        <v>10</v>
      </c>
      <c r="O279" s="110" t="s">
        <v>29</v>
      </c>
      <c r="P279" s="110">
        <v>0</v>
      </c>
      <c r="Q279" s="110" t="s">
        <v>30</v>
      </c>
      <c r="R279" s="110">
        <v>12</v>
      </c>
      <c r="S279" s="110" t="s">
        <v>29</v>
      </c>
      <c r="T279" s="111">
        <v>0</v>
      </c>
      <c r="U279" s="112">
        <v>2</v>
      </c>
      <c r="V279" s="130">
        <v>710</v>
      </c>
      <c r="W279" s="114">
        <f>SUM(U279*V279)</f>
        <v>1420</v>
      </c>
      <c r="X279" s="131"/>
      <c r="Y279" s="132"/>
      <c r="Z279" s="133"/>
      <c r="AA279" s="134"/>
      <c r="AB279" s="135">
        <v>4</v>
      </c>
      <c r="AC279" s="120">
        <f t="shared" si="197"/>
        <v>4</v>
      </c>
      <c r="AD279" s="136"/>
      <c r="AE279" s="136"/>
      <c r="AF279" s="137"/>
      <c r="AG279" s="138"/>
      <c r="AH279" s="124">
        <f>SUM(AD279:AG279)</f>
        <v>0</v>
      </c>
      <c r="AI279" s="125">
        <f t="shared" si="199"/>
        <v>0</v>
      </c>
      <c r="AJ279" s="126">
        <f t="shared" si="200"/>
        <v>0</v>
      </c>
      <c r="AK279" s="127">
        <f t="shared" si="201"/>
        <v>0</v>
      </c>
      <c r="AL279" s="183">
        <f t="shared" si="174"/>
        <v>4</v>
      </c>
      <c r="AM279" s="139">
        <f>SUM(AI279:AL279)</f>
        <v>4</v>
      </c>
    </row>
    <row r="280" spans="3:39" outlineLevel="1" x14ac:dyDescent="0.15">
      <c r="C280" s="414">
        <v>44188</v>
      </c>
      <c r="D280" s="505">
        <v>1</v>
      </c>
      <c r="E280" s="413" t="s">
        <v>236</v>
      </c>
      <c r="F280" s="140">
        <v>9</v>
      </c>
      <c r="G280" s="110" t="s">
        <v>29</v>
      </c>
      <c r="H280" s="141">
        <v>0</v>
      </c>
      <c r="I280" s="141" t="s">
        <v>30</v>
      </c>
      <c r="J280" s="141">
        <v>12</v>
      </c>
      <c r="K280" s="141" t="s">
        <v>29</v>
      </c>
      <c r="L280" s="142">
        <v>0</v>
      </c>
      <c r="M280" s="143">
        <v>3</v>
      </c>
      <c r="N280" s="109"/>
      <c r="O280" s="110" t="s">
        <v>29</v>
      </c>
      <c r="P280" s="110"/>
      <c r="Q280" s="110" t="s">
        <v>30</v>
      </c>
      <c r="R280" s="110"/>
      <c r="S280" s="110" t="s">
        <v>29</v>
      </c>
      <c r="T280" s="111"/>
      <c r="U280" s="112"/>
      <c r="V280" s="130">
        <v>1420</v>
      </c>
      <c r="W280" s="114">
        <f t="shared" si="189"/>
        <v>4260</v>
      </c>
      <c r="X280" s="131"/>
      <c r="Y280" s="132"/>
      <c r="Z280" s="133"/>
      <c r="AA280" s="134">
        <v>9</v>
      </c>
      <c r="AB280" s="135">
        <v>2</v>
      </c>
      <c r="AC280" s="120">
        <f t="shared" si="197"/>
        <v>11</v>
      </c>
      <c r="AD280" s="136"/>
      <c r="AE280" s="136"/>
      <c r="AF280" s="137"/>
      <c r="AG280" s="138"/>
      <c r="AH280" s="192">
        <f t="shared" ref="AH280:AH284" si="202">SUM(AD280:AG280)</f>
        <v>0</v>
      </c>
      <c r="AI280" s="125">
        <f t="shared" si="199"/>
        <v>0</v>
      </c>
      <c r="AJ280" s="126">
        <f t="shared" si="200"/>
        <v>0</v>
      </c>
      <c r="AK280" s="127">
        <f t="shared" si="201"/>
        <v>9</v>
      </c>
      <c r="AL280" s="183">
        <f>AB280+AG280</f>
        <v>2</v>
      </c>
      <c r="AM280" s="139">
        <f t="shared" ref="AM280:AM295" si="203">SUM(AI280:AL280)</f>
        <v>11</v>
      </c>
    </row>
    <row r="281" spans="3:39" outlineLevel="1" x14ac:dyDescent="0.15">
      <c r="C281" s="414"/>
      <c r="D281" s="505">
        <v>1</v>
      </c>
      <c r="E281" s="413" t="s">
        <v>276</v>
      </c>
      <c r="F281" s="415">
        <v>16</v>
      </c>
      <c r="G281" s="110" t="s">
        <v>29</v>
      </c>
      <c r="H281" s="110">
        <v>0</v>
      </c>
      <c r="I281" s="110" t="s">
        <v>30</v>
      </c>
      <c r="J281" s="110">
        <v>17</v>
      </c>
      <c r="K281" s="110" t="s">
        <v>29</v>
      </c>
      <c r="L281" s="111">
        <v>30</v>
      </c>
      <c r="M281" s="112">
        <v>1.5</v>
      </c>
      <c r="N281" s="109"/>
      <c r="O281" s="110" t="s">
        <v>29</v>
      </c>
      <c r="P281" s="110"/>
      <c r="Q281" s="110" t="s">
        <v>30</v>
      </c>
      <c r="R281" s="110"/>
      <c r="S281" s="110" t="s">
        <v>29</v>
      </c>
      <c r="T281" s="111"/>
      <c r="U281" s="112"/>
      <c r="V281" s="130"/>
      <c r="W281" s="114">
        <f t="shared" si="189"/>
        <v>0</v>
      </c>
      <c r="X281" s="131"/>
      <c r="Y281" s="132"/>
      <c r="Z281" s="133"/>
      <c r="AA281" s="134"/>
      <c r="AB281" s="135"/>
      <c r="AC281" s="120">
        <f t="shared" si="197"/>
        <v>0</v>
      </c>
      <c r="AD281" s="136"/>
      <c r="AE281" s="136">
        <v>14</v>
      </c>
      <c r="AF281" s="137"/>
      <c r="AG281" s="138">
        <v>3</v>
      </c>
      <c r="AH281" s="192">
        <f t="shared" si="202"/>
        <v>17</v>
      </c>
      <c r="AI281" s="125">
        <f t="shared" si="199"/>
        <v>0</v>
      </c>
      <c r="AJ281" s="126">
        <f t="shared" si="200"/>
        <v>14</v>
      </c>
      <c r="AK281" s="127">
        <f t="shared" si="201"/>
        <v>0</v>
      </c>
      <c r="AL281" s="183">
        <f>AB281+AG281</f>
        <v>3</v>
      </c>
      <c r="AM281" s="139">
        <f t="shared" si="203"/>
        <v>17</v>
      </c>
    </row>
    <row r="282" spans="3:39" outlineLevel="1" x14ac:dyDescent="0.15">
      <c r="C282" s="414">
        <v>44191</v>
      </c>
      <c r="D282" s="505">
        <v>1</v>
      </c>
      <c r="E282" s="413" t="s">
        <v>273</v>
      </c>
      <c r="F282" s="415">
        <v>9</v>
      </c>
      <c r="G282" s="110" t="s">
        <v>29</v>
      </c>
      <c r="H282" s="110">
        <v>0</v>
      </c>
      <c r="I282" s="110" t="s">
        <v>30</v>
      </c>
      <c r="J282" s="110">
        <v>12</v>
      </c>
      <c r="K282" s="110" t="s">
        <v>29</v>
      </c>
      <c r="L282" s="111">
        <v>30</v>
      </c>
      <c r="M282" s="112">
        <v>3.5</v>
      </c>
      <c r="N282" s="109"/>
      <c r="O282" s="110" t="s">
        <v>29</v>
      </c>
      <c r="P282" s="110"/>
      <c r="Q282" s="110" t="s">
        <v>30</v>
      </c>
      <c r="R282" s="110"/>
      <c r="S282" s="110" t="s">
        <v>29</v>
      </c>
      <c r="T282" s="111"/>
      <c r="U282" s="112"/>
      <c r="V282" s="130"/>
      <c r="W282" s="114">
        <f t="shared" si="189"/>
        <v>0</v>
      </c>
      <c r="X282" s="131"/>
      <c r="Y282" s="132"/>
      <c r="Z282" s="133"/>
      <c r="AA282" s="134"/>
      <c r="AB282" s="135"/>
      <c r="AC282" s="120">
        <f t="shared" ref="AC282:AC284" si="204">SUM(Y282:AB282)</f>
        <v>0</v>
      </c>
      <c r="AD282" s="136"/>
      <c r="AE282" s="136">
        <v>7</v>
      </c>
      <c r="AF282" s="137"/>
      <c r="AG282" s="138">
        <v>2</v>
      </c>
      <c r="AH282" s="192">
        <f t="shared" si="202"/>
        <v>9</v>
      </c>
      <c r="AI282" s="125">
        <f t="shared" si="199"/>
        <v>0</v>
      </c>
      <c r="AJ282" s="126">
        <f t="shared" si="200"/>
        <v>7</v>
      </c>
      <c r="AK282" s="127">
        <f t="shared" si="201"/>
        <v>0</v>
      </c>
      <c r="AL282" s="183">
        <f t="shared" ref="AL282:AL295" si="205">AB282+AG282</f>
        <v>2</v>
      </c>
      <c r="AM282" s="139">
        <f t="shared" si="203"/>
        <v>9</v>
      </c>
    </row>
    <row r="283" spans="3:39" outlineLevel="1" x14ac:dyDescent="0.15">
      <c r="C283" s="414"/>
      <c r="D283" s="505">
        <v>1</v>
      </c>
      <c r="E283" s="413" t="s">
        <v>273</v>
      </c>
      <c r="F283" s="415">
        <v>14</v>
      </c>
      <c r="G283" s="110" t="s">
        <v>29</v>
      </c>
      <c r="H283" s="110">
        <v>0</v>
      </c>
      <c r="I283" s="110" t="s">
        <v>30</v>
      </c>
      <c r="J283" s="110">
        <v>16</v>
      </c>
      <c r="K283" s="110" t="s">
        <v>29</v>
      </c>
      <c r="L283" s="111">
        <v>0</v>
      </c>
      <c r="M283" s="112">
        <v>2</v>
      </c>
      <c r="N283" s="109"/>
      <c r="O283" s="110" t="s">
        <v>29</v>
      </c>
      <c r="P283" s="110"/>
      <c r="Q283" s="110" t="s">
        <v>30</v>
      </c>
      <c r="R283" s="110"/>
      <c r="S283" s="110" t="s">
        <v>29</v>
      </c>
      <c r="T283" s="111"/>
      <c r="U283" s="112"/>
      <c r="V283" s="130">
        <v>1420</v>
      </c>
      <c r="W283" s="114">
        <f t="shared" si="189"/>
        <v>2840</v>
      </c>
      <c r="X283" s="131"/>
      <c r="Y283" s="132">
        <v>15</v>
      </c>
      <c r="Z283" s="133"/>
      <c r="AA283" s="134"/>
      <c r="AB283" s="135">
        <v>3</v>
      </c>
      <c r="AC283" s="120">
        <f t="shared" si="204"/>
        <v>18</v>
      </c>
      <c r="AD283" s="136"/>
      <c r="AE283" s="136"/>
      <c r="AF283" s="137"/>
      <c r="AG283" s="138"/>
      <c r="AH283" s="192">
        <f t="shared" si="202"/>
        <v>0</v>
      </c>
      <c r="AI283" s="125">
        <f t="shared" si="199"/>
        <v>15</v>
      </c>
      <c r="AJ283" s="126">
        <f t="shared" si="200"/>
        <v>0</v>
      </c>
      <c r="AK283" s="127">
        <f t="shared" si="201"/>
        <v>0</v>
      </c>
      <c r="AL283" s="183">
        <f t="shared" si="205"/>
        <v>3</v>
      </c>
      <c r="AM283" s="139">
        <f t="shared" si="203"/>
        <v>18</v>
      </c>
    </row>
    <row r="284" spans="3:39" outlineLevel="1" x14ac:dyDescent="0.15">
      <c r="C284" s="414"/>
      <c r="D284" s="505">
        <v>1</v>
      </c>
      <c r="E284" s="413" t="s">
        <v>277</v>
      </c>
      <c r="F284" s="415">
        <v>16</v>
      </c>
      <c r="G284" s="110" t="s">
        <v>29</v>
      </c>
      <c r="H284" s="110">
        <v>0</v>
      </c>
      <c r="I284" s="110" t="s">
        <v>30</v>
      </c>
      <c r="J284" s="110">
        <v>19</v>
      </c>
      <c r="K284" s="110" t="s">
        <v>29</v>
      </c>
      <c r="L284" s="111">
        <v>0</v>
      </c>
      <c r="M284" s="112">
        <v>3</v>
      </c>
      <c r="N284" s="109"/>
      <c r="O284" s="110" t="s">
        <v>29</v>
      </c>
      <c r="P284" s="110"/>
      <c r="Q284" s="110" t="s">
        <v>30</v>
      </c>
      <c r="R284" s="110"/>
      <c r="S284" s="110" t="s">
        <v>29</v>
      </c>
      <c r="T284" s="111"/>
      <c r="U284" s="112"/>
      <c r="V284" s="130">
        <v>1420</v>
      </c>
      <c r="W284" s="114">
        <f t="shared" si="189"/>
        <v>4260</v>
      </c>
      <c r="X284" s="131"/>
      <c r="Y284" s="132"/>
      <c r="Z284" s="133">
        <v>15</v>
      </c>
      <c r="AA284" s="134"/>
      <c r="AB284" s="135">
        <v>5</v>
      </c>
      <c r="AC284" s="120">
        <f t="shared" si="204"/>
        <v>20</v>
      </c>
      <c r="AD284" s="136"/>
      <c r="AE284" s="136"/>
      <c r="AF284" s="137"/>
      <c r="AG284" s="138"/>
      <c r="AH284" s="192">
        <f t="shared" si="202"/>
        <v>0</v>
      </c>
      <c r="AI284" s="125">
        <f t="shared" si="199"/>
        <v>0</v>
      </c>
      <c r="AJ284" s="126">
        <f t="shared" si="200"/>
        <v>15</v>
      </c>
      <c r="AK284" s="127">
        <f t="shared" si="201"/>
        <v>0</v>
      </c>
      <c r="AL284" s="183">
        <f t="shared" si="205"/>
        <v>5</v>
      </c>
      <c r="AM284" s="139">
        <f t="shared" si="203"/>
        <v>20</v>
      </c>
    </row>
    <row r="285" spans="3:39" outlineLevel="1" x14ac:dyDescent="0.15">
      <c r="C285" s="414"/>
      <c r="D285" s="505">
        <v>1</v>
      </c>
      <c r="E285" s="413" t="s">
        <v>273</v>
      </c>
      <c r="F285" s="140">
        <v>19</v>
      </c>
      <c r="G285" s="141" t="s">
        <v>29</v>
      </c>
      <c r="H285" s="141">
        <v>0</v>
      </c>
      <c r="I285" s="141" t="s">
        <v>30</v>
      </c>
      <c r="J285" s="141">
        <v>21</v>
      </c>
      <c r="K285" s="141" t="s">
        <v>29</v>
      </c>
      <c r="L285" s="142">
        <v>0</v>
      </c>
      <c r="M285" s="143">
        <v>2</v>
      </c>
      <c r="N285" s="140"/>
      <c r="O285" s="141" t="s">
        <v>29</v>
      </c>
      <c r="P285" s="141"/>
      <c r="Q285" s="141" t="s">
        <v>30</v>
      </c>
      <c r="R285" s="141"/>
      <c r="S285" s="141" t="s">
        <v>29</v>
      </c>
      <c r="T285" s="142"/>
      <c r="U285" s="143"/>
      <c r="V285" s="130">
        <v>1420</v>
      </c>
      <c r="W285" s="114">
        <f t="shared" si="189"/>
        <v>2840</v>
      </c>
      <c r="X285" s="131"/>
      <c r="Y285" s="132"/>
      <c r="Z285" s="133">
        <v>6</v>
      </c>
      <c r="AA285" s="134"/>
      <c r="AB285" s="135">
        <v>5</v>
      </c>
      <c r="AC285" s="120">
        <f t="shared" ref="AC285:AC288" si="206">SUM(Y285:AB285)</f>
        <v>11</v>
      </c>
      <c r="AD285" s="136"/>
      <c r="AE285" s="136"/>
      <c r="AF285" s="137"/>
      <c r="AG285" s="138"/>
      <c r="AH285" s="192">
        <f>SUM(AD285:AG285)</f>
        <v>0</v>
      </c>
      <c r="AI285" s="125">
        <f t="shared" ref="AI285:AK286" si="207">Y285+AD285</f>
        <v>0</v>
      </c>
      <c r="AJ285" s="126">
        <f t="shared" si="207"/>
        <v>6</v>
      </c>
      <c r="AK285" s="127">
        <f t="shared" si="207"/>
        <v>0</v>
      </c>
      <c r="AL285" s="183">
        <f t="shared" si="205"/>
        <v>5</v>
      </c>
      <c r="AM285" s="139">
        <f t="shared" si="203"/>
        <v>11</v>
      </c>
    </row>
    <row r="286" spans="3:39" outlineLevel="1" x14ac:dyDescent="0.15">
      <c r="C286" s="414">
        <v>44192</v>
      </c>
      <c r="D286" s="505">
        <v>1</v>
      </c>
      <c r="E286" s="413" t="s">
        <v>273</v>
      </c>
      <c r="F286" s="140">
        <v>9</v>
      </c>
      <c r="G286" s="141" t="s">
        <v>29</v>
      </c>
      <c r="H286" s="141">
        <v>0</v>
      </c>
      <c r="I286" s="141" t="s">
        <v>30</v>
      </c>
      <c r="J286" s="141">
        <v>12</v>
      </c>
      <c r="K286" s="141" t="s">
        <v>29</v>
      </c>
      <c r="L286" s="142">
        <v>0</v>
      </c>
      <c r="M286" s="143">
        <v>3</v>
      </c>
      <c r="N286" s="140"/>
      <c r="O286" s="141" t="s">
        <v>29</v>
      </c>
      <c r="P286" s="141"/>
      <c r="Q286" s="141" t="s">
        <v>30</v>
      </c>
      <c r="R286" s="141"/>
      <c r="S286" s="141" t="s">
        <v>29</v>
      </c>
      <c r="T286" s="142"/>
      <c r="U286" s="143"/>
      <c r="V286" s="130">
        <v>1420</v>
      </c>
      <c r="W286" s="114">
        <f t="shared" si="189"/>
        <v>4260</v>
      </c>
      <c r="X286" s="131"/>
      <c r="Y286" s="132">
        <v>10</v>
      </c>
      <c r="Z286" s="133">
        <v>20</v>
      </c>
      <c r="AA286" s="134"/>
      <c r="AB286" s="135">
        <v>10</v>
      </c>
      <c r="AC286" s="120">
        <f t="shared" si="206"/>
        <v>40</v>
      </c>
      <c r="AD286" s="136"/>
      <c r="AE286" s="136"/>
      <c r="AF286" s="137"/>
      <c r="AG286" s="138"/>
      <c r="AH286" s="192">
        <f>SUM(AD286:AG286)</f>
        <v>0</v>
      </c>
      <c r="AI286" s="125">
        <f t="shared" si="207"/>
        <v>10</v>
      </c>
      <c r="AJ286" s="126">
        <f t="shared" si="207"/>
        <v>20</v>
      </c>
      <c r="AK286" s="127">
        <f t="shared" si="207"/>
        <v>0</v>
      </c>
      <c r="AL286" s="183">
        <f t="shared" si="205"/>
        <v>10</v>
      </c>
      <c r="AM286" s="139">
        <f t="shared" si="203"/>
        <v>40</v>
      </c>
    </row>
    <row r="287" spans="3:39" outlineLevel="1" x14ac:dyDescent="0.15">
      <c r="C287" s="414"/>
      <c r="D287" s="505">
        <v>1</v>
      </c>
      <c r="E287" s="413" t="s">
        <v>278</v>
      </c>
      <c r="F287" s="415">
        <v>13</v>
      </c>
      <c r="G287" s="110" t="s">
        <v>29</v>
      </c>
      <c r="H287" s="110">
        <v>0</v>
      </c>
      <c r="I287" s="110" t="s">
        <v>30</v>
      </c>
      <c r="J287" s="110">
        <v>17</v>
      </c>
      <c r="K287" s="110" t="s">
        <v>29</v>
      </c>
      <c r="L287" s="111">
        <v>30</v>
      </c>
      <c r="M287" s="112">
        <v>4.5</v>
      </c>
      <c r="N287" s="109"/>
      <c r="O287" s="110" t="s">
        <v>29</v>
      </c>
      <c r="P287" s="110"/>
      <c r="Q287" s="110" t="s">
        <v>30</v>
      </c>
      <c r="R287" s="110"/>
      <c r="S287" s="110" t="s">
        <v>29</v>
      </c>
      <c r="T287" s="111"/>
      <c r="U287" s="112"/>
      <c r="V287" s="130"/>
      <c r="W287" s="114">
        <f t="shared" si="189"/>
        <v>0</v>
      </c>
      <c r="X287" s="131"/>
      <c r="Y287" s="132"/>
      <c r="Z287" s="133"/>
      <c r="AA287" s="134"/>
      <c r="AB287" s="135"/>
      <c r="AC287" s="120">
        <f t="shared" si="206"/>
        <v>0</v>
      </c>
      <c r="AD287" s="136"/>
      <c r="AE287" s="136">
        <v>6</v>
      </c>
      <c r="AF287" s="137"/>
      <c r="AG287" s="138">
        <v>2</v>
      </c>
      <c r="AH287" s="124">
        <f t="shared" ref="AH287:AH295" si="208">SUM(AD287:AG287)</f>
        <v>8</v>
      </c>
      <c r="AI287" s="125">
        <f t="shared" ref="AI287:AI295" si="209">Y287+AD287</f>
        <v>0</v>
      </c>
      <c r="AJ287" s="126">
        <f t="shared" ref="AJ287:AJ295" si="210">Z287+AE287</f>
        <v>6</v>
      </c>
      <c r="AK287" s="127">
        <f t="shared" ref="AK287:AK295" si="211">AA287+AF287</f>
        <v>0</v>
      </c>
      <c r="AL287" s="183">
        <f t="shared" si="205"/>
        <v>2</v>
      </c>
      <c r="AM287" s="139">
        <f t="shared" si="203"/>
        <v>8</v>
      </c>
    </row>
    <row r="288" spans="3:39" outlineLevel="1" x14ac:dyDescent="0.15">
      <c r="C288" s="414"/>
      <c r="D288" s="505">
        <v>1</v>
      </c>
      <c r="E288" s="413" t="s">
        <v>273</v>
      </c>
      <c r="F288" s="415">
        <v>17</v>
      </c>
      <c r="G288" s="110" t="s">
        <v>29</v>
      </c>
      <c r="H288" s="110">
        <v>30</v>
      </c>
      <c r="I288" s="110" t="s">
        <v>30</v>
      </c>
      <c r="J288" s="110">
        <v>19</v>
      </c>
      <c r="K288" s="110" t="s">
        <v>29</v>
      </c>
      <c r="L288" s="111">
        <v>30</v>
      </c>
      <c r="M288" s="112">
        <v>2</v>
      </c>
      <c r="N288" s="109"/>
      <c r="O288" s="110" t="s">
        <v>29</v>
      </c>
      <c r="P288" s="110"/>
      <c r="Q288" s="110" t="s">
        <v>30</v>
      </c>
      <c r="R288" s="110"/>
      <c r="S288" s="110" t="s">
        <v>29</v>
      </c>
      <c r="T288" s="111"/>
      <c r="U288" s="112"/>
      <c r="V288" s="130">
        <v>1420</v>
      </c>
      <c r="W288" s="114">
        <f t="shared" si="189"/>
        <v>2840</v>
      </c>
      <c r="X288" s="131"/>
      <c r="Y288" s="132">
        <v>10</v>
      </c>
      <c r="Z288" s="133"/>
      <c r="AA288" s="134"/>
      <c r="AB288" s="135">
        <v>10</v>
      </c>
      <c r="AC288" s="120">
        <f t="shared" si="206"/>
        <v>20</v>
      </c>
      <c r="AD288" s="136"/>
      <c r="AE288" s="136"/>
      <c r="AF288" s="137"/>
      <c r="AG288" s="138"/>
      <c r="AH288" s="192">
        <f t="shared" si="208"/>
        <v>0</v>
      </c>
      <c r="AI288" s="125">
        <f t="shared" si="209"/>
        <v>10</v>
      </c>
      <c r="AJ288" s="126">
        <f t="shared" si="210"/>
        <v>0</v>
      </c>
      <c r="AK288" s="127">
        <f t="shared" si="211"/>
        <v>0</v>
      </c>
      <c r="AL288" s="183">
        <f t="shared" si="205"/>
        <v>10</v>
      </c>
      <c r="AM288" s="139">
        <f t="shared" si="203"/>
        <v>20</v>
      </c>
    </row>
    <row r="289" spans="2:39" outlineLevel="1" x14ac:dyDescent="0.15">
      <c r="C289" s="414">
        <v>44558</v>
      </c>
      <c r="D289" s="505">
        <v>1</v>
      </c>
      <c r="E289" s="413" t="s">
        <v>279</v>
      </c>
      <c r="F289" s="415">
        <v>9</v>
      </c>
      <c r="G289" s="110" t="s">
        <v>29</v>
      </c>
      <c r="H289" s="110">
        <v>0</v>
      </c>
      <c r="I289" s="110" t="s">
        <v>30</v>
      </c>
      <c r="J289" s="110">
        <v>12</v>
      </c>
      <c r="K289" s="110" t="s">
        <v>29</v>
      </c>
      <c r="L289" s="111">
        <v>30</v>
      </c>
      <c r="M289" s="112">
        <v>3.5</v>
      </c>
      <c r="N289" s="109"/>
      <c r="O289" s="110" t="s">
        <v>29</v>
      </c>
      <c r="P289" s="110"/>
      <c r="Q289" s="110" t="s">
        <v>30</v>
      </c>
      <c r="R289" s="110"/>
      <c r="S289" s="110" t="s">
        <v>29</v>
      </c>
      <c r="T289" s="111"/>
      <c r="U289" s="112"/>
      <c r="V289" s="130"/>
      <c r="W289" s="114">
        <f t="shared" si="189"/>
        <v>0</v>
      </c>
      <c r="X289" s="131"/>
      <c r="Y289" s="132"/>
      <c r="Z289" s="133"/>
      <c r="AA289" s="134"/>
      <c r="AB289" s="135"/>
      <c r="AC289" s="120">
        <f t="shared" ref="AC289:AC292" si="212">SUM(Y289:AB289)</f>
        <v>0</v>
      </c>
      <c r="AD289" s="136"/>
      <c r="AE289" s="136">
        <v>11</v>
      </c>
      <c r="AF289" s="137"/>
      <c r="AG289" s="138">
        <v>2</v>
      </c>
      <c r="AH289" s="192">
        <f t="shared" si="208"/>
        <v>13</v>
      </c>
      <c r="AI289" s="125">
        <f t="shared" si="209"/>
        <v>0</v>
      </c>
      <c r="AJ289" s="126">
        <f t="shared" si="210"/>
        <v>11</v>
      </c>
      <c r="AK289" s="127">
        <f t="shared" si="211"/>
        <v>0</v>
      </c>
      <c r="AL289" s="183">
        <f t="shared" si="205"/>
        <v>2</v>
      </c>
      <c r="AM289" s="139">
        <f t="shared" si="203"/>
        <v>13</v>
      </c>
    </row>
    <row r="290" spans="2:39" outlineLevel="1" x14ac:dyDescent="0.15">
      <c r="C290" s="414"/>
      <c r="D290" s="505">
        <v>1</v>
      </c>
      <c r="E290" s="413" t="s">
        <v>280</v>
      </c>
      <c r="F290" s="415"/>
      <c r="G290" s="110" t="s">
        <v>29</v>
      </c>
      <c r="H290" s="110"/>
      <c r="I290" s="110" t="s">
        <v>30</v>
      </c>
      <c r="J290" s="110"/>
      <c r="K290" s="110" t="s">
        <v>29</v>
      </c>
      <c r="L290" s="111"/>
      <c r="M290" s="112"/>
      <c r="N290" s="109">
        <v>12</v>
      </c>
      <c r="O290" s="110" t="s">
        <v>29</v>
      </c>
      <c r="P290" s="110">
        <v>30</v>
      </c>
      <c r="Q290" s="110" t="s">
        <v>30</v>
      </c>
      <c r="R290" s="110">
        <v>14</v>
      </c>
      <c r="S290" s="110" t="s">
        <v>29</v>
      </c>
      <c r="T290" s="111">
        <v>30</v>
      </c>
      <c r="U290" s="112">
        <v>2</v>
      </c>
      <c r="V290" s="130">
        <v>710</v>
      </c>
      <c r="W290" s="114">
        <f>SUM(U290*V290)</f>
        <v>1420</v>
      </c>
      <c r="X290" s="131"/>
      <c r="Y290" s="132"/>
      <c r="Z290" s="133"/>
      <c r="AA290" s="134"/>
      <c r="AB290" s="135">
        <v>6</v>
      </c>
      <c r="AC290" s="120">
        <f t="shared" si="212"/>
        <v>6</v>
      </c>
      <c r="AD290" s="136"/>
      <c r="AE290" s="136"/>
      <c r="AF290" s="137"/>
      <c r="AG290" s="138"/>
      <c r="AH290" s="192">
        <f t="shared" si="208"/>
        <v>0</v>
      </c>
      <c r="AI290" s="125">
        <f t="shared" si="209"/>
        <v>0</v>
      </c>
      <c r="AJ290" s="126">
        <f t="shared" si="210"/>
        <v>0</v>
      </c>
      <c r="AK290" s="127">
        <f t="shared" si="211"/>
        <v>0</v>
      </c>
      <c r="AL290" s="183">
        <f t="shared" si="205"/>
        <v>6</v>
      </c>
      <c r="AM290" s="139">
        <f t="shared" si="203"/>
        <v>6</v>
      </c>
    </row>
    <row r="291" spans="2:39" outlineLevel="1" x14ac:dyDescent="0.15">
      <c r="C291" s="414">
        <v>44559</v>
      </c>
      <c r="D291" s="505">
        <v>1</v>
      </c>
      <c r="E291" s="413" t="s">
        <v>279</v>
      </c>
      <c r="F291" s="415"/>
      <c r="G291" s="110" t="s">
        <v>29</v>
      </c>
      <c r="H291" s="110"/>
      <c r="I291" s="110" t="s">
        <v>30</v>
      </c>
      <c r="J291" s="110"/>
      <c r="K291" s="110" t="s">
        <v>29</v>
      </c>
      <c r="L291" s="111"/>
      <c r="M291" s="112"/>
      <c r="N291" s="109">
        <v>10</v>
      </c>
      <c r="O291" s="110" t="s">
        <v>29</v>
      </c>
      <c r="P291" s="110">
        <v>0</v>
      </c>
      <c r="Q291" s="110" t="s">
        <v>30</v>
      </c>
      <c r="R291" s="110">
        <v>12</v>
      </c>
      <c r="S291" s="110" t="s">
        <v>29</v>
      </c>
      <c r="T291" s="111">
        <v>0</v>
      </c>
      <c r="U291" s="112">
        <v>2</v>
      </c>
      <c r="V291" s="130">
        <v>710</v>
      </c>
      <c r="W291" s="114">
        <f t="shared" ref="W291:W295" si="213">SUM(U291*V291)</f>
        <v>1420</v>
      </c>
      <c r="X291" s="131"/>
      <c r="Y291" s="132"/>
      <c r="Z291" s="133"/>
      <c r="AA291" s="134"/>
      <c r="AB291" s="135">
        <v>4</v>
      </c>
      <c r="AC291" s="120">
        <f t="shared" si="212"/>
        <v>4</v>
      </c>
      <c r="AD291" s="136"/>
      <c r="AE291" s="136"/>
      <c r="AF291" s="137"/>
      <c r="AG291" s="138"/>
      <c r="AH291" s="192">
        <f t="shared" ref="AH291:AH292" si="214">SUM(AD291:AG291)</f>
        <v>0</v>
      </c>
      <c r="AI291" s="125">
        <f t="shared" ref="AI291:AI292" si="215">Y291+AD291</f>
        <v>0</v>
      </c>
      <c r="AJ291" s="126">
        <f t="shared" ref="AJ291:AJ292" si="216">Z291+AE291</f>
        <v>0</v>
      </c>
      <c r="AK291" s="127">
        <f t="shared" ref="AK291:AK292" si="217">AA291+AF291</f>
        <v>0</v>
      </c>
      <c r="AL291" s="183">
        <f t="shared" ref="AL291:AL292" si="218">AB291+AG291</f>
        <v>4</v>
      </c>
      <c r="AM291" s="139">
        <f t="shared" ref="AM291:AM292" si="219">SUM(AI291:AL291)</f>
        <v>4</v>
      </c>
    </row>
    <row r="292" spans="2:39" outlineLevel="1" x14ac:dyDescent="0.15">
      <c r="C292" s="414"/>
      <c r="D292" s="505">
        <v>1</v>
      </c>
      <c r="E292" s="413" t="s">
        <v>279</v>
      </c>
      <c r="F292" s="415"/>
      <c r="G292" s="110" t="s">
        <v>29</v>
      </c>
      <c r="H292" s="110"/>
      <c r="I292" s="110" t="s">
        <v>30</v>
      </c>
      <c r="J292" s="110"/>
      <c r="K292" s="110" t="s">
        <v>29</v>
      </c>
      <c r="L292" s="111"/>
      <c r="M292" s="112"/>
      <c r="N292" s="109">
        <v>10</v>
      </c>
      <c r="O292" s="110" t="s">
        <v>29</v>
      </c>
      <c r="P292" s="110">
        <v>0</v>
      </c>
      <c r="Q292" s="110" t="s">
        <v>30</v>
      </c>
      <c r="R292" s="110">
        <v>12</v>
      </c>
      <c r="S292" s="110" t="s">
        <v>29</v>
      </c>
      <c r="T292" s="111">
        <v>0</v>
      </c>
      <c r="U292" s="112">
        <v>2</v>
      </c>
      <c r="V292" s="130">
        <v>710</v>
      </c>
      <c r="W292" s="114">
        <f t="shared" si="213"/>
        <v>1420</v>
      </c>
      <c r="X292" s="131"/>
      <c r="Y292" s="132"/>
      <c r="Z292" s="133"/>
      <c r="AA292" s="134"/>
      <c r="AB292" s="135">
        <v>2</v>
      </c>
      <c r="AC292" s="120">
        <f t="shared" si="212"/>
        <v>2</v>
      </c>
      <c r="AD292" s="136"/>
      <c r="AE292" s="136"/>
      <c r="AF292" s="137"/>
      <c r="AG292" s="138"/>
      <c r="AH292" s="192">
        <f t="shared" si="214"/>
        <v>0</v>
      </c>
      <c r="AI292" s="125">
        <f t="shared" si="215"/>
        <v>0</v>
      </c>
      <c r="AJ292" s="126">
        <f t="shared" si="216"/>
        <v>0</v>
      </c>
      <c r="AK292" s="127">
        <f t="shared" si="217"/>
        <v>0</v>
      </c>
      <c r="AL292" s="183">
        <f t="shared" si="218"/>
        <v>2</v>
      </c>
      <c r="AM292" s="139">
        <f t="shared" si="219"/>
        <v>2</v>
      </c>
    </row>
    <row r="293" spans="2:39" outlineLevel="1" x14ac:dyDescent="0.15">
      <c r="C293" s="414"/>
      <c r="D293" s="505">
        <v>1</v>
      </c>
      <c r="E293" s="413" t="s">
        <v>281</v>
      </c>
      <c r="F293" s="415"/>
      <c r="G293" s="110" t="s">
        <v>29</v>
      </c>
      <c r="H293" s="110"/>
      <c r="I293" s="110" t="s">
        <v>30</v>
      </c>
      <c r="J293" s="110"/>
      <c r="K293" s="110" t="s">
        <v>29</v>
      </c>
      <c r="L293" s="111"/>
      <c r="M293" s="112"/>
      <c r="N293" s="109">
        <v>13</v>
      </c>
      <c r="O293" s="110" t="s">
        <v>29</v>
      </c>
      <c r="P293" s="110">
        <v>0</v>
      </c>
      <c r="Q293" s="110" t="s">
        <v>30</v>
      </c>
      <c r="R293" s="110">
        <v>16</v>
      </c>
      <c r="S293" s="110" t="s">
        <v>29</v>
      </c>
      <c r="T293" s="111">
        <v>0</v>
      </c>
      <c r="U293" s="112">
        <v>3</v>
      </c>
      <c r="V293" s="130">
        <v>710</v>
      </c>
      <c r="W293" s="114">
        <f t="shared" si="213"/>
        <v>2130</v>
      </c>
      <c r="X293" s="131"/>
      <c r="Y293" s="132">
        <v>8</v>
      </c>
      <c r="Z293" s="133"/>
      <c r="AA293" s="134"/>
      <c r="AB293" s="135">
        <v>3</v>
      </c>
      <c r="AC293" s="120">
        <f t="shared" ref="AC293:AC294" si="220">SUM(Y293:AB293)</f>
        <v>11</v>
      </c>
      <c r="AD293" s="136"/>
      <c r="AE293" s="136"/>
      <c r="AF293" s="137"/>
      <c r="AG293" s="138"/>
      <c r="AH293" s="192">
        <f t="shared" ref="AH293:AH294" si="221">SUM(AD293:AG293)</f>
        <v>0</v>
      </c>
      <c r="AI293" s="125">
        <f t="shared" ref="AI293:AI294" si="222">Y293+AD293</f>
        <v>8</v>
      </c>
      <c r="AJ293" s="126">
        <f t="shared" ref="AJ293:AJ294" si="223">Z293+AE293</f>
        <v>0</v>
      </c>
      <c r="AK293" s="127">
        <f t="shared" ref="AK293:AK294" si="224">AA293+AF293</f>
        <v>0</v>
      </c>
      <c r="AL293" s="183">
        <f t="shared" ref="AL293:AL294" si="225">AB293+AG293</f>
        <v>3</v>
      </c>
      <c r="AM293" s="139">
        <f t="shared" ref="AM293:AM294" si="226">SUM(AI293:AL293)</f>
        <v>11</v>
      </c>
    </row>
    <row r="294" spans="2:39" outlineLevel="1" x14ac:dyDescent="0.15">
      <c r="C294" s="414">
        <v>44560</v>
      </c>
      <c r="D294" s="505">
        <v>1</v>
      </c>
      <c r="E294" s="413" t="s">
        <v>281</v>
      </c>
      <c r="F294" s="415">
        <v>13</v>
      </c>
      <c r="G294" s="110" t="s">
        <v>29</v>
      </c>
      <c r="H294" s="110">
        <v>0</v>
      </c>
      <c r="I294" s="110" t="s">
        <v>30</v>
      </c>
      <c r="J294" s="110">
        <v>16</v>
      </c>
      <c r="K294" s="110" t="s">
        <v>29</v>
      </c>
      <c r="L294" s="111">
        <v>0</v>
      </c>
      <c r="M294" s="112">
        <v>3</v>
      </c>
      <c r="N294" s="109"/>
      <c r="O294" s="110" t="s">
        <v>29</v>
      </c>
      <c r="P294" s="110"/>
      <c r="Q294" s="110" t="s">
        <v>30</v>
      </c>
      <c r="R294" s="110"/>
      <c r="S294" s="110" t="s">
        <v>29</v>
      </c>
      <c r="T294" s="111"/>
      <c r="U294" s="112"/>
      <c r="V294" s="130">
        <v>1420</v>
      </c>
      <c r="W294" s="114">
        <f>SUM(M294*V294)</f>
        <v>4260</v>
      </c>
      <c r="X294" s="131"/>
      <c r="Y294" s="132">
        <v>7</v>
      </c>
      <c r="Z294" s="133"/>
      <c r="AA294" s="134"/>
      <c r="AB294" s="135">
        <v>5</v>
      </c>
      <c r="AC294" s="120">
        <f t="shared" si="220"/>
        <v>12</v>
      </c>
      <c r="AD294" s="136"/>
      <c r="AE294" s="136"/>
      <c r="AF294" s="137"/>
      <c r="AG294" s="138"/>
      <c r="AH294" s="192">
        <f t="shared" si="221"/>
        <v>0</v>
      </c>
      <c r="AI294" s="125">
        <f t="shared" si="222"/>
        <v>7</v>
      </c>
      <c r="AJ294" s="126">
        <f t="shared" si="223"/>
        <v>0</v>
      </c>
      <c r="AK294" s="127">
        <f t="shared" si="224"/>
        <v>0</v>
      </c>
      <c r="AL294" s="183">
        <f t="shared" si="225"/>
        <v>5</v>
      </c>
      <c r="AM294" s="139">
        <f t="shared" si="226"/>
        <v>12</v>
      </c>
    </row>
    <row r="295" spans="2:39" outlineLevel="1" x14ac:dyDescent="0.15">
      <c r="C295" s="414"/>
      <c r="D295" s="505">
        <v>1</v>
      </c>
      <c r="E295" s="413" t="s">
        <v>279</v>
      </c>
      <c r="F295" s="415"/>
      <c r="G295" s="110" t="s">
        <v>29</v>
      </c>
      <c r="H295" s="110"/>
      <c r="I295" s="110" t="s">
        <v>30</v>
      </c>
      <c r="J295" s="110"/>
      <c r="K295" s="110" t="s">
        <v>29</v>
      </c>
      <c r="L295" s="111"/>
      <c r="M295" s="112"/>
      <c r="N295" s="109">
        <v>10</v>
      </c>
      <c r="O295" s="110" t="s">
        <v>29</v>
      </c>
      <c r="P295" s="110">
        <v>0</v>
      </c>
      <c r="Q295" s="110" t="s">
        <v>30</v>
      </c>
      <c r="R295" s="110">
        <v>12</v>
      </c>
      <c r="S295" s="110" t="s">
        <v>29</v>
      </c>
      <c r="T295" s="111">
        <v>0</v>
      </c>
      <c r="U295" s="112">
        <v>2</v>
      </c>
      <c r="V295" s="130">
        <v>710</v>
      </c>
      <c r="W295" s="114">
        <f t="shared" si="213"/>
        <v>1420</v>
      </c>
      <c r="X295" s="131"/>
      <c r="Y295" s="132"/>
      <c r="Z295" s="133"/>
      <c r="AA295" s="134"/>
      <c r="AB295" s="135">
        <v>2</v>
      </c>
      <c r="AC295" s="120">
        <f t="shared" ref="AC295" si="227">SUM(Y295:AB295)</f>
        <v>2</v>
      </c>
      <c r="AD295" s="136"/>
      <c r="AE295" s="136"/>
      <c r="AF295" s="137"/>
      <c r="AG295" s="138"/>
      <c r="AH295" s="192">
        <f t="shared" si="208"/>
        <v>0</v>
      </c>
      <c r="AI295" s="125">
        <f t="shared" si="209"/>
        <v>0</v>
      </c>
      <c r="AJ295" s="126">
        <f t="shared" si="210"/>
        <v>0</v>
      </c>
      <c r="AK295" s="127">
        <f t="shared" si="211"/>
        <v>0</v>
      </c>
      <c r="AL295" s="183">
        <f t="shared" si="205"/>
        <v>2</v>
      </c>
      <c r="AM295" s="139">
        <f t="shared" si="203"/>
        <v>2</v>
      </c>
    </row>
    <row r="296" spans="2:39" outlineLevel="1" x14ac:dyDescent="0.15">
      <c r="C296" s="414"/>
      <c r="D296" s="425"/>
      <c r="E296" s="413"/>
      <c r="F296" s="415"/>
      <c r="G296" s="110" t="s">
        <v>29</v>
      </c>
      <c r="H296" s="110"/>
      <c r="I296" s="110" t="s">
        <v>30</v>
      </c>
      <c r="J296" s="110"/>
      <c r="K296" s="110" t="s">
        <v>29</v>
      </c>
      <c r="L296" s="111"/>
      <c r="M296" s="112"/>
      <c r="N296" s="109"/>
      <c r="O296" s="110" t="s">
        <v>29</v>
      </c>
      <c r="P296" s="110"/>
      <c r="Q296" s="110" t="s">
        <v>30</v>
      </c>
      <c r="R296" s="110"/>
      <c r="S296" s="110" t="s">
        <v>29</v>
      </c>
      <c r="T296" s="111"/>
      <c r="U296" s="112"/>
      <c r="V296" s="130"/>
      <c r="W296" s="114">
        <f t="shared" ref="W296" si="228">SUM(M296*V296)</f>
        <v>0</v>
      </c>
      <c r="X296" s="131"/>
      <c r="Y296" s="132"/>
      <c r="Z296" s="133"/>
      <c r="AA296" s="134"/>
      <c r="AB296" s="135"/>
      <c r="AC296" s="120">
        <f t="shared" ref="AC296" si="229">SUM(Y296:AB296)</f>
        <v>0</v>
      </c>
      <c r="AD296" s="136"/>
      <c r="AE296" s="136"/>
      <c r="AF296" s="137"/>
      <c r="AG296" s="138"/>
      <c r="AH296" s="192">
        <f t="shared" ref="AH296" si="230">SUM(AD296:AG296)</f>
        <v>0</v>
      </c>
      <c r="AI296" s="125">
        <f t="shared" ref="AI296" si="231">Y296+AD296</f>
        <v>0</v>
      </c>
      <c r="AJ296" s="126">
        <f t="shared" ref="AJ296" si="232">Z296+AE296</f>
        <v>0</v>
      </c>
      <c r="AK296" s="127">
        <f t="shared" ref="AK296" si="233">AA296+AF296</f>
        <v>0</v>
      </c>
      <c r="AL296" s="183">
        <f t="shared" ref="AL296" si="234">AB296+AG296</f>
        <v>0</v>
      </c>
      <c r="AM296" s="139">
        <f t="shared" ref="AM296" si="235">SUM(AI296:AL296)</f>
        <v>0</v>
      </c>
    </row>
    <row r="297" spans="2:39" ht="12.75" outlineLevel="1" thickBot="1" x14ac:dyDescent="0.2">
      <c r="B297" s="152" t="s">
        <v>40</v>
      </c>
      <c r="C297" s="153">
        <f>COUNTA(C238:C274)</f>
        <v>19</v>
      </c>
      <c r="D297" s="153">
        <f>COUNTA(D238:D296)</f>
        <v>58</v>
      </c>
      <c r="E297" s="177"/>
      <c r="F297" s="155"/>
      <c r="G297" s="156"/>
      <c r="H297" s="156"/>
      <c r="I297" s="156"/>
      <c r="J297" s="156"/>
      <c r="K297" s="156"/>
      <c r="L297" s="157"/>
      <c r="M297" s="158">
        <f>SUM(M238:M296)</f>
        <v>105</v>
      </c>
      <c r="N297" s="155"/>
      <c r="O297" s="156"/>
      <c r="P297" s="156"/>
      <c r="Q297" s="156"/>
      <c r="R297" s="156"/>
      <c r="S297" s="156"/>
      <c r="T297" s="157"/>
      <c r="U297" s="158">
        <f>SUM(U238:U296)</f>
        <v>42.5</v>
      </c>
      <c r="V297" s="159">
        <f>COUNT(V296:V296)</f>
        <v>0</v>
      </c>
      <c r="W297" s="160">
        <f>SUM(W238:W296)</f>
        <v>111470</v>
      </c>
      <c r="X297" s="161"/>
      <c r="Y297" s="162">
        <f t="shared" ref="Y297:AH297" si="236">SUM(Y238:Y296)</f>
        <v>82</v>
      </c>
      <c r="Z297" s="163">
        <f t="shared" si="236"/>
        <v>182</v>
      </c>
      <c r="AA297" s="163">
        <f t="shared" si="236"/>
        <v>28</v>
      </c>
      <c r="AB297" s="164">
        <f t="shared" si="236"/>
        <v>217</v>
      </c>
      <c r="AC297" s="165">
        <f t="shared" si="236"/>
        <v>509</v>
      </c>
      <c r="AD297" s="187">
        <f t="shared" si="236"/>
        <v>8</v>
      </c>
      <c r="AE297" s="167">
        <f t="shared" si="236"/>
        <v>159</v>
      </c>
      <c r="AF297" s="167">
        <f t="shared" si="236"/>
        <v>2</v>
      </c>
      <c r="AG297" s="167">
        <f t="shared" si="236"/>
        <v>46</v>
      </c>
      <c r="AH297" s="169">
        <f t="shared" si="236"/>
        <v>215</v>
      </c>
      <c r="AI297" s="170">
        <f t="shared" ref="AI297" si="237">Y297+AD297</f>
        <v>90</v>
      </c>
      <c r="AJ297" s="191">
        <f t="shared" ref="AJ297" si="238">Z297+AE297</f>
        <v>341</v>
      </c>
      <c r="AK297" s="181">
        <f t="shared" ref="AK297" si="239">AA297+AF297</f>
        <v>30</v>
      </c>
      <c r="AL297" s="173">
        <f>AB297+AG297</f>
        <v>263</v>
      </c>
      <c r="AM297" s="174">
        <f>SUM(AI297:AL297)</f>
        <v>724</v>
      </c>
    </row>
    <row r="298" spans="2:39" outlineLevel="1" x14ac:dyDescent="0.15">
      <c r="C298" s="414">
        <v>44202</v>
      </c>
      <c r="D298" s="425">
        <v>1</v>
      </c>
      <c r="E298" s="413" t="s">
        <v>286</v>
      </c>
      <c r="F298" s="415">
        <v>9</v>
      </c>
      <c r="G298" s="110" t="s">
        <v>29</v>
      </c>
      <c r="H298" s="110">
        <v>0</v>
      </c>
      <c r="I298" s="110" t="s">
        <v>30</v>
      </c>
      <c r="J298" s="110">
        <v>12</v>
      </c>
      <c r="K298" s="110" t="s">
        <v>29</v>
      </c>
      <c r="L298" s="111">
        <v>30</v>
      </c>
      <c r="M298" s="112">
        <v>3.5</v>
      </c>
      <c r="N298" s="140"/>
      <c r="O298" s="141" t="s">
        <v>29</v>
      </c>
      <c r="P298" s="141"/>
      <c r="Q298" s="141" t="s">
        <v>30</v>
      </c>
      <c r="R298" s="141"/>
      <c r="S298" s="141" t="s">
        <v>29</v>
      </c>
      <c r="T298" s="142"/>
      <c r="U298" s="143"/>
      <c r="V298" s="130"/>
      <c r="W298" s="114">
        <f t="shared" ref="W298:W356" si="240">SUM(M298*V298)</f>
        <v>0</v>
      </c>
      <c r="X298" s="131"/>
      <c r="Y298" s="132"/>
      <c r="Z298" s="133"/>
      <c r="AA298" s="134"/>
      <c r="AB298" s="135"/>
      <c r="AC298" s="120">
        <f t="shared" ref="AC298:AC305" si="241">SUM(Y298:AB298)</f>
        <v>0</v>
      </c>
      <c r="AD298" s="136"/>
      <c r="AE298" s="136">
        <v>7</v>
      </c>
      <c r="AF298" s="137"/>
      <c r="AG298" s="138">
        <v>3</v>
      </c>
      <c r="AH298" s="192">
        <f>SUM(AD298:AG298)</f>
        <v>10</v>
      </c>
      <c r="AI298" s="125">
        <f t="shared" ref="AI298:AI308" si="242">Y298+AD298</f>
        <v>0</v>
      </c>
      <c r="AJ298" s="126">
        <f t="shared" ref="AJ298:AJ308" si="243">Z298+AE298</f>
        <v>7</v>
      </c>
      <c r="AK298" s="127">
        <f t="shared" ref="AK298:AK308" si="244">AA298+AF298</f>
        <v>0</v>
      </c>
      <c r="AL298" s="183">
        <f t="shared" ref="AL298:AL345" si="245">AB298+AG298</f>
        <v>3</v>
      </c>
      <c r="AM298" s="139">
        <f t="shared" ref="AM298:AM306" si="246">SUM(AI298:AL298)</f>
        <v>10</v>
      </c>
    </row>
    <row r="299" spans="2:39" outlineLevel="1" x14ac:dyDescent="0.15">
      <c r="C299" s="414"/>
      <c r="D299" s="425">
        <v>1</v>
      </c>
      <c r="E299" s="413" t="s">
        <v>287</v>
      </c>
      <c r="F299" s="140"/>
      <c r="G299" s="141" t="s">
        <v>29</v>
      </c>
      <c r="H299" s="141"/>
      <c r="I299" s="141" t="s">
        <v>30</v>
      </c>
      <c r="J299" s="141"/>
      <c r="K299" s="141" t="s">
        <v>29</v>
      </c>
      <c r="L299" s="142"/>
      <c r="M299" s="143"/>
      <c r="N299" s="140">
        <v>19</v>
      </c>
      <c r="O299" s="141" t="s">
        <v>29</v>
      </c>
      <c r="P299" s="141">
        <v>0</v>
      </c>
      <c r="Q299" s="141" t="s">
        <v>30</v>
      </c>
      <c r="R299" s="141">
        <v>22</v>
      </c>
      <c r="S299" s="141" t="s">
        <v>29</v>
      </c>
      <c r="T299" s="142">
        <v>0</v>
      </c>
      <c r="U299" s="143">
        <v>3</v>
      </c>
      <c r="V299" s="130">
        <v>710</v>
      </c>
      <c r="W299" s="114">
        <f>SUM(U299*V299)</f>
        <v>2130</v>
      </c>
      <c r="X299" s="131"/>
      <c r="Y299" s="132"/>
      <c r="Z299" s="133"/>
      <c r="AA299" s="134"/>
      <c r="AB299" s="135">
        <v>8</v>
      </c>
      <c r="AC299" s="120">
        <f t="shared" si="241"/>
        <v>8</v>
      </c>
      <c r="AD299" s="136"/>
      <c r="AE299" s="136"/>
      <c r="AF299" s="137"/>
      <c r="AG299" s="138"/>
      <c r="AH299" s="192">
        <f>SUM(AD299:AG299)</f>
        <v>0</v>
      </c>
      <c r="AI299" s="125">
        <f>Y299+AD299</f>
        <v>0</v>
      </c>
      <c r="AJ299" s="126">
        <f>Z299+AE299</f>
        <v>0</v>
      </c>
      <c r="AK299" s="127">
        <f>AA299+AF299</f>
        <v>0</v>
      </c>
      <c r="AL299" s="183">
        <f t="shared" si="245"/>
        <v>8</v>
      </c>
      <c r="AM299" s="139">
        <f t="shared" si="246"/>
        <v>8</v>
      </c>
    </row>
    <row r="300" spans="2:39" outlineLevel="1" x14ac:dyDescent="0.15">
      <c r="C300" s="414">
        <v>44203</v>
      </c>
      <c r="D300" s="425">
        <v>1</v>
      </c>
      <c r="E300" s="413" t="s">
        <v>286</v>
      </c>
      <c r="F300" s="415">
        <v>13</v>
      </c>
      <c r="G300" s="110" t="s">
        <v>29</v>
      </c>
      <c r="H300" s="110">
        <v>0</v>
      </c>
      <c r="I300" s="110" t="s">
        <v>30</v>
      </c>
      <c r="J300" s="110">
        <v>16</v>
      </c>
      <c r="K300" s="110" t="s">
        <v>29</v>
      </c>
      <c r="L300" s="111">
        <v>30</v>
      </c>
      <c r="M300" s="112">
        <v>3.5</v>
      </c>
      <c r="N300" s="109"/>
      <c r="O300" s="110" t="s">
        <v>29</v>
      </c>
      <c r="P300" s="110"/>
      <c r="Q300" s="110" t="s">
        <v>30</v>
      </c>
      <c r="R300" s="110"/>
      <c r="S300" s="110" t="s">
        <v>29</v>
      </c>
      <c r="T300" s="111"/>
      <c r="U300" s="112"/>
      <c r="V300" s="130"/>
      <c r="W300" s="114">
        <f t="shared" si="240"/>
        <v>0</v>
      </c>
      <c r="X300" s="131"/>
      <c r="Y300" s="132"/>
      <c r="Z300" s="133"/>
      <c r="AA300" s="134"/>
      <c r="AB300" s="135"/>
      <c r="AC300" s="120">
        <f t="shared" si="241"/>
        <v>0</v>
      </c>
      <c r="AD300" s="136"/>
      <c r="AE300" s="136">
        <v>7</v>
      </c>
      <c r="AF300" s="137"/>
      <c r="AG300" s="138">
        <v>3</v>
      </c>
      <c r="AH300" s="124">
        <f t="shared" ref="AH300:AH306" si="247">SUM(AD300:AG300)</f>
        <v>10</v>
      </c>
      <c r="AI300" s="125">
        <f t="shared" si="242"/>
        <v>0</v>
      </c>
      <c r="AJ300" s="126">
        <f t="shared" si="243"/>
        <v>7</v>
      </c>
      <c r="AK300" s="127">
        <f t="shared" si="244"/>
        <v>0</v>
      </c>
      <c r="AL300" s="183">
        <f t="shared" si="245"/>
        <v>3</v>
      </c>
      <c r="AM300" s="139">
        <f t="shared" si="246"/>
        <v>10</v>
      </c>
    </row>
    <row r="301" spans="2:39" outlineLevel="1" x14ac:dyDescent="0.15">
      <c r="C301" s="414">
        <v>44204</v>
      </c>
      <c r="D301" s="425">
        <v>1</v>
      </c>
      <c r="E301" s="413" t="s">
        <v>286</v>
      </c>
      <c r="F301" s="415">
        <v>13</v>
      </c>
      <c r="G301" s="110" t="s">
        <v>29</v>
      </c>
      <c r="H301" s="110">
        <v>0</v>
      </c>
      <c r="I301" s="110" t="s">
        <v>30</v>
      </c>
      <c r="J301" s="110">
        <v>16</v>
      </c>
      <c r="K301" s="110" t="s">
        <v>29</v>
      </c>
      <c r="L301" s="111">
        <v>30</v>
      </c>
      <c r="M301" s="112">
        <v>3.5</v>
      </c>
      <c r="N301" s="109"/>
      <c r="O301" s="110" t="s">
        <v>29</v>
      </c>
      <c r="P301" s="110"/>
      <c r="Q301" s="110" t="s">
        <v>30</v>
      </c>
      <c r="R301" s="110"/>
      <c r="S301" s="110" t="s">
        <v>29</v>
      </c>
      <c r="T301" s="111"/>
      <c r="U301" s="112"/>
      <c r="V301" s="130"/>
      <c r="W301" s="114">
        <f t="shared" si="240"/>
        <v>0</v>
      </c>
      <c r="X301" s="131"/>
      <c r="Y301" s="132"/>
      <c r="Z301" s="133"/>
      <c r="AA301" s="134"/>
      <c r="AB301" s="135"/>
      <c r="AC301" s="120">
        <f t="shared" si="241"/>
        <v>0</v>
      </c>
      <c r="AD301" s="136"/>
      <c r="AE301" s="136">
        <v>7</v>
      </c>
      <c r="AF301" s="137"/>
      <c r="AG301" s="138">
        <v>3</v>
      </c>
      <c r="AH301" s="192">
        <f t="shared" si="247"/>
        <v>10</v>
      </c>
      <c r="AI301" s="125">
        <f t="shared" si="242"/>
        <v>0</v>
      </c>
      <c r="AJ301" s="126">
        <f t="shared" si="243"/>
        <v>7</v>
      </c>
      <c r="AK301" s="127">
        <f t="shared" si="244"/>
        <v>0</v>
      </c>
      <c r="AL301" s="183">
        <f t="shared" si="245"/>
        <v>3</v>
      </c>
      <c r="AM301" s="139">
        <f t="shared" si="246"/>
        <v>10</v>
      </c>
    </row>
    <row r="302" spans="2:39" outlineLevel="1" x14ac:dyDescent="0.15">
      <c r="C302" s="414">
        <v>44205</v>
      </c>
      <c r="D302" s="425">
        <v>1</v>
      </c>
      <c r="E302" s="413" t="s">
        <v>286</v>
      </c>
      <c r="F302" s="415">
        <v>9</v>
      </c>
      <c r="G302" s="110" t="s">
        <v>29</v>
      </c>
      <c r="H302" s="110">
        <v>0</v>
      </c>
      <c r="I302" s="110" t="s">
        <v>30</v>
      </c>
      <c r="J302" s="110">
        <v>12</v>
      </c>
      <c r="K302" s="110" t="s">
        <v>29</v>
      </c>
      <c r="L302" s="111">
        <v>30</v>
      </c>
      <c r="M302" s="112">
        <v>3.5</v>
      </c>
      <c r="N302" s="109"/>
      <c r="O302" s="110" t="s">
        <v>29</v>
      </c>
      <c r="P302" s="110"/>
      <c r="Q302" s="110" t="s">
        <v>30</v>
      </c>
      <c r="R302" s="110"/>
      <c r="S302" s="110" t="s">
        <v>29</v>
      </c>
      <c r="T302" s="111"/>
      <c r="U302" s="112"/>
      <c r="V302" s="130"/>
      <c r="W302" s="114">
        <f t="shared" si="240"/>
        <v>0</v>
      </c>
      <c r="X302" s="131"/>
      <c r="Y302" s="132"/>
      <c r="Z302" s="133"/>
      <c r="AA302" s="134"/>
      <c r="AB302" s="135"/>
      <c r="AC302" s="120">
        <f t="shared" si="241"/>
        <v>0</v>
      </c>
      <c r="AD302" s="136"/>
      <c r="AE302" s="136">
        <v>7</v>
      </c>
      <c r="AF302" s="137"/>
      <c r="AG302" s="138">
        <v>2</v>
      </c>
      <c r="AH302" s="192">
        <f t="shared" si="247"/>
        <v>9</v>
      </c>
      <c r="AI302" s="125">
        <f t="shared" si="242"/>
        <v>0</v>
      </c>
      <c r="AJ302" s="126">
        <f t="shared" si="243"/>
        <v>7</v>
      </c>
      <c r="AK302" s="127">
        <f t="shared" si="244"/>
        <v>0</v>
      </c>
      <c r="AL302" s="183">
        <f t="shared" si="245"/>
        <v>2</v>
      </c>
      <c r="AM302" s="139">
        <f t="shared" si="246"/>
        <v>9</v>
      </c>
    </row>
    <row r="303" spans="2:39" outlineLevel="1" x14ac:dyDescent="0.15">
      <c r="C303" s="414"/>
      <c r="D303" s="425">
        <v>1</v>
      </c>
      <c r="E303" s="413" t="s">
        <v>286</v>
      </c>
      <c r="F303" s="415">
        <v>19</v>
      </c>
      <c r="G303" s="110" t="s">
        <v>29</v>
      </c>
      <c r="H303" s="110">
        <v>0</v>
      </c>
      <c r="I303" s="110" t="s">
        <v>30</v>
      </c>
      <c r="J303" s="110">
        <v>21</v>
      </c>
      <c r="K303" s="110" t="s">
        <v>29</v>
      </c>
      <c r="L303" s="111">
        <v>0</v>
      </c>
      <c r="M303" s="112">
        <v>2</v>
      </c>
      <c r="N303" s="109"/>
      <c r="O303" s="110" t="s">
        <v>29</v>
      </c>
      <c r="P303" s="110"/>
      <c r="Q303" s="110" t="s">
        <v>30</v>
      </c>
      <c r="R303" s="110"/>
      <c r="S303" s="110" t="s">
        <v>29</v>
      </c>
      <c r="T303" s="111"/>
      <c r="U303" s="112"/>
      <c r="V303" s="130">
        <v>1420</v>
      </c>
      <c r="W303" s="114">
        <f t="shared" si="240"/>
        <v>2840</v>
      </c>
      <c r="X303" s="131"/>
      <c r="Y303" s="132">
        <v>4</v>
      </c>
      <c r="Z303" s="133"/>
      <c r="AA303" s="134"/>
      <c r="AB303" s="135">
        <v>10</v>
      </c>
      <c r="AC303" s="120">
        <f t="shared" si="241"/>
        <v>14</v>
      </c>
      <c r="AD303" s="136"/>
      <c r="AE303" s="136"/>
      <c r="AF303" s="137"/>
      <c r="AG303" s="138"/>
      <c r="AH303" s="124">
        <f>SUM(AD303:AG303)</f>
        <v>0</v>
      </c>
      <c r="AI303" s="125">
        <f t="shared" si="242"/>
        <v>4</v>
      </c>
      <c r="AJ303" s="126">
        <f t="shared" si="243"/>
        <v>0</v>
      </c>
      <c r="AK303" s="127">
        <f t="shared" si="244"/>
        <v>0</v>
      </c>
      <c r="AL303" s="183">
        <f t="shared" si="245"/>
        <v>10</v>
      </c>
      <c r="AM303" s="139">
        <f>SUM(AI303:AL303)</f>
        <v>14</v>
      </c>
    </row>
    <row r="304" spans="2:39" outlineLevel="1" x14ac:dyDescent="0.15">
      <c r="C304" s="414">
        <v>44206</v>
      </c>
      <c r="D304" s="425">
        <v>1</v>
      </c>
      <c r="E304" s="413" t="s">
        <v>236</v>
      </c>
      <c r="F304" s="140">
        <v>9</v>
      </c>
      <c r="G304" s="110" t="s">
        <v>29</v>
      </c>
      <c r="H304" s="141">
        <v>0</v>
      </c>
      <c r="I304" s="141" t="s">
        <v>30</v>
      </c>
      <c r="J304" s="141">
        <v>12</v>
      </c>
      <c r="K304" s="141" t="s">
        <v>29</v>
      </c>
      <c r="L304" s="142">
        <v>0</v>
      </c>
      <c r="M304" s="143">
        <v>3</v>
      </c>
      <c r="N304" s="109"/>
      <c r="O304" s="110" t="s">
        <v>29</v>
      </c>
      <c r="P304" s="110"/>
      <c r="Q304" s="110" t="s">
        <v>30</v>
      </c>
      <c r="R304" s="110"/>
      <c r="S304" s="110" t="s">
        <v>29</v>
      </c>
      <c r="T304" s="111"/>
      <c r="U304" s="112"/>
      <c r="V304" s="130">
        <v>1420</v>
      </c>
      <c r="W304" s="114">
        <f t="shared" si="240"/>
        <v>4260</v>
      </c>
      <c r="X304" s="131"/>
      <c r="Y304" s="132"/>
      <c r="Z304" s="133">
        <v>12</v>
      </c>
      <c r="AA304" s="134"/>
      <c r="AB304" s="135">
        <v>4</v>
      </c>
      <c r="AC304" s="120">
        <f t="shared" si="241"/>
        <v>16</v>
      </c>
      <c r="AD304" s="136"/>
      <c r="AE304" s="136"/>
      <c r="AF304" s="137"/>
      <c r="AG304" s="138"/>
      <c r="AH304" s="192">
        <f t="shared" si="247"/>
        <v>0</v>
      </c>
      <c r="AI304" s="125">
        <f t="shared" si="242"/>
        <v>0</v>
      </c>
      <c r="AJ304" s="126">
        <f t="shared" si="243"/>
        <v>12</v>
      </c>
      <c r="AK304" s="127">
        <f t="shared" si="244"/>
        <v>0</v>
      </c>
      <c r="AL304" s="183">
        <f>AB304+AG304</f>
        <v>4</v>
      </c>
      <c r="AM304" s="139">
        <f t="shared" si="246"/>
        <v>16</v>
      </c>
    </row>
    <row r="305" spans="3:39" outlineLevel="1" x14ac:dyDescent="0.15">
      <c r="C305" s="414"/>
      <c r="D305" s="425">
        <v>1</v>
      </c>
      <c r="E305" s="413" t="s">
        <v>287</v>
      </c>
      <c r="F305" s="415">
        <v>13</v>
      </c>
      <c r="G305" s="110" t="s">
        <v>29</v>
      </c>
      <c r="H305" s="110">
        <v>0</v>
      </c>
      <c r="I305" s="110" t="s">
        <v>30</v>
      </c>
      <c r="J305" s="110">
        <v>17</v>
      </c>
      <c r="K305" s="110" t="s">
        <v>29</v>
      </c>
      <c r="L305" s="111">
        <v>0</v>
      </c>
      <c r="M305" s="112">
        <v>4</v>
      </c>
      <c r="N305" s="109"/>
      <c r="O305" s="110" t="s">
        <v>29</v>
      </c>
      <c r="P305" s="110"/>
      <c r="Q305" s="110" t="s">
        <v>30</v>
      </c>
      <c r="R305" s="110"/>
      <c r="S305" s="110" t="s">
        <v>29</v>
      </c>
      <c r="T305" s="111"/>
      <c r="U305" s="112"/>
      <c r="V305" s="130"/>
      <c r="W305" s="114">
        <f t="shared" si="240"/>
        <v>0</v>
      </c>
      <c r="X305" s="131"/>
      <c r="Y305" s="132"/>
      <c r="Z305" s="133"/>
      <c r="AA305" s="134"/>
      <c r="AB305" s="135"/>
      <c r="AC305" s="120">
        <f t="shared" si="241"/>
        <v>0</v>
      </c>
      <c r="AD305" s="136"/>
      <c r="AE305" s="136">
        <v>7</v>
      </c>
      <c r="AF305" s="137"/>
      <c r="AG305" s="138">
        <v>2</v>
      </c>
      <c r="AH305" s="192">
        <f t="shared" si="247"/>
        <v>9</v>
      </c>
      <c r="AI305" s="125">
        <f t="shared" si="242"/>
        <v>0</v>
      </c>
      <c r="AJ305" s="126">
        <f t="shared" si="243"/>
        <v>7</v>
      </c>
      <c r="AK305" s="127">
        <f t="shared" si="244"/>
        <v>0</v>
      </c>
      <c r="AL305" s="183">
        <f>AB305+AG305</f>
        <v>2</v>
      </c>
      <c r="AM305" s="139">
        <f t="shared" si="246"/>
        <v>9</v>
      </c>
    </row>
    <row r="306" spans="3:39" outlineLevel="1" x14ac:dyDescent="0.15">
      <c r="C306" s="414"/>
      <c r="D306" s="425">
        <v>1</v>
      </c>
      <c r="E306" s="413" t="s">
        <v>236</v>
      </c>
      <c r="F306" s="415">
        <v>17</v>
      </c>
      <c r="G306" s="110" t="s">
        <v>29</v>
      </c>
      <c r="H306" s="110">
        <v>0</v>
      </c>
      <c r="I306" s="110" t="s">
        <v>30</v>
      </c>
      <c r="J306" s="110">
        <v>20</v>
      </c>
      <c r="K306" s="110" t="s">
        <v>29</v>
      </c>
      <c r="L306" s="111">
        <v>0</v>
      </c>
      <c r="M306" s="112">
        <v>3</v>
      </c>
      <c r="N306" s="109"/>
      <c r="O306" s="110" t="s">
        <v>51</v>
      </c>
      <c r="P306" s="110"/>
      <c r="Q306" s="110" t="s">
        <v>52</v>
      </c>
      <c r="R306" s="110"/>
      <c r="S306" s="110" t="s">
        <v>51</v>
      </c>
      <c r="T306" s="111"/>
      <c r="U306" s="112"/>
      <c r="V306" s="130">
        <v>1420</v>
      </c>
      <c r="W306" s="114">
        <f t="shared" si="240"/>
        <v>4260</v>
      </c>
      <c r="X306" s="131"/>
      <c r="Y306" s="132"/>
      <c r="Z306" s="133"/>
      <c r="AA306" s="134">
        <v>9</v>
      </c>
      <c r="AB306" s="135">
        <v>1</v>
      </c>
      <c r="AC306" s="120">
        <f t="shared" ref="AC306:AC346" si="248">SUM(Y306:AB306)</f>
        <v>10</v>
      </c>
      <c r="AD306" s="136"/>
      <c r="AE306" s="136"/>
      <c r="AF306" s="137"/>
      <c r="AG306" s="138"/>
      <c r="AH306" s="192">
        <f t="shared" si="247"/>
        <v>0</v>
      </c>
      <c r="AI306" s="125">
        <f t="shared" si="242"/>
        <v>0</v>
      </c>
      <c r="AJ306" s="126">
        <f t="shared" si="243"/>
        <v>0</v>
      </c>
      <c r="AK306" s="127">
        <f t="shared" si="244"/>
        <v>9</v>
      </c>
      <c r="AL306" s="183">
        <f t="shared" si="245"/>
        <v>1</v>
      </c>
      <c r="AM306" s="139">
        <f t="shared" si="246"/>
        <v>10</v>
      </c>
    </row>
    <row r="307" spans="3:39" outlineLevel="1" x14ac:dyDescent="0.15">
      <c r="C307" s="414">
        <v>44207</v>
      </c>
      <c r="D307" s="425">
        <v>1</v>
      </c>
      <c r="E307" s="413" t="s">
        <v>286</v>
      </c>
      <c r="F307" s="415">
        <v>9</v>
      </c>
      <c r="G307" s="110" t="s">
        <v>29</v>
      </c>
      <c r="H307" s="110">
        <v>0</v>
      </c>
      <c r="I307" s="110" t="s">
        <v>30</v>
      </c>
      <c r="J307" s="110">
        <v>12</v>
      </c>
      <c r="K307" s="110" t="s">
        <v>29</v>
      </c>
      <c r="L307" s="111">
        <v>30</v>
      </c>
      <c r="M307" s="112">
        <v>3.5</v>
      </c>
      <c r="N307" s="109"/>
      <c r="O307" s="110" t="s">
        <v>29</v>
      </c>
      <c r="P307" s="110"/>
      <c r="Q307" s="110" t="s">
        <v>30</v>
      </c>
      <c r="R307" s="110"/>
      <c r="S307" s="110" t="s">
        <v>29</v>
      </c>
      <c r="T307" s="111"/>
      <c r="U307" s="112"/>
      <c r="V307" s="130"/>
      <c r="W307" s="114">
        <f t="shared" si="240"/>
        <v>0</v>
      </c>
      <c r="X307" s="131"/>
      <c r="Y307" s="132"/>
      <c r="Z307" s="133"/>
      <c r="AA307" s="134"/>
      <c r="AB307" s="135"/>
      <c r="AC307" s="120">
        <f t="shared" si="248"/>
        <v>0</v>
      </c>
      <c r="AD307" s="136"/>
      <c r="AE307" s="136">
        <v>16</v>
      </c>
      <c r="AF307" s="137"/>
      <c r="AG307" s="138">
        <v>4</v>
      </c>
      <c r="AH307" s="192">
        <f t="shared" ref="AH307:AH346" si="249">SUM(AD307:AG307)</f>
        <v>20</v>
      </c>
      <c r="AI307" s="125">
        <f t="shared" si="242"/>
        <v>0</v>
      </c>
      <c r="AJ307" s="126">
        <f t="shared" si="243"/>
        <v>16</v>
      </c>
      <c r="AK307" s="127">
        <f t="shared" si="244"/>
        <v>0</v>
      </c>
      <c r="AL307" s="183">
        <f t="shared" ref="AL307:AL344" si="250">AB307+AG307</f>
        <v>4</v>
      </c>
      <c r="AM307" s="139">
        <f t="shared" ref="AM307:AM346" si="251">SUM(AI307:AL307)</f>
        <v>20</v>
      </c>
    </row>
    <row r="308" spans="3:39" outlineLevel="1" x14ac:dyDescent="0.15">
      <c r="C308" s="414"/>
      <c r="D308" s="425">
        <v>1</v>
      </c>
      <c r="E308" s="413" t="s">
        <v>236</v>
      </c>
      <c r="F308" s="415">
        <v>12</v>
      </c>
      <c r="G308" s="110" t="s">
        <v>29</v>
      </c>
      <c r="H308" s="110">
        <v>30</v>
      </c>
      <c r="I308" s="110" t="s">
        <v>30</v>
      </c>
      <c r="J308" s="110">
        <v>16</v>
      </c>
      <c r="K308" s="110" t="s">
        <v>29</v>
      </c>
      <c r="L308" s="111">
        <v>30</v>
      </c>
      <c r="M308" s="112">
        <v>4</v>
      </c>
      <c r="N308" s="109"/>
      <c r="O308" s="110" t="s">
        <v>29</v>
      </c>
      <c r="P308" s="110"/>
      <c r="Q308" s="110" t="s">
        <v>30</v>
      </c>
      <c r="R308" s="110"/>
      <c r="S308" s="110" t="s">
        <v>29</v>
      </c>
      <c r="T308" s="111"/>
      <c r="U308" s="112"/>
      <c r="V308" s="130">
        <v>1420</v>
      </c>
      <c r="W308" s="114">
        <f>SUM(M308*V308)</f>
        <v>5680</v>
      </c>
      <c r="X308" s="131"/>
      <c r="Y308" s="132"/>
      <c r="Z308" s="133">
        <v>30</v>
      </c>
      <c r="AA308" s="134"/>
      <c r="AB308" s="135">
        <v>5</v>
      </c>
      <c r="AC308" s="120">
        <f t="shared" si="248"/>
        <v>35</v>
      </c>
      <c r="AD308" s="136"/>
      <c r="AE308" s="136"/>
      <c r="AF308" s="137"/>
      <c r="AG308" s="138"/>
      <c r="AH308" s="192">
        <f t="shared" si="249"/>
        <v>0</v>
      </c>
      <c r="AI308" s="125">
        <f t="shared" si="242"/>
        <v>0</v>
      </c>
      <c r="AJ308" s="126">
        <f t="shared" si="243"/>
        <v>30</v>
      </c>
      <c r="AK308" s="127">
        <f t="shared" si="244"/>
        <v>0</v>
      </c>
      <c r="AL308" s="183">
        <f t="shared" si="250"/>
        <v>5</v>
      </c>
      <c r="AM308" s="139">
        <f t="shared" si="251"/>
        <v>35</v>
      </c>
    </row>
    <row r="309" spans="3:39" outlineLevel="1" x14ac:dyDescent="0.15">
      <c r="C309" s="414"/>
      <c r="D309" s="425">
        <v>1</v>
      </c>
      <c r="E309" s="413" t="s">
        <v>288</v>
      </c>
      <c r="F309" s="415"/>
      <c r="G309" s="110" t="s">
        <v>29</v>
      </c>
      <c r="H309" s="110"/>
      <c r="I309" s="110" t="s">
        <v>30</v>
      </c>
      <c r="J309" s="110"/>
      <c r="K309" s="110" t="s">
        <v>29</v>
      </c>
      <c r="L309" s="111"/>
      <c r="M309" s="112"/>
      <c r="N309" s="140">
        <v>19</v>
      </c>
      <c r="O309" s="141" t="s">
        <v>29</v>
      </c>
      <c r="P309" s="141">
        <v>0</v>
      </c>
      <c r="Q309" s="141" t="s">
        <v>30</v>
      </c>
      <c r="R309" s="141">
        <v>22</v>
      </c>
      <c r="S309" s="141" t="s">
        <v>29</v>
      </c>
      <c r="T309" s="142">
        <v>0</v>
      </c>
      <c r="U309" s="143">
        <v>3</v>
      </c>
      <c r="V309" s="130">
        <v>710</v>
      </c>
      <c r="W309" s="114">
        <f>SUM(U309*V309)</f>
        <v>2130</v>
      </c>
      <c r="X309" s="131"/>
      <c r="Y309" s="132"/>
      <c r="Z309" s="133"/>
      <c r="AA309" s="134"/>
      <c r="AB309" s="135">
        <v>4</v>
      </c>
      <c r="AC309" s="120">
        <f t="shared" si="248"/>
        <v>4</v>
      </c>
      <c r="AD309" s="136"/>
      <c r="AE309" s="136"/>
      <c r="AF309" s="137"/>
      <c r="AG309" s="138"/>
      <c r="AH309" s="192">
        <f t="shared" si="249"/>
        <v>0</v>
      </c>
      <c r="AI309" s="125">
        <f t="shared" ref="AI309:AK344" si="252">Y309+AD309</f>
        <v>0</v>
      </c>
      <c r="AJ309" s="126">
        <f t="shared" si="252"/>
        <v>0</v>
      </c>
      <c r="AK309" s="127">
        <f t="shared" si="252"/>
        <v>0</v>
      </c>
      <c r="AL309" s="183">
        <f t="shared" si="250"/>
        <v>4</v>
      </c>
      <c r="AM309" s="139">
        <f t="shared" si="251"/>
        <v>4</v>
      </c>
    </row>
    <row r="310" spans="3:39" outlineLevel="1" x14ac:dyDescent="0.15">
      <c r="C310" s="414">
        <v>44208</v>
      </c>
      <c r="D310" s="425">
        <v>1</v>
      </c>
      <c r="E310" s="413" t="s">
        <v>291</v>
      </c>
      <c r="F310" s="415"/>
      <c r="G310" s="110" t="s">
        <v>29</v>
      </c>
      <c r="H310" s="110"/>
      <c r="I310" s="110" t="s">
        <v>30</v>
      </c>
      <c r="J310" s="110"/>
      <c r="K310" s="110" t="s">
        <v>29</v>
      </c>
      <c r="L310" s="111"/>
      <c r="M310" s="112"/>
      <c r="N310" s="109">
        <v>10</v>
      </c>
      <c r="O310" s="110" t="s">
        <v>29</v>
      </c>
      <c r="P310" s="110">
        <v>0</v>
      </c>
      <c r="Q310" s="110" t="s">
        <v>30</v>
      </c>
      <c r="R310" s="110">
        <v>12</v>
      </c>
      <c r="S310" s="110" t="s">
        <v>29</v>
      </c>
      <c r="T310" s="111">
        <v>0</v>
      </c>
      <c r="U310" s="112">
        <v>2</v>
      </c>
      <c r="V310" s="130">
        <v>710</v>
      </c>
      <c r="W310" s="114">
        <f t="shared" ref="W310:W311" si="253">SUM(U310*V310)</f>
        <v>1420</v>
      </c>
      <c r="X310" s="131"/>
      <c r="Y310" s="132"/>
      <c r="Z310" s="133"/>
      <c r="AA310" s="134"/>
      <c r="AB310" s="135">
        <v>4</v>
      </c>
      <c r="AC310" s="120">
        <f t="shared" ref="AC310:AC315" si="254">SUM(Y310:AB310)</f>
        <v>4</v>
      </c>
      <c r="AD310" s="136"/>
      <c r="AE310" s="136"/>
      <c r="AF310" s="137"/>
      <c r="AG310" s="138"/>
      <c r="AH310" s="192">
        <f t="shared" ref="AH310:AH315" si="255">SUM(AD310:AG310)</f>
        <v>0</v>
      </c>
      <c r="AI310" s="125">
        <f t="shared" ref="AI310:AI315" si="256">Y310+AD310</f>
        <v>0</v>
      </c>
      <c r="AJ310" s="126">
        <f t="shared" ref="AJ310:AJ315" si="257">Z310+AE310</f>
        <v>0</v>
      </c>
      <c r="AK310" s="127">
        <f t="shared" ref="AK310:AK315" si="258">AA310+AF310</f>
        <v>0</v>
      </c>
      <c r="AL310" s="183">
        <f t="shared" ref="AL310:AL314" si="259">AB310+AG310</f>
        <v>4</v>
      </c>
      <c r="AM310" s="139">
        <f t="shared" ref="AM310:AM315" si="260">SUM(AI310:AL310)</f>
        <v>4</v>
      </c>
    </row>
    <row r="311" spans="3:39" outlineLevel="1" x14ac:dyDescent="0.15">
      <c r="C311" s="414"/>
      <c r="D311" s="425">
        <v>1</v>
      </c>
      <c r="E311" s="413" t="s">
        <v>292</v>
      </c>
      <c r="F311" s="109"/>
      <c r="G311" s="110" t="s">
        <v>29</v>
      </c>
      <c r="H311" s="110"/>
      <c r="I311" s="110" t="s">
        <v>30</v>
      </c>
      <c r="J311" s="110"/>
      <c r="K311" s="110" t="s">
        <v>29</v>
      </c>
      <c r="L311" s="111"/>
      <c r="M311" s="112"/>
      <c r="N311" s="109">
        <v>10</v>
      </c>
      <c r="O311" s="110" t="s">
        <v>29</v>
      </c>
      <c r="P311" s="110">
        <v>30</v>
      </c>
      <c r="Q311" s="110" t="s">
        <v>30</v>
      </c>
      <c r="R311" s="110">
        <v>12</v>
      </c>
      <c r="S311" s="110" t="s">
        <v>29</v>
      </c>
      <c r="T311" s="111">
        <v>30</v>
      </c>
      <c r="U311" s="112">
        <v>2</v>
      </c>
      <c r="V311" s="130">
        <v>710</v>
      </c>
      <c r="W311" s="114">
        <f t="shared" si="253"/>
        <v>1420</v>
      </c>
      <c r="X311" s="131"/>
      <c r="Y311" s="132"/>
      <c r="Z311" s="133"/>
      <c r="AA311" s="134"/>
      <c r="AB311" s="135">
        <v>6</v>
      </c>
      <c r="AC311" s="120">
        <f t="shared" si="254"/>
        <v>6</v>
      </c>
      <c r="AD311" s="136"/>
      <c r="AE311" s="136"/>
      <c r="AF311" s="137"/>
      <c r="AG311" s="138"/>
      <c r="AH311" s="192">
        <f t="shared" si="255"/>
        <v>0</v>
      </c>
      <c r="AI311" s="125">
        <f t="shared" si="256"/>
        <v>0</v>
      </c>
      <c r="AJ311" s="126">
        <f t="shared" si="257"/>
        <v>0</v>
      </c>
      <c r="AK311" s="127">
        <f t="shared" si="258"/>
        <v>0</v>
      </c>
      <c r="AL311" s="183">
        <f t="shared" si="259"/>
        <v>6</v>
      </c>
      <c r="AM311" s="139">
        <f t="shared" si="260"/>
        <v>6</v>
      </c>
    </row>
    <row r="312" spans="3:39" outlineLevel="1" x14ac:dyDescent="0.15">
      <c r="C312" s="414">
        <v>44209</v>
      </c>
      <c r="D312" s="425">
        <v>1</v>
      </c>
      <c r="E312" s="413" t="s">
        <v>293</v>
      </c>
      <c r="F312" s="415">
        <v>16</v>
      </c>
      <c r="G312" s="110" t="s">
        <v>29</v>
      </c>
      <c r="H312" s="110">
        <v>0</v>
      </c>
      <c r="I312" s="110" t="s">
        <v>30</v>
      </c>
      <c r="J312" s="110">
        <v>17</v>
      </c>
      <c r="K312" s="110" t="s">
        <v>29</v>
      </c>
      <c r="L312" s="111">
        <v>30</v>
      </c>
      <c r="M312" s="112">
        <v>1.5</v>
      </c>
      <c r="N312" s="109"/>
      <c r="O312" s="110" t="s">
        <v>29</v>
      </c>
      <c r="P312" s="110"/>
      <c r="Q312" s="110" t="s">
        <v>30</v>
      </c>
      <c r="R312" s="110"/>
      <c r="S312" s="110" t="s">
        <v>29</v>
      </c>
      <c r="T312" s="111"/>
      <c r="U312" s="112"/>
      <c r="V312" s="130"/>
      <c r="W312" s="114">
        <f t="shared" ref="W312:W315" si="261">SUM(M312*V312)</f>
        <v>0</v>
      </c>
      <c r="X312" s="131"/>
      <c r="Y312" s="132"/>
      <c r="Z312" s="133"/>
      <c r="AA312" s="134"/>
      <c r="AB312" s="135"/>
      <c r="AC312" s="120">
        <f t="shared" si="254"/>
        <v>0</v>
      </c>
      <c r="AD312" s="136"/>
      <c r="AE312" s="136">
        <v>13</v>
      </c>
      <c r="AF312" s="137"/>
      <c r="AG312" s="138">
        <v>4</v>
      </c>
      <c r="AH312" s="192">
        <f t="shared" si="255"/>
        <v>17</v>
      </c>
      <c r="AI312" s="125">
        <f t="shared" si="256"/>
        <v>0</v>
      </c>
      <c r="AJ312" s="126">
        <f t="shared" si="257"/>
        <v>13</v>
      </c>
      <c r="AK312" s="127">
        <f t="shared" si="258"/>
        <v>0</v>
      </c>
      <c r="AL312" s="183">
        <f t="shared" si="259"/>
        <v>4</v>
      </c>
      <c r="AM312" s="139">
        <f t="shared" si="260"/>
        <v>17</v>
      </c>
    </row>
    <row r="313" spans="3:39" outlineLevel="1" x14ac:dyDescent="0.15">
      <c r="C313" s="414"/>
      <c r="D313" s="425">
        <v>1</v>
      </c>
      <c r="E313" s="413" t="s">
        <v>294</v>
      </c>
      <c r="F313" s="140">
        <v>18</v>
      </c>
      <c r="G313" s="141" t="s">
        <v>29</v>
      </c>
      <c r="H313" s="141">
        <v>0</v>
      </c>
      <c r="I313" s="141" t="s">
        <v>30</v>
      </c>
      <c r="J313" s="141">
        <v>20</v>
      </c>
      <c r="K313" s="141" t="s">
        <v>29</v>
      </c>
      <c r="L313" s="142">
        <v>0</v>
      </c>
      <c r="M313" s="143">
        <v>2</v>
      </c>
      <c r="N313" s="140"/>
      <c r="O313" s="141" t="s">
        <v>29</v>
      </c>
      <c r="P313" s="141"/>
      <c r="Q313" s="141" t="s">
        <v>30</v>
      </c>
      <c r="R313" s="141"/>
      <c r="S313" s="141" t="s">
        <v>29</v>
      </c>
      <c r="T313" s="142"/>
      <c r="U313" s="143"/>
      <c r="V313" s="130">
        <v>1420</v>
      </c>
      <c r="W313" s="114">
        <f t="shared" si="261"/>
        <v>2840</v>
      </c>
      <c r="X313" s="131"/>
      <c r="Y313" s="132"/>
      <c r="Z313" s="133"/>
      <c r="AA313" s="134"/>
      <c r="AB313" s="135">
        <v>20</v>
      </c>
      <c r="AC313" s="120">
        <f t="shared" si="254"/>
        <v>20</v>
      </c>
      <c r="AD313" s="136"/>
      <c r="AE313" s="136"/>
      <c r="AF313" s="137"/>
      <c r="AG313" s="138"/>
      <c r="AH313" s="192">
        <f t="shared" si="255"/>
        <v>0</v>
      </c>
      <c r="AI313" s="125">
        <f t="shared" si="256"/>
        <v>0</v>
      </c>
      <c r="AJ313" s="126">
        <f t="shared" si="257"/>
        <v>0</v>
      </c>
      <c r="AK313" s="127">
        <f t="shared" si="258"/>
        <v>0</v>
      </c>
      <c r="AL313" s="183">
        <f t="shared" si="259"/>
        <v>20</v>
      </c>
      <c r="AM313" s="139">
        <f t="shared" si="260"/>
        <v>20</v>
      </c>
    </row>
    <row r="314" spans="3:39" outlineLevel="1" x14ac:dyDescent="0.15">
      <c r="C314" s="414">
        <v>44211</v>
      </c>
      <c r="D314" s="425">
        <v>1</v>
      </c>
      <c r="E314" s="413" t="s">
        <v>294</v>
      </c>
      <c r="F314" s="415">
        <v>16</v>
      </c>
      <c r="G314" s="110" t="s">
        <v>48</v>
      </c>
      <c r="H314" s="110">
        <v>0</v>
      </c>
      <c r="I314" s="110" t="s">
        <v>50</v>
      </c>
      <c r="J314" s="110">
        <v>17</v>
      </c>
      <c r="K314" s="110" t="s">
        <v>48</v>
      </c>
      <c r="L314" s="111">
        <v>30</v>
      </c>
      <c r="M314" s="112">
        <v>1.5</v>
      </c>
      <c r="N314" s="109"/>
      <c r="O314" s="110" t="s">
        <v>48</v>
      </c>
      <c r="P314" s="110"/>
      <c r="Q314" s="110" t="s">
        <v>50</v>
      </c>
      <c r="R314" s="110"/>
      <c r="S314" s="110" t="s">
        <v>48</v>
      </c>
      <c r="T314" s="111"/>
      <c r="U314" s="112"/>
      <c r="V314" s="130"/>
      <c r="W314" s="114">
        <f t="shared" si="261"/>
        <v>0</v>
      </c>
      <c r="X314" s="131"/>
      <c r="Y314" s="132"/>
      <c r="Z314" s="133"/>
      <c r="AA314" s="134"/>
      <c r="AB314" s="135"/>
      <c r="AC314" s="120">
        <f t="shared" si="254"/>
        <v>0</v>
      </c>
      <c r="AD314" s="136"/>
      <c r="AE314" s="136">
        <v>7</v>
      </c>
      <c r="AF314" s="137"/>
      <c r="AG314" s="138">
        <v>2</v>
      </c>
      <c r="AH314" s="192">
        <f t="shared" si="255"/>
        <v>9</v>
      </c>
      <c r="AI314" s="125">
        <f t="shared" si="256"/>
        <v>0</v>
      </c>
      <c r="AJ314" s="126">
        <f t="shared" si="257"/>
        <v>7</v>
      </c>
      <c r="AK314" s="127">
        <f t="shared" si="258"/>
        <v>0</v>
      </c>
      <c r="AL314" s="183">
        <f t="shared" si="259"/>
        <v>2</v>
      </c>
      <c r="AM314" s="139">
        <f t="shared" si="260"/>
        <v>9</v>
      </c>
    </row>
    <row r="315" spans="3:39" outlineLevel="1" x14ac:dyDescent="0.15">
      <c r="C315" s="414">
        <v>44212</v>
      </c>
      <c r="D315" s="425">
        <v>1</v>
      </c>
      <c r="E315" s="413" t="s">
        <v>294</v>
      </c>
      <c r="F315" s="415">
        <v>9</v>
      </c>
      <c r="G315" s="110" t="s">
        <v>29</v>
      </c>
      <c r="H315" s="110">
        <v>0</v>
      </c>
      <c r="I315" s="110" t="s">
        <v>30</v>
      </c>
      <c r="J315" s="110">
        <v>12</v>
      </c>
      <c r="K315" s="110" t="s">
        <v>29</v>
      </c>
      <c r="L315" s="111">
        <v>30</v>
      </c>
      <c r="M315" s="112">
        <v>3.5</v>
      </c>
      <c r="N315" s="109"/>
      <c r="O315" s="110" t="s">
        <v>29</v>
      </c>
      <c r="P315" s="110"/>
      <c r="Q315" s="110" t="s">
        <v>30</v>
      </c>
      <c r="R315" s="110"/>
      <c r="S315" s="110" t="s">
        <v>29</v>
      </c>
      <c r="T315" s="111"/>
      <c r="U315" s="112"/>
      <c r="V315" s="130"/>
      <c r="W315" s="114">
        <f t="shared" si="261"/>
        <v>0</v>
      </c>
      <c r="X315" s="131"/>
      <c r="Y315" s="132"/>
      <c r="Z315" s="133"/>
      <c r="AA315" s="134"/>
      <c r="AB315" s="135"/>
      <c r="AC315" s="120">
        <f t="shared" si="254"/>
        <v>0</v>
      </c>
      <c r="AD315" s="136"/>
      <c r="AE315" s="136">
        <v>7</v>
      </c>
      <c r="AF315" s="137"/>
      <c r="AG315" s="138">
        <v>2</v>
      </c>
      <c r="AH315" s="192">
        <f t="shared" si="255"/>
        <v>9</v>
      </c>
      <c r="AI315" s="125">
        <f t="shared" si="256"/>
        <v>0</v>
      </c>
      <c r="AJ315" s="126">
        <f t="shared" si="257"/>
        <v>7</v>
      </c>
      <c r="AK315" s="127">
        <f t="shared" si="258"/>
        <v>0</v>
      </c>
      <c r="AL315" s="183">
        <f>AB315+AG315</f>
        <v>2</v>
      </c>
      <c r="AM315" s="139">
        <f t="shared" si="260"/>
        <v>9</v>
      </c>
    </row>
    <row r="316" spans="3:39" outlineLevel="1" x14ac:dyDescent="0.15">
      <c r="C316" s="414"/>
      <c r="D316" s="425">
        <v>1</v>
      </c>
      <c r="E316" s="413" t="s">
        <v>294</v>
      </c>
      <c r="F316" s="415">
        <v>13</v>
      </c>
      <c r="G316" s="110" t="s">
        <v>29</v>
      </c>
      <c r="H316" s="110">
        <v>0</v>
      </c>
      <c r="I316" s="110" t="s">
        <v>30</v>
      </c>
      <c r="J316" s="110">
        <v>16</v>
      </c>
      <c r="K316" s="110" t="s">
        <v>29</v>
      </c>
      <c r="L316" s="111">
        <v>0</v>
      </c>
      <c r="M316" s="112">
        <v>3</v>
      </c>
      <c r="N316" s="109"/>
      <c r="O316" s="110" t="s">
        <v>29</v>
      </c>
      <c r="P316" s="110"/>
      <c r="Q316" s="110" t="s">
        <v>30</v>
      </c>
      <c r="R316" s="110"/>
      <c r="S316" s="110" t="s">
        <v>29</v>
      </c>
      <c r="T316" s="111"/>
      <c r="U316" s="112"/>
      <c r="V316" s="130">
        <v>1420</v>
      </c>
      <c r="W316" s="114">
        <f t="shared" si="240"/>
        <v>4260</v>
      </c>
      <c r="X316" s="131"/>
      <c r="Y316" s="132">
        <v>10</v>
      </c>
      <c r="Z316" s="133">
        <v>10</v>
      </c>
      <c r="AA316" s="134"/>
      <c r="AB316" s="135">
        <v>10</v>
      </c>
      <c r="AC316" s="120">
        <f t="shared" si="248"/>
        <v>30</v>
      </c>
      <c r="AD316" s="136"/>
      <c r="AE316" s="136"/>
      <c r="AF316" s="137"/>
      <c r="AG316" s="138"/>
      <c r="AH316" s="192">
        <f t="shared" si="249"/>
        <v>0</v>
      </c>
      <c r="AI316" s="125">
        <f t="shared" si="252"/>
        <v>10</v>
      </c>
      <c r="AJ316" s="126">
        <f t="shared" si="252"/>
        <v>10</v>
      </c>
      <c r="AK316" s="127">
        <f t="shared" si="252"/>
        <v>0</v>
      </c>
      <c r="AL316" s="183">
        <f t="shared" si="250"/>
        <v>10</v>
      </c>
      <c r="AM316" s="139">
        <f t="shared" si="251"/>
        <v>30</v>
      </c>
    </row>
    <row r="317" spans="3:39" outlineLevel="1" x14ac:dyDescent="0.15">
      <c r="C317" s="414"/>
      <c r="D317" s="425">
        <v>1</v>
      </c>
      <c r="E317" s="413" t="s">
        <v>205</v>
      </c>
      <c r="F317" s="109">
        <v>16</v>
      </c>
      <c r="G317" s="110" t="s">
        <v>29</v>
      </c>
      <c r="H317" s="110">
        <v>0</v>
      </c>
      <c r="I317" s="110" t="s">
        <v>30</v>
      </c>
      <c r="J317" s="110">
        <v>19</v>
      </c>
      <c r="K317" s="110" t="s">
        <v>29</v>
      </c>
      <c r="L317" s="111">
        <v>0</v>
      </c>
      <c r="M317" s="112">
        <v>3</v>
      </c>
      <c r="N317" s="109"/>
      <c r="O317" s="110" t="s">
        <v>29</v>
      </c>
      <c r="P317" s="110"/>
      <c r="Q317" s="110" t="s">
        <v>30</v>
      </c>
      <c r="R317" s="110"/>
      <c r="S317" s="110" t="s">
        <v>29</v>
      </c>
      <c r="T317" s="111"/>
      <c r="U317" s="112"/>
      <c r="V317" s="130">
        <v>1420</v>
      </c>
      <c r="W317" s="114">
        <f t="shared" ref="W317:W341" si="262">SUM(M317*V317)</f>
        <v>4260</v>
      </c>
      <c r="X317" s="131"/>
      <c r="Y317" s="132"/>
      <c r="Z317" s="133">
        <v>30</v>
      </c>
      <c r="AA317" s="134"/>
      <c r="AB317" s="135">
        <v>10</v>
      </c>
      <c r="AC317" s="120">
        <f t="shared" ref="AC317:AC341" si="263">SUM(Y317:AB317)</f>
        <v>40</v>
      </c>
      <c r="AD317" s="136"/>
      <c r="AE317" s="136"/>
      <c r="AF317" s="137"/>
      <c r="AG317" s="138"/>
      <c r="AH317" s="192">
        <f t="shared" ref="AH317:AH341" si="264">SUM(AD317:AG317)</f>
        <v>0</v>
      </c>
      <c r="AI317" s="125">
        <f t="shared" ref="AI317:AI341" si="265">Y317+AD317</f>
        <v>0</v>
      </c>
      <c r="AJ317" s="126">
        <f t="shared" ref="AJ317:AJ341" si="266">Z317+AE317</f>
        <v>30</v>
      </c>
      <c r="AK317" s="127">
        <f t="shared" ref="AK317:AK341" si="267">AA317+AF317</f>
        <v>0</v>
      </c>
      <c r="AL317" s="183">
        <f t="shared" ref="AL317:AL320" si="268">AB317+AG317</f>
        <v>10</v>
      </c>
      <c r="AM317" s="139">
        <f t="shared" ref="AM317:AM341" si="269">SUM(AI317:AL317)</f>
        <v>40</v>
      </c>
    </row>
    <row r="318" spans="3:39" outlineLevel="1" x14ac:dyDescent="0.15">
      <c r="C318" s="414"/>
      <c r="D318" s="425">
        <v>1</v>
      </c>
      <c r="E318" s="413" t="s">
        <v>294</v>
      </c>
      <c r="F318" s="415">
        <v>19</v>
      </c>
      <c r="G318" s="110" t="s">
        <v>29</v>
      </c>
      <c r="H318" s="110">
        <v>0</v>
      </c>
      <c r="I318" s="110" t="s">
        <v>30</v>
      </c>
      <c r="J318" s="110">
        <v>21</v>
      </c>
      <c r="K318" s="110" t="s">
        <v>29</v>
      </c>
      <c r="L318" s="111">
        <v>0</v>
      </c>
      <c r="M318" s="112">
        <v>2</v>
      </c>
      <c r="N318" s="109"/>
      <c r="O318" s="110" t="s">
        <v>29</v>
      </c>
      <c r="P318" s="110"/>
      <c r="Q318" s="110" t="s">
        <v>30</v>
      </c>
      <c r="R318" s="110"/>
      <c r="S318" s="110" t="s">
        <v>29</v>
      </c>
      <c r="T318" s="111"/>
      <c r="U318" s="112"/>
      <c r="V318" s="130">
        <v>1420</v>
      </c>
      <c r="W318" s="114">
        <f t="shared" si="262"/>
        <v>2840</v>
      </c>
      <c r="X318" s="131"/>
      <c r="Y318" s="132"/>
      <c r="Z318" s="133">
        <v>6</v>
      </c>
      <c r="AA318" s="134"/>
      <c r="AB318" s="135">
        <v>4</v>
      </c>
      <c r="AC318" s="120">
        <f t="shared" si="263"/>
        <v>10</v>
      </c>
      <c r="AD318" s="136"/>
      <c r="AE318" s="136"/>
      <c r="AF318" s="137"/>
      <c r="AG318" s="138"/>
      <c r="AH318" s="192">
        <f t="shared" si="264"/>
        <v>0</v>
      </c>
      <c r="AI318" s="125">
        <f t="shared" si="265"/>
        <v>0</v>
      </c>
      <c r="AJ318" s="126">
        <f t="shared" si="266"/>
        <v>6</v>
      </c>
      <c r="AK318" s="127">
        <f t="shared" si="267"/>
        <v>0</v>
      </c>
      <c r="AL318" s="183">
        <f t="shared" si="268"/>
        <v>4</v>
      </c>
      <c r="AM318" s="139">
        <f t="shared" si="269"/>
        <v>10</v>
      </c>
    </row>
    <row r="319" spans="3:39" outlineLevel="1" x14ac:dyDescent="0.15">
      <c r="C319" s="414">
        <v>44213</v>
      </c>
      <c r="D319" s="425">
        <v>1</v>
      </c>
      <c r="E319" s="413" t="s">
        <v>205</v>
      </c>
      <c r="F319" s="140">
        <v>9</v>
      </c>
      <c r="G319" s="141" t="s">
        <v>29</v>
      </c>
      <c r="H319" s="141">
        <v>0</v>
      </c>
      <c r="I319" s="141" t="s">
        <v>30</v>
      </c>
      <c r="J319" s="141">
        <v>13</v>
      </c>
      <c r="K319" s="141" t="s">
        <v>29</v>
      </c>
      <c r="L319" s="142">
        <v>0</v>
      </c>
      <c r="M319" s="143">
        <v>4</v>
      </c>
      <c r="N319" s="140"/>
      <c r="O319" s="141" t="s">
        <v>29</v>
      </c>
      <c r="P319" s="141"/>
      <c r="Q319" s="141" t="s">
        <v>30</v>
      </c>
      <c r="R319" s="141"/>
      <c r="S319" s="141" t="s">
        <v>29</v>
      </c>
      <c r="T319" s="142"/>
      <c r="U319" s="143"/>
      <c r="V319" s="130">
        <v>1420</v>
      </c>
      <c r="W319" s="114">
        <f t="shared" si="262"/>
        <v>5680</v>
      </c>
      <c r="X319" s="131"/>
      <c r="Y319" s="132"/>
      <c r="Z319" s="133">
        <v>24</v>
      </c>
      <c r="AA319" s="134"/>
      <c r="AB319" s="135">
        <v>5</v>
      </c>
      <c r="AC319" s="120">
        <f t="shared" si="263"/>
        <v>29</v>
      </c>
      <c r="AD319" s="136"/>
      <c r="AE319" s="136"/>
      <c r="AF319" s="137"/>
      <c r="AG319" s="138"/>
      <c r="AH319" s="192">
        <f t="shared" si="264"/>
        <v>0</v>
      </c>
      <c r="AI319" s="125">
        <f t="shared" si="265"/>
        <v>0</v>
      </c>
      <c r="AJ319" s="126">
        <f t="shared" si="266"/>
        <v>24</v>
      </c>
      <c r="AK319" s="127">
        <f t="shared" si="267"/>
        <v>0</v>
      </c>
      <c r="AL319" s="183">
        <f t="shared" si="268"/>
        <v>5</v>
      </c>
      <c r="AM319" s="139">
        <f t="shared" si="269"/>
        <v>29</v>
      </c>
    </row>
    <row r="320" spans="3:39" outlineLevel="1" x14ac:dyDescent="0.15">
      <c r="C320" s="414">
        <v>44214</v>
      </c>
      <c r="D320" s="425">
        <v>1</v>
      </c>
      <c r="E320" s="413" t="s">
        <v>295</v>
      </c>
      <c r="F320" s="415">
        <v>16</v>
      </c>
      <c r="G320" s="110" t="s">
        <v>48</v>
      </c>
      <c r="H320" s="110">
        <v>0</v>
      </c>
      <c r="I320" s="110" t="s">
        <v>50</v>
      </c>
      <c r="J320" s="110">
        <v>17</v>
      </c>
      <c r="K320" s="110" t="s">
        <v>48</v>
      </c>
      <c r="L320" s="111">
        <v>30</v>
      </c>
      <c r="M320" s="112">
        <v>1.5</v>
      </c>
      <c r="N320" s="109"/>
      <c r="O320" s="110" t="s">
        <v>48</v>
      </c>
      <c r="P320" s="110"/>
      <c r="Q320" s="110" t="s">
        <v>50</v>
      </c>
      <c r="R320" s="110"/>
      <c r="S320" s="110" t="s">
        <v>48</v>
      </c>
      <c r="T320" s="111"/>
      <c r="U320" s="112"/>
      <c r="V320" s="130"/>
      <c r="W320" s="114">
        <f t="shared" si="262"/>
        <v>0</v>
      </c>
      <c r="X320" s="131"/>
      <c r="Y320" s="132"/>
      <c r="Z320" s="133"/>
      <c r="AA320" s="134"/>
      <c r="AB320" s="135"/>
      <c r="AC320" s="120">
        <f t="shared" si="263"/>
        <v>0</v>
      </c>
      <c r="AD320" s="136"/>
      <c r="AE320" s="136">
        <v>7</v>
      </c>
      <c r="AF320" s="137"/>
      <c r="AG320" s="138"/>
      <c r="AH320" s="192">
        <f t="shared" si="264"/>
        <v>7</v>
      </c>
      <c r="AI320" s="125">
        <f t="shared" si="265"/>
        <v>0</v>
      </c>
      <c r="AJ320" s="126">
        <f t="shared" si="266"/>
        <v>7</v>
      </c>
      <c r="AK320" s="127">
        <f t="shared" si="267"/>
        <v>0</v>
      </c>
      <c r="AL320" s="183">
        <f t="shared" si="268"/>
        <v>0</v>
      </c>
      <c r="AM320" s="139">
        <f t="shared" si="269"/>
        <v>7</v>
      </c>
    </row>
    <row r="321" spans="3:39" outlineLevel="1" x14ac:dyDescent="0.15">
      <c r="C321" s="414"/>
      <c r="D321" s="425">
        <v>1</v>
      </c>
      <c r="E321" s="413" t="s">
        <v>296</v>
      </c>
      <c r="F321" s="415"/>
      <c r="G321" s="110" t="s">
        <v>29</v>
      </c>
      <c r="H321" s="110"/>
      <c r="I321" s="110" t="s">
        <v>30</v>
      </c>
      <c r="J321" s="110"/>
      <c r="K321" s="110" t="s">
        <v>29</v>
      </c>
      <c r="L321" s="111"/>
      <c r="M321" s="112"/>
      <c r="N321" s="109">
        <v>19</v>
      </c>
      <c r="O321" s="110" t="s">
        <v>29</v>
      </c>
      <c r="P321" s="110">
        <v>0</v>
      </c>
      <c r="Q321" s="110" t="s">
        <v>30</v>
      </c>
      <c r="R321" s="110">
        <v>22</v>
      </c>
      <c r="S321" s="110" t="s">
        <v>29</v>
      </c>
      <c r="T321" s="111">
        <v>0</v>
      </c>
      <c r="U321" s="112">
        <v>3</v>
      </c>
      <c r="V321" s="130">
        <v>710</v>
      </c>
      <c r="W321" s="114">
        <f>SUM(U321*V321)</f>
        <v>2130</v>
      </c>
      <c r="X321" s="131"/>
      <c r="Y321" s="132"/>
      <c r="Z321" s="133"/>
      <c r="AA321" s="134"/>
      <c r="AB321" s="135">
        <v>4</v>
      </c>
      <c r="AC321" s="120">
        <f t="shared" ref="AC321" si="270">SUM(Y321:AB321)</f>
        <v>4</v>
      </c>
      <c r="AD321" s="136"/>
      <c r="AE321" s="136"/>
      <c r="AF321" s="137"/>
      <c r="AG321" s="138"/>
      <c r="AH321" s="192">
        <f t="shared" ref="AH321:AH340" si="271">SUM(AD321:AG321)</f>
        <v>0</v>
      </c>
      <c r="AI321" s="125">
        <f t="shared" ref="AI321:AI340" si="272">Y321+AD321</f>
        <v>0</v>
      </c>
      <c r="AJ321" s="126">
        <f t="shared" ref="AJ321:AJ340" si="273">Z321+AE321</f>
        <v>0</v>
      </c>
      <c r="AK321" s="127">
        <f t="shared" ref="AK321:AK340" si="274">AA321+AF321</f>
        <v>0</v>
      </c>
      <c r="AL321" s="183">
        <f>AB321+AG321</f>
        <v>4</v>
      </c>
      <c r="AM321" s="139">
        <f t="shared" ref="AM321:AM340" si="275">SUM(AI321:AL321)</f>
        <v>4</v>
      </c>
    </row>
    <row r="322" spans="3:39" outlineLevel="1" x14ac:dyDescent="0.15">
      <c r="C322" s="414">
        <v>44215</v>
      </c>
      <c r="D322" s="425">
        <v>1</v>
      </c>
      <c r="E322" s="413" t="s">
        <v>297</v>
      </c>
      <c r="F322" s="109"/>
      <c r="G322" s="110" t="s">
        <v>29</v>
      </c>
      <c r="H322" s="110"/>
      <c r="I322" s="110" t="s">
        <v>30</v>
      </c>
      <c r="J322" s="110"/>
      <c r="K322" s="110" t="s">
        <v>29</v>
      </c>
      <c r="L322" s="111"/>
      <c r="M322" s="112"/>
      <c r="N322" s="109">
        <v>10</v>
      </c>
      <c r="O322" s="110" t="s">
        <v>29</v>
      </c>
      <c r="P322" s="110">
        <v>0</v>
      </c>
      <c r="Q322" s="110" t="s">
        <v>30</v>
      </c>
      <c r="R322" s="110">
        <v>12</v>
      </c>
      <c r="S322" s="110" t="s">
        <v>29</v>
      </c>
      <c r="T322" s="111">
        <v>0</v>
      </c>
      <c r="U322" s="112">
        <v>2</v>
      </c>
      <c r="V322" s="130">
        <v>710</v>
      </c>
      <c r="W322" s="114">
        <f>SUM(U322*V322)</f>
        <v>1420</v>
      </c>
      <c r="X322" s="131"/>
      <c r="Y322" s="132"/>
      <c r="Z322" s="133"/>
      <c r="AA322" s="134"/>
      <c r="AB322" s="135">
        <v>4</v>
      </c>
      <c r="AC322" s="120">
        <f t="shared" ref="AC322:AC340" si="276">SUM(Y322:AB322)</f>
        <v>4</v>
      </c>
      <c r="AD322" s="136"/>
      <c r="AE322" s="136"/>
      <c r="AF322" s="137"/>
      <c r="AG322" s="138"/>
      <c r="AH322" s="192">
        <f t="shared" si="271"/>
        <v>0</v>
      </c>
      <c r="AI322" s="125">
        <f t="shared" si="272"/>
        <v>0</v>
      </c>
      <c r="AJ322" s="126">
        <f t="shared" si="273"/>
        <v>0</v>
      </c>
      <c r="AK322" s="127">
        <f t="shared" si="274"/>
        <v>0</v>
      </c>
      <c r="AL322" s="183">
        <f t="shared" ref="AL322:AL325" si="277">AB322+AG322</f>
        <v>4</v>
      </c>
      <c r="AM322" s="139">
        <f t="shared" si="275"/>
        <v>4</v>
      </c>
    </row>
    <row r="323" spans="3:39" outlineLevel="1" x14ac:dyDescent="0.15">
      <c r="C323" s="414">
        <v>44216</v>
      </c>
      <c r="D323" s="425">
        <v>1</v>
      </c>
      <c r="E323" s="413" t="s">
        <v>298</v>
      </c>
      <c r="F323" s="415">
        <v>16</v>
      </c>
      <c r="G323" s="110" t="s">
        <v>29</v>
      </c>
      <c r="H323" s="110">
        <v>0</v>
      </c>
      <c r="I323" s="110" t="s">
        <v>30</v>
      </c>
      <c r="J323" s="110">
        <v>17</v>
      </c>
      <c r="K323" s="110" t="s">
        <v>29</v>
      </c>
      <c r="L323" s="111">
        <v>30</v>
      </c>
      <c r="M323" s="112">
        <v>1.5</v>
      </c>
      <c r="N323" s="109"/>
      <c r="O323" s="110" t="s">
        <v>29</v>
      </c>
      <c r="P323" s="110"/>
      <c r="Q323" s="110" t="s">
        <v>30</v>
      </c>
      <c r="R323" s="110"/>
      <c r="S323" s="110" t="s">
        <v>29</v>
      </c>
      <c r="T323" s="111"/>
      <c r="U323" s="112"/>
      <c r="V323" s="130"/>
      <c r="W323" s="114">
        <f t="shared" ref="W323:W340" si="278">SUM(M323*V323)</f>
        <v>0</v>
      </c>
      <c r="X323" s="131"/>
      <c r="Y323" s="132"/>
      <c r="Z323" s="133"/>
      <c r="AA323" s="134"/>
      <c r="AB323" s="135"/>
      <c r="AC323" s="120">
        <f t="shared" si="276"/>
        <v>0</v>
      </c>
      <c r="AD323" s="136"/>
      <c r="AE323" s="136">
        <v>12</v>
      </c>
      <c r="AF323" s="137"/>
      <c r="AG323" s="138">
        <v>4</v>
      </c>
      <c r="AH323" s="192">
        <f t="shared" si="271"/>
        <v>16</v>
      </c>
      <c r="AI323" s="125">
        <f t="shared" si="272"/>
        <v>0</v>
      </c>
      <c r="AJ323" s="126">
        <f t="shared" si="273"/>
        <v>12</v>
      </c>
      <c r="AK323" s="127">
        <f t="shared" si="274"/>
        <v>0</v>
      </c>
      <c r="AL323" s="183">
        <f t="shared" si="277"/>
        <v>4</v>
      </c>
      <c r="AM323" s="139">
        <f t="shared" si="275"/>
        <v>16</v>
      </c>
    </row>
    <row r="324" spans="3:39" outlineLevel="1" x14ac:dyDescent="0.15">
      <c r="C324" s="414"/>
      <c r="D324" s="425">
        <v>1</v>
      </c>
      <c r="E324" s="413" t="s">
        <v>299</v>
      </c>
      <c r="F324" s="140">
        <v>19</v>
      </c>
      <c r="G324" s="141" t="s">
        <v>29</v>
      </c>
      <c r="H324" s="141">
        <v>0</v>
      </c>
      <c r="I324" s="141" t="s">
        <v>30</v>
      </c>
      <c r="J324" s="141">
        <v>21</v>
      </c>
      <c r="K324" s="141" t="s">
        <v>29</v>
      </c>
      <c r="L324" s="142">
        <v>0</v>
      </c>
      <c r="M324" s="143">
        <v>2</v>
      </c>
      <c r="N324" s="140"/>
      <c r="O324" s="141" t="s">
        <v>29</v>
      </c>
      <c r="P324" s="141"/>
      <c r="Q324" s="141" t="s">
        <v>30</v>
      </c>
      <c r="R324" s="141"/>
      <c r="S324" s="141" t="s">
        <v>29</v>
      </c>
      <c r="T324" s="142"/>
      <c r="U324" s="143"/>
      <c r="V324" s="130">
        <v>1420</v>
      </c>
      <c r="W324" s="114">
        <f t="shared" si="278"/>
        <v>2840</v>
      </c>
      <c r="X324" s="131"/>
      <c r="Y324" s="132"/>
      <c r="Z324" s="133"/>
      <c r="AA324" s="134"/>
      <c r="AB324" s="135">
        <v>6</v>
      </c>
      <c r="AC324" s="120">
        <f t="shared" si="276"/>
        <v>6</v>
      </c>
      <c r="AD324" s="136"/>
      <c r="AE324" s="136"/>
      <c r="AF324" s="137"/>
      <c r="AG324" s="138"/>
      <c r="AH324" s="192">
        <f t="shared" si="271"/>
        <v>0</v>
      </c>
      <c r="AI324" s="125">
        <f t="shared" si="272"/>
        <v>0</v>
      </c>
      <c r="AJ324" s="126">
        <f t="shared" si="273"/>
        <v>0</v>
      </c>
      <c r="AK324" s="127">
        <f t="shared" si="274"/>
        <v>0</v>
      </c>
      <c r="AL324" s="183">
        <f t="shared" si="277"/>
        <v>6</v>
      </c>
      <c r="AM324" s="139">
        <f t="shared" si="275"/>
        <v>6</v>
      </c>
    </row>
    <row r="325" spans="3:39" outlineLevel="1" x14ac:dyDescent="0.15">
      <c r="C325" s="414">
        <v>44218</v>
      </c>
      <c r="D325" s="425">
        <v>1</v>
      </c>
      <c r="E325" s="413" t="s">
        <v>298</v>
      </c>
      <c r="F325" s="415">
        <v>16</v>
      </c>
      <c r="G325" s="110" t="s">
        <v>51</v>
      </c>
      <c r="H325" s="110">
        <v>0</v>
      </c>
      <c r="I325" s="110" t="s">
        <v>52</v>
      </c>
      <c r="J325" s="110">
        <v>17</v>
      </c>
      <c r="K325" s="110" t="s">
        <v>51</v>
      </c>
      <c r="L325" s="111">
        <v>30</v>
      </c>
      <c r="M325" s="112">
        <v>1.5</v>
      </c>
      <c r="N325" s="109"/>
      <c r="O325" s="110" t="s">
        <v>51</v>
      </c>
      <c r="P325" s="110"/>
      <c r="Q325" s="110" t="s">
        <v>52</v>
      </c>
      <c r="R325" s="110"/>
      <c r="S325" s="110" t="s">
        <v>51</v>
      </c>
      <c r="T325" s="111"/>
      <c r="U325" s="112"/>
      <c r="V325" s="130"/>
      <c r="W325" s="114">
        <f t="shared" si="278"/>
        <v>0</v>
      </c>
      <c r="X325" s="131"/>
      <c r="Y325" s="132"/>
      <c r="Z325" s="133"/>
      <c r="AA325" s="134"/>
      <c r="AB325" s="135"/>
      <c r="AC325" s="120">
        <f t="shared" si="276"/>
        <v>0</v>
      </c>
      <c r="AD325" s="136"/>
      <c r="AE325" s="136">
        <v>13</v>
      </c>
      <c r="AF325" s="137"/>
      <c r="AG325" s="138">
        <v>4</v>
      </c>
      <c r="AH325" s="192">
        <f t="shared" si="271"/>
        <v>17</v>
      </c>
      <c r="AI325" s="125">
        <f t="shared" si="272"/>
        <v>0</v>
      </c>
      <c r="AJ325" s="126">
        <f t="shared" si="273"/>
        <v>13</v>
      </c>
      <c r="AK325" s="127">
        <f t="shared" si="274"/>
        <v>0</v>
      </c>
      <c r="AL325" s="183">
        <f t="shared" si="277"/>
        <v>4</v>
      </c>
      <c r="AM325" s="139">
        <f t="shared" si="275"/>
        <v>17</v>
      </c>
    </row>
    <row r="326" spans="3:39" outlineLevel="1" x14ac:dyDescent="0.15">
      <c r="C326" s="414">
        <v>44219</v>
      </c>
      <c r="D326" s="425">
        <v>1</v>
      </c>
      <c r="E326" s="413" t="s">
        <v>300</v>
      </c>
      <c r="F326" s="415">
        <v>9</v>
      </c>
      <c r="G326" s="110" t="s">
        <v>29</v>
      </c>
      <c r="H326" s="110">
        <v>0</v>
      </c>
      <c r="I326" s="110" t="s">
        <v>30</v>
      </c>
      <c r="J326" s="110">
        <v>12</v>
      </c>
      <c r="K326" s="110" t="s">
        <v>29</v>
      </c>
      <c r="L326" s="111">
        <v>30</v>
      </c>
      <c r="M326" s="112">
        <v>3.5</v>
      </c>
      <c r="N326" s="109"/>
      <c r="O326" s="110" t="s">
        <v>29</v>
      </c>
      <c r="P326" s="110"/>
      <c r="Q326" s="110" t="s">
        <v>30</v>
      </c>
      <c r="R326" s="110"/>
      <c r="S326" s="110" t="s">
        <v>29</v>
      </c>
      <c r="T326" s="111"/>
      <c r="U326" s="112"/>
      <c r="V326" s="130"/>
      <c r="W326" s="114">
        <f t="shared" ref="W326:W339" si="279">SUM(M326*V326)</f>
        <v>0</v>
      </c>
      <c r="X326" s="131"/>
      <c r="Y326" s="132"/>
      <c r="Z326" s="133"/>
      <c r="AA326" s="134"/>
      <c r="AB326" s="135"/>
      <c r="AC326" s="120">
        <f t="shared" ref="AC326" si="280">SUM(Y326:AB326)</f>
        <v>0</v>
      </c>
      <c r="AD326" s="136"/>
      <c r="AE326" s="136">
        <v>7</v>
      </c>
      <c r="AF326" s="137"/>
      <c r="AG326" s="138">
        <v>2</v>
      </c>
      <c r="AH326" s="192">
        <f t="shared" ref="AH326:AH339" si="281">SUM(AD326:AG326)</f>
        <v>9</v>
      </c>
      <c r="AI326" s="125">
        <f t="shared" ref="AI326:AI339" si="282">Y326+AD326</f>
        <v>0</v>
      </c>
      <c r="AJ326" s="126">
        <f t="shared" ref="AJ326:AJ339" si="283">Z326+AE326</f>
        <v>7</v>
      </c>
      <c r="AK326" s="127">
        <f t="shared" ref="AK326:AK339" si="284">AA326+AF326</f>
        <v>0</v>
      </c>
      <c r="AL326" s="183">
        <f>AB326+AG326</f>
        <v>2</v>
      </c>
      <c r="AM326" s="139">
        <f t="shared" ref="AM326:AM339" si="285">SUM(AI326:AL326)</f>
        <v>9</v>
      </c>
    </row>
    <row r="327" spans="3:39" outlineLevel="1" x14ac:dyDescent="0.15">
      <c r="C327" s="414"/>
      <c r="D327" s="425">
        <v>1</v>
      </c>
      <c r="E327" s="413" t="s">
        <v>236</v>
      </c>
      <c r="F327" s="415">
        <v>12</v>
      </c>
      <c r="G327" s="110" t="s">
        <v>29</v>
      </c>
      <c r="H327" s="110">
        <v>30</v>
      </c>
      <c r="I327" s="110" t="s">
        <v>30</v>
      </c>
      <c r="J327" s="110">
        <v>16</v>
      </c>
      <c r="K327" s="110" t="s">
        <v>29</v>
      </c>
      <c r="L327" s="111">
        <v>30</v>
      </c>
      <c r="M327" s="112">
        <v>4</v>
      </c>
      <c r="N327" s="109"/>
      <c r="O327" s="110" t="s">
        <v>29</v>
      </c>
      <c r="P327" s="110"/>
      <c r="Q327" s="110" t="s">
        <v>30</v>
      </c>
      <c r="R327" s="110"/>
      <c r="S327" s="110" t="s">
        <v>29</v>
      </c>
      <c r="T327" s="111"/>
      <c r="U327" s="112"/>
      <c r="V327" s="130">
        <v>1420</v>
      </c>
      <c r="W327" s="114">
        <f t="shared" si="279"/>
        <v>5680</v>
      </c>
      <c r="X327" s="131"/>
      <c r="Y327" s="132"/>
      <c r="Z327" s="133">
        <v>15</v>
      </c>
      <c r="AA327" s="134">
        <v>15</v>
      </c>
      <c r="AB327" s="135">
        <v>10</v>
      </c>
      <c r="AC327" s="120">
        <f t="shared" ref="AC327" si="286">SUM(Y327:AB327)</f>
        <v>40</v>
      </c>
      <c r="AD327" s="136"/>
      <c r="AE327" s="136"/>
      <c r="AF327" s="137"/>
      <c r="AG327" s="138"/>
      <c r="AH327" s="192">
        <f t="shared" si="281"/>
        <v>0</v>
      </c>
      <c r="AI327" s="125">
        <f t="shared" si="282"/>
        <v>0</v>
      </c>
      <c r="AJ327" s="126">
        <f t="shared" si="283"/>
        <v>15</v>
      </c>
      <c r="AK327" s="127">
        <f t="shared" si="284"/>
        <v>15</v>
      </c>
      <c r="AL327" s="183">
        <f>AB327+AG327</f>
        <v>10</v>
      </c>
      <c r="AM327" s="139">
        <f t="shared" si="285"/>
        <v>40</v>
      </c>
    </row>
    <row r="328" spans="3:39" outlineLevel="1" x14ac:dyDescent="0.15">
      <c r="C328" s="414"/>
      <c r="D328" s="425">
        <v>1</v>
      </c>
      <c r="E328" s="413" t="s">
        <v>301</v>
      </c>
      <c r="F328" s="109">
        <v>17</v>
      </c>
      <c r="G328" s="110" t="s">
        <v>29</v>
      </c>
      <c r="H328" s="110">
        <v>0</v>
      </c>
      <c r="I328" s="110" t="s">
        <v>30</v>
      </c>
      <c r="J328" s="110">
        <v>19</v>
      </c>
      <c r="K328" s="110" t="s">
        <v>29</v>
      </c>
      <c r="L328" s="111">
        <v>0</v>
      </c>
      <c r="M328" s="112">
        <v>2</v>
      </c>
      <c r="N328" s="109"/>
      <c r="O328" s="110" t="s">
        <v>29</v>
      </c>
      <c r="P328" s="110"/>
      <c r="Q328" s="110" t="s">
        <v>30</v>
      </c>
      <c r="R328" s="110"/>
      <c r="S328" s="110" t="s">
        <v>29</v>
      </c>
      <c r="T328" s="111"/>
      <c r="U328" s="112"/>
      <c r="V328" s="130">
        <v>1420</v>
      </c>
      <c r="W328" s="114">
        <f t="shared" si="279"/>
        <v>2840</v>
      </c>
      <c r="X328" s="131"/>
      <c r="Y328" s="132"/>
      <c r="Z328" s="133">
        <v>12</v>
      </c>
      <c r="AA328" s="134">
        <v>7</v>
      </c>
      <c r="AB328" s="135">
        <v>5</v>
      </c>
      <c r="AC328" s="120">
        <f t="shared" ref="AC328:AC333" si="287">SUM(Y328:AB328)</f>
        <v>24</v>
      </c>
      <c r="AD328" s="136"/>
      <c r="AE328" s="136"/>
      <c r="AF328" s="137"/>
      <c r="AG328" s="138"/>
      <c r="AH328" s="192">
        <f t="shared" si="281"/>
        <v>0</v>
      </c>
      <c r="AI328" s="125">
        <f t="shared" si="282"/>
        <v>0</v>
      </c>
      <c r="AJ328" s="126">
        <f t="shared" si="283"/>
        <v>12</v>
      </c>
      <c r="AK328" s="127">
        <f t="shared" si="284"/>
        <v>7</v>
      </c>
      <c r="AL328" s="183">
        <f t="shared" ref="AL328:AL331" si="288">AB328+AG328</f>
        <v>5</v>
      </c>
      <c r="AM328" s="139">
        <f t="shared" si="285"/>
        <v>24</v>
      </c>
    </row>
    <row r="329" spans="3:39" outlineLevel="1" x14ac:dyDescent="0.15">
      <c r="C329" s="414"/>
      <c r="D329" s="425">
        <v>1</v>
      </c>
      <c r="E329" s="413" t="s">
        <v>300</v>
      </c>
      <c r="F329" s="415">
        <v>19</v>
      </c>
      <c r="G329" s="110" t="s">
        <v>29</v>
      </c>
      <c r="H329" s="110">
        <v>0</v>
      </c>
      <c r="I329" s="110" t="s">
        <v>30</v>
      </c>
      <c r="J329" s="110">
        <v>21</v>
      </c>
      <c r="K329" s="110" t="s">
        <v>29</v>
      </c>
      <c r="L329" s="111">
        <v>0</v>
      </c>
      <c r="M329" s="112">
        <v>2</v>
      </c>
      <c r="N329" s="109"/>
      <c r="O329" s="110" t="s">
        <v>29</v>
      </c>
      <c r="P329" s="110"/>
      <c r="Q329" s="110" t="s">
        <v>30</v>
      </c>
      <c r="R329" s="110"/>
      <c r="S329" s="110" t="s">
        <v>29</v>
      </c>
      <c r="T329" s="111"/>
      <c r="U329" s="112"/>
      <c r="V329" s="130">
        <v>1420</v>
      </c>
      <c r="W329" s="114">
        <f t="shared" si="279"/>
        <v>2840</v>
      </c>
      <c r="X329" s="131"/>
      <c r="Y329" s="132">
        <v>3</v>
      </c>
      <c r="Z329" s="133"/>
      <c r="AA329" s="134"/>
      <c r="AB329" s="135">
        <v>10</v>
      </c>
      <c r="AC329" s="120">
        <f t="shared" si="287"/>
        <v>13</v>
      </c>
      <c r="AD329" s="136"/>
      <c r="AE329" s="136"/>
      <c r="AF329" s="137"/>
      <c r="AG329" s="138"/>
      <c r="AH329" s="192">
        <f t="shared" si="281"/>
        <v>0</v>
      </c>
      <c r="AI329" s="125">
        <f t="shared" si="282"/>
        <v>3</v>
      </c>
      <c r="AJ329" s="126">
        <f t="shared" si="283"/>
        <v>0</v>
      </c>
      <c r="AK329" s="127">
        <f t="shared" si="284"/>
        <v>0</v>
      </c>
      <c r="AL329" s="183">
        <f t="shared" si="288"/>
        <v>10</v>
      </c>
      <c r="AM329" s="139">
        <f t="shared" si="285"/>
        <v>13</v>
      </c>
    </row>
    <row r="330" spans="3:39" outlineLevel="1" x14ac:dyDescent="0.15">
      <c r="C330" s="414">
        <v>44220</v>
      </c>
      <c r="D330" s="425">
        <v>1</v>
      </c>
      <c r="E330" s="413" t="s">
        <v>296</v>
      </c>
      <c r="F330" s="140">
        <v>13</v>
      </c>
      <c r="G330" s="141" t="s">
        <v>29</v>
      </c>
      <c r="H330" s="141">
        <v>0</v>
      </c>
      <c r="I330" s="141" t="s">
        <v>30</v>
      </c>
      <c r="J330" s="141">
        <v>17</v>
      </c>
      <c r="K330" s="141" t="s">
        <v>29</v>
      </c>
      <c r="L330" s="142">
        <v>0</v>
      </c>
      <c r="M330" s="143">
        <v>4</v>
      </c>
      <c r="N330" s="140"/>
      <c r="O330" s="141" t="s">
        <v>29</v>
      </c>
      <c r="P330" s="141"/>
      <c r="Q330" s="141" t="s">
        <v>30</v>
      </c>
      <c r="R330" s="141"/>
      <c r="S330" s="141" t="s">
        <v>29</v>
      </c>
      <c r="T330" s="142"/>
      <c r="U330" s="143"/>
      <c r="V330" s="130"/>
      <c r="W330" s="114">
        <f t="shared" si="279"/>
        <v>0</v>
      </c>
      <c r="X330" s="131"/>
      <c r="Y330" s="132"/>
      <c r="Z330" s="133"/>
      <c r="AA330" s="134"/>
      <c r="AB330" s="135"/>
      <c r="AC330" s="120">
        <f t="shared" si="287"/>
        <v>0</v>
      </c>
      <c r="AD330" s="136"/>
      <c r="AE330" s="136">
        <v>6</v>
      </c>
      <c r="AF330" s="137"/>
      <c r="AG330" s="138">
        <v>2</v>
      </c>
      <c r="AH330" s="192">
        <f t="shared" si="281"/>
        <v>8</v>
      </c>
      <c r="AI330" s="125">
        <f t="shared" si="282"/>
        <v>0</v>
      </c>
      <c r="AJ330" s="126">
        <f t="shared" si="283"/>
        <v>6</v>
      </c>
      <c r="AK330" s="127">
        <f t="shared" si="284"/>
        <v>0</v>
      </c>
      <c r="AL330" s="183">
        <f t="shared" si="288"/>
        <v>2</v>
      </c>
      <c r="AM330" s="139">
        <f t="shared" si="285"/>
        <v>8</v>
      </c>
    </row>
    <row r="331" spans="3:39" outlineLevel="1" x14ac:dyDescent="0.15">
      <c r="C331" s="414"/>
      <c r="D331" s="425">
        <v>1</v>
      </c>
      <c r="E331" s="413" t="s">
        <v>300</v>
      </c>
      <c r="F331" s="415">
        <v>17</v>
      </c>
      <c r="G331" s="110" t="s">
        <v>51</v>
      </c>
      <c r="H331" s="110">
        <v>0</v>
      </c>
      <c r="I331" s="110" t="s">
        <v>52</v>
      </c>
      <c r="J331" s="110">
        <v>19</v>
      </c>
      <c r="K331" s="110" t="s">
        <v>51</v>
      </c>
      <c r="L331" s="111">
        <v>0</v>
      </c>
      <c r="M331" s="112">
        <v>2</v>
      </c>
      <c r="N331" s="109"/>
      <c r="O331" s="110" t="s">
        <v>51</v>
      </c>
      <c r="P331" s="110"/>
      <c r="Q331" s="110" t="s">
        <v>52</v>
      </c>
      <c r="R331" s="110"/>
      <c r="S331" s="110" t="s">
        <v>51</v>
      </c>
      <c r="T331" s="111"/>
      <c r="U331" s="112"/>
      <c r="V331" s="130">
        <v>1420</v>
      </c>
      <c r="W331" s="114">
        <f t="shared" si="279"/>
        <v>2840</v>
      </c>
      <c r="X331" s="131"/>
      <c r="Y331" s="132"/>
      <c r="Z331" s="133">
        <v>6</v>
      </c>
      <c r="AA331" s="134"/>
      <c r="AB331" s="135">
        <v>2</v>
      </c>
      <c r="AC331" s="120">
        <f t="shared" si="287"/>
        <v>8</v>
      </c>
      <c r="AD331" s="136"/>
      <c r="AE331" s="136"/>
      <c r="AF331" s="137"/>
      <c r="AG331" s="138"/>
      <c r="AH331" s="192">
        <f t="shared" si="281"/>
        <v>0</v>
      </c>
      <c r="AI331" s="125">
        <f t="shared" si="282"/>
        <v>0</v>
      </c>
      <c r="AJ331" s="126">
        <f t="shared" si="283"/>
        <v>6</v>
      </c>
      <c r="AK331" s="127">
        <f t="shared" si="284"/>
        <v>0</v>
      </c>
      <c r="AL331" s="183">
        <f t="shared" si="288"/>
        <v>2</v>
      </c>
      <c r="AM331" s="139">
        <f t="shared" si="285"/>
        <v>8</v>
      </c>
    </row>
    <row r="332" spans="3:39" outlineLevel="1" x14ac:dyDescent="0.15">
      <c r="C332" s="414"/>
      <c r="D332" s="425">
        <v>1</v>
      </c>
      <c r="E332" s="413" t="s">
        <v>300</v>
      </c>
      <c r="F332" s="415">
        <v>9</v>
      </c>
      <c r="G332" s="110" t="s">
        <v>29</v>
      </c>
      <c r="H332" s="110">
        <v>0</v>
      </c>
      <c r="I332" s="110" t="s">
        <v>30</v>
      </c>
      <c r="J332" s="110">
        <v>12</v>
      </c>
      <c r="K332" s="110" t="s">
        <v>29</v>
      </c>
      <c r="L332" s="111">
        <v>0</v>
      </c>
      <c r="M332" s="112">
        <v>3</v>
      </c>
      <c r="N332" s="109"/>
      <c r="O332" s="110" t="s">
        <v>29</v>
      </c>
      <c r="P332" s="110"/>
      <c r="Q332" s="110" t="s">
        <v>30</v>
      </c>
      <c r="R332" s="110"/>
      <c r="S332" s="110" t="s">
        <v>29</v>
      </c>
      <c r="T332" s="111"/>
      <c r="U332" s="112"/>
      <c r="V332" s="130">
        <v>1420</v>
      </c>
      <c r="W332" s="114">
        <f t="shared" si="279"/>
        <v>4260</v>
      </c>
      <c r="X332" s="131"/>
      <c r="Y332" s="132"/>
      <c r="Z332" s="133">
        <v>14</v>
      </c>
      <c r="AA332" s="134"/>
      <c r="AB332" s="135">
        <v>2</v>
      </c>
      <c r="AC332" s="120">
        <f t="shared" si="287"/>
        <v>16</v>
      </c>
      <c r="AD332" s="136"/>
      <c r="AE332" s="136"/>
      <c r="AF332" s="137"/>
      <c r="AG332" s="138"/>
      <c r="AH332" s="192">
        <f t="shared" si="281"/>
        <v>0</v>
      </c>
      <c r="AI332" s="125">
        <f t="shared" si="282"/>
        <v>0</v>
      </c>
      <c r="AJ332" s="126">
        <f t="shared" si="283"/>
        <v>14</v>
      </c>
      <c r="AK332" s="127">
        <f t="shared" si="284"/>
        <v>0</v>
      </c>
      <c r="AL332" s="183">
        <f>AB332+AG332</f>
        <v>2</v>
      </c>
      <c r="AM332" s="139">
        <f t="shared" si="285"/>
        <v>16</v>
      </c>
    </row>
    <row r="333" spans="3:39" outlineLevel="1" x14ac:dyDescent="0.15">
      <c r="C333" s="414">
        <v>44221</v>
      </c>
      <c r="D333" s="425">
        <v>1</v>
      </c>
      <c r="E333" s="413" t="s">
        <v>308</v>
      </c>
      <c r="F333" s="415"/>
      <c r="G333" s="110" t="s">
        <v>29</v>
      </c>
      <c r="H333" s="110"/>
      <c r="I333" s="110" t="s">
        <v>30</v>
      </c>
      <c r="J333" s="110"/>
      <c r="K333" s="110" t="s">
        <v>29</v>
      </c>
      <c r="L333" s="111"/>
      <c r="M333" s="112"/>
      <c r="N333" s="109">
        <v>10</v>
      </c>
      <c r="O333" s="110" t="s">
        <v>29</v>
      </c>
      <c r="P333" s="110">
        <v>30</v>
      </c>
      <c r="Q333" s="110" t="s">
        <v>30</v>
      </c>
      <c r="R333" s="110">
        <v>12</v>
      </c>
      <c r="S333" s="110" t="s">
        <v>29</v>
      </c>
      <c r="T333" s="111">
        <v>30</v>
      </c>
      <c r="U333" s="112">
        <v>2</v>
      </c>
      <c r="V333" s="130">
        <v>710</v>
      </c>
      <c r="W333" s="114">
        <f>SUM(U333*V333)</f>
        <v>1420</v>
      </c>
      <c r="X333" s="131"/>
      <c r="Y333" s="132"/>
      <c r="Z333" s="133"/>
      <c r="AA333" s="134"/>
      <c r="AB333" s="135">
        <v>6</v>
      </c>
      <c r="AC333" s="120">
        <f t="shared" si="287"/>
        <v>6</v>
      </c>
      <c r="AD333" s="136"/>
      <c r="AE333" s="136"/>
      <c r="AF333" s="137"/>
      <c r="AG333" s="138"/>
      <c r="AH333" s="192">
        <f t="shared" si="281"/>
        <v>0</v>
      </c>
      <c r="AI333" s="125">
        <f t="shared" si="282"/>
        <v>0</v>
      </c>
      <c r="AJ333" s="126">
        <f t="shared" si="283"/>
        <v>0</v>
      </c>
      <c r="AK333" s="127">
        <f t="shared" si="284"/>
        <v>0</v>
      </c>
      <c r="AL333" s="183">
        <f>AB333+AG333</f>
        <v>6</v>
      </c>
      <c r="AM333" s="139">
        <f t="shared" si="285"/>
        <v>6</v>
      </c>
    </row>
    <row r="334" spans="3:39" outlineLevel="1" x14ac:dyDescent="0.15">
      <c r="C334" s="414"/>
      <c r="D334" s="425">
        <v>1</v>
      </c>
      <c r="E334" s="413" t="s">
        <v>309</v>
      </c>
      <c r="F334" s="415"/>
      <c r="G334" s="110" t="s">
        <v>29</v>
      </c>
      <c r="H334" s="110"/>
      <c r="I334" s="110" t="s">
        <v>30</v>
      </c>
      <c r="J334" s="110"/>
      <c r="K334" s="110" t="s">
        <v>29</v>
      </c>
      <c r="L334" s="111"/>
      <c r="M334" s="112"/>
      <c r="N334" s="109">
        <v>17</v>
      </c>
      <c r="O334" s="110" t="s">
        <v>29</v>
      </c>
      <c r="P334" s="110">
        <v>0</v>
      </c>
      <c r="Q334" s="110" t="s">
        <v>30</v>
      </c>
      <c r="R334" s="110">
        <v>20</v>
      </c>
      <c r="S334" s="110" t="s">
        <v>29</v>
      </c>
      <c r="T334" s="111">
        <v>0</v>
      </c>
      <c r="U334" s="112">
        <v>3</v>
      </c>
      <c r="V334" s="130">
        <v>710</v>
      </c>
      <c r="W334" s="114">
        <f>SUM(U334*V334)</f>
        <v>2130</v>
      </c>
      <c r="X334" s="131"/>
      <c r="Y334" s="132"/>
      <c r="Z334" s="133"/>
      <c r="AA334" s="134"/>
      <c r="AB334" s="135">
        <v>4</v>
      </c>
      <c r="AC334" s="120">
        <f t="shared" ref="AC334" si="289">SUM(Y334:AB334)</f>
        <v>4</v>
      </c>
      <c r="AD334" s="136"/>
      <c r="AE334" s="136"/>
      <c r="AF334" s="137"/>
      <c r="AG334" s="138"/>
      <c r="AH334" s="192">
        <f t="shared" si="281"/>
        <v>0</v>
      </c>
      <c r="AI334" s="125">
        <f t="shared" si="282"/>
        <v>0</v>
      </c>
      <c r="AJ334" s="126">
        <f t="shared" si="283"/>
        <v>0</v>
      </c>
      <c r="AK334" s="127">
        <f t="shared" si="284"/>
        <v>0</v>
      </c>
      <c r="AL334" s="183">
        <f>AB334+AG334</f>
        <v>4</v>
      </c>
      <c r="AM334" s="139">
        <f t="shared" si="285"/>
        <v>4</v>
      </c>
    </row>
    <row r="335" spans="3:39" outlineLevel="1" x14ac:dyDescent="0.15">
      <c r="C335" s="414"/>
      <c r="D335" s="425">
        <v>1</v>
      </c>
      <c r="E335" s="413" t="s">
        <v>310</v>
      </c>
      <c r="F335" s="109">
        <v>16</v>
      </c>
      <c r="G335" s="110" t="s">
        <v>29</v>
      </c>
      <c r="H335" s="110">
        <v>0</v>
      </c>
      <c r="I335" s="110" t="s">
        <v>30</v>
      </c>
      <c r="J335" s="110">
        <v>17</v>
      </c>
      <c r="K335" s="110" t="s">
        <v>29</v>
      </c>
      <c r="L335" s="111">
        <v>30</v>
      </c>
      <c r="M335" s="112">
        <v>1.5</v>
      </c>
      <c r="N335" s="109"/>
      <c r="O335" s="110" t="s">
        <v>29</v>
      </c>
      <c r="P335" s="110"/>
      <c r="Q335" s="110" t="s">
        <v>30</v>
      </c>
      <c r="R335" s="110"/>
      <c r="S335" s="110" t="s">
        <v>29</v>
      </c>
      <c r="T335" s="111"/>
      <c r="U335" s="112"/>
      <c r="V335" s="130"/>
      <c r="W335" s="114">
        <f t="shared" si="279"/>
        <v>0</v>
      </c>
      <c r="X335" s="131"/>
      <c r="Y335" s="132"/>
      <c r="Z335" s="133"/>
      <c r="AA335" s="134"/>
      <c r="AB335" s="135"/>
      <c r="AC335" s="120">
        <f t="shared" ref="AC335:AC339" si="290">SUM(Y335:AB335)</f>
        <v>0</v>
      </c>
      <c r="AD335" s="136"/>
      <c r="AE335" s="136">
        <v>12</v>
      </c>
      <c r="AF335" s="137"/>
      <c r="AG335" s="138">
        <v>4</v>
      </c>
      <c r="AH335" s="192">
        <f t="shared" si="281"/>
        <v>16</v>
      </c>
      <c r="AI335" s="125">
        <f t="shared" si="282"/>
        <v>0</v>
      </c>
      <c r="AJ335" s="126">
        <f t="shared" si="283"/>
        <v>12</v>
      </c>
      <c r="AK335" s="127">
        <f t="shared" si="284"/>
        <v>0</v>
      </c>
      <c r="AL335" s="183">
        <f t="shared" ref="AL335:AL338" si="291">AB335+AG335</f>
        <v>4</v>
      </c>
      <c r="AM335" s="139">
        <f t="shared" si="285"/>
        <v>16</v>
      </c>
    </row>
    <row r="336" spans="3:39" outlineLevel="1" x14ac:dyDescent="0.15">
      <c r="C336" s="414">
        <v>44222</v>
      </c>
      <c r="D336" s="425">
        <v>1</v>
      </c>
      <c r="E336" s="413" t="s">
        <v>311</v>
      </c>
      <c r="F336" s="415"/>
      <c r="G336" s="110" t="s">
        <v>29</v>
      </c>
      <c r="H336" s="110"/>
      <c r="I336" s="110" t="s">
        <v>30</v>
      </c>
      <c r="J336" s="110"/>
      <c r="K336" s="110" t="s">
        <v>29</v>
      </c>
      <c r="L336" s="111"/>
      <c r="M336" s="112"/>
      <c r="N336" s="109">
        <v>10</v>
      </c>
      <c r="O336" s="110" t="s">
        <v>29</v>
      </c>
      <c r="P336" s="110">
        <v>0</v>
      </c>
      <c r="Q336" s="110" t="s">
        <v>30</v>
      </c>
      <c r="R336" s="110">
        <v>12</v>
      </c>
      <c r="S336" s="110" t="s">
        <v>29</v>
      </c>
      <c r="T336" s="111">
        <v>0</v>
      </c>
      <c r="U336" s="112">
        <v>2</v>
      </c>
      <c r="V336" s="130">
        <v>710</v>
      </c>
      <c r="W336" s="114">
        <f>SUM(U336*V336)</f>
        <v>1420</v>
      </c>
      <c r="X336" s="131"/>
      <c r="Y336" s="132"/>
      <c r="Z336" s="133"/>
      <c r="AA336" s="134"/>
      <c r="AB336" s="135">
        <v>4</v>
      </c>
      <c r="AC336" s="120">
        <f t="shared" si="290"/>
        <v>4</v>
      </c>
      <c r="AD336" s="136"/>
      <c r="AE336" s="136"/>
      <c r="AF336" s="137"/>
      <c r="AG336" s="138"/>
      <c r="AH336" s="192">
        <f t="shared" si="281"/>
        <v>0</v>
      </c>
      <c r="AI336" s="125">
        <f t="shared" si="282"/>
        <v>0</v>
      </c>
      <c r="AJ336" s="126">
        <f t="shared" si="283"/>
        <v>0</v>
      </c>
      <c r="AK336" s="127">
        <f t="shared" si="284"/>
        <v>0</v>
      </c>
      <c r="AL336" s="183">
        <f t="shared" si="291"/>
        <v>4</v>
      </c>
      <c r="AM336" s="139">
        <f t="shared" si="285"/>
        <v>4</v>
      </c>
    </row>
    <row r="337" spans="2:39" outlineLevel="1" x14ac:dyDescent="0.15">
      <c r="C337" s="414"/>
      <c r="D337" s="425">
        <v>1</v>
      </c>
      <c r="E337" s="413" t="s">
        <v>312</v>
      </c>
      <c r="F337" s="140">
        <v>18</v>
      </c>
      <c r="G337" s="141" t="s">
        <v>29</v>
      </c>
      <c r="H337" s="141">
        <v>0</v>
      </c>
      <c r="I337" s="141" t="s">
        <v>30</v>
      </c>
      <c r="J337" s="141">
        <v>20</v>
      </c>
      <c r="K337" s="141" t="s">
        <v>29</v>
      </c>
      <c r="L337" s="142">
        <v>0</v>
      </c>
      <c r="M337" s="143">
        <v>2</v>
      </c>
      <c r="N337" s="140"/>
      <c r="O337" s="141" t="s">
        <v>29</v>
      </c>
      <c r="P337" s="141"/>
      <c r="Q337" s="141" t="s">
        <v>30</v>
      </c>
      <c r="R337" s="141"/>
      <c r="S337" s="141" t="s">
        <v>29</v>
      </c>
      <c r="T337" s="142"/>
      <c r="U337" s="143"/>
      <c r="V337" s="130">
        <v>1420</v>
      </c>
      <c r="W337" s="114">
        <f t="shared" si="279"/>
        <v>2840</v>
      </c>
      <c r="X337" s="131"/>
      <c r="Y337" s="132"/>
      <c r="Z337" s="133"/>
      <c r="AA337" s="134"/>
      <c r="AB337" s="135">
        <v>20</v>
      </c>
      <c r="AC337" s="120">
        <f t="shared" si="290"/>
        <v>20</v>
      </c>
      <c r="AD337" s="136"/>
      <c r="AE337" s="136"/>
      <c r="AF337" s="137"/>
      <c r="AG337" s="138"/>
      <c r="AH337" s="192">
        <f t="shared" si="281"/>
        <v>0</v>
      </c>
      <c r="AI337" s="125">
        <f t="shared" si="282"/>
        <v>0</v>
      </c>
      <c r="AJ337" s="126">
        <f t="shared" si="283"/>
        <v>0</v>
      </c>
      <c r="AK337" s="127">
        <f t="shared" si="284"/>
        <v>0</v>
      </c>
      <c r="AL337" s="183">
        <f t="shared" si="291"/>
        <v>20</v>
      </c>
      <c r="AM337" s="139">
        <f t="shared" si="285"/>
        <v>20</v>
      </c>
    </row>
    <row r="338" spans="2:39" outlineLevel="1" x14ac:dyDescent="0.15">
      <c r="C338" s="414">
        <v>44223</v>
      </c>
      <c r="D338" s="425">
        <v>1</v>
      </c>
      <c r="E338" s="413" t="s">
        <v>313</v>
      </c>
      <c r="F338" s="415">
        <v>16</v>
      </c>
      <c r="G338" s="110" t="s">
        <v>29</v>
      </c>
      <c r="H338" s="110">
        <v>0</v>
      </c>
      <c r="I338" s="110" t="s">
        <v>52</v>
      </c>
      <c r="J338" s="110">
        <v>17</v>
      </c>
      <c r="K338" s="110" t="s">
        <v>29</v>
      </c>
      <c r="L338" s="111">
        <v>30</v>
      </c>
      <c r="M338" s="112">
        <v>1.5</v>
      </c>
      <c r="N338" s="109"/>
      <c r="O338" s="110" t="s">
        <v>29</v>
      </c>
      <c r="P338" s="110"/>
      <c r="Q338" s="110" t="s">
        <v>52</v>
      </c>
      <c r="R338" s="110"/>
      <c r="S338" s="110" t="s">
        <v>29</v>
      </c>
      <c r="T338" s="111"/>
      <c r="U338" s="112"/>
      <c r="V338" s="130"/>
      <c r="W338" s="114">
        <f t="shared" si="279"/>
        <v>0</v>
      </c>
      <c r="X338" s="131"/>
      <c r="Y338" s="132"/>
      <c r="Z338" s="133"/>
      <c r="AA338" s="134"/>
      <c r="AB338" s="135"/>
      <c r="AC338" s="120">
        <f t="shared" si="290"/>
        <v>0</v>
      </c>
      <c r="AD338" s="136"/>
      <c r="AE338" s="136">
        <v>14</v>
      </c>
      <c r="AF338" s="137"/>
      <c r="AG338" s="138">
        <v>3</v>
      </c>
      <c r="AH338" s="192">
        <f t="shared" si="281"/>
        <v>17</v>
      </c>
      <c r="AI338" s="125">
        <f t="shared" si="282"/>
        <v>0</v>
      </c>
      <c r="AJ338" s="126">
        <f t="shared" si="283"/>
        <v>14</v>
      </c>
      <c r="AK338" s="127">
        <f t="shared" si="284"/>
        <v>0</v>
      </c>
      <c r="AL338" s="183">
        <f t="shared" si="291"/>
        <v>3</v>
      </c>
      <c r="AM338" s="139">
        <f t="shared" si="285"/>
        <v>17</v>
      </c>
    </row>
    <row r="339" spans="2:39" outlineLevel="1" x14ac:dyDescent="0.15">
      <c r="C339" s="414">
        <v>44226</v>
      </c>
      <c r="D339" s="425">
        <v>1</v>
      </c>
      <c r="E339" s="413" t="s">
        <v>314</v>
      </c>
      <c r="F339" s="415">
        <v>9</v>
      </c>
      <c r="G339" s="110" t="s">
        <v>29</v>
      </c>
      <c r="H339" s="110">
        <v>0</v>
      </c>
      <c r="I339" s="110" t="s">
        <v>30</v>
      </c>
      <c r="J339" s="110">
        <v>12</v>
      </c>
      <c r="K339" s="110" t="s">
        <v>29</v>
      </c>
      <c r="L339" s="111">
        <v>30</v>
      </c>
      <c r="M339" s="112">
        <v>3.5</v>
      </c>
      <c r="N339" s="109"/>
      <c r="O339" s="110" t="s">
        <v>29</v>
      </c>
      <c r="P339" s="110"/>
      <c r="Q339" s="110" t="s">
        <v>30</v>
      </c>
      <c r="R339" s="110"/>
      <c r="S339" s="110" t="s">
        <v>29</v>
      </c>
      <c r="T339" s="111"/>
      <c r="U339" s="112"/>
      <c r="V339" s="130"/>
      <c r="W339" s="114">
        <f t="shared" si="279"/>
        <v>0</v>
      </c>
      <c r="X339" s="131"/>
      <c r="Y339" s="132"/>
      <c r="Z339" s="133"/>
      <c r="AA339" s="134"/>
      <c r="AB339" s="135"/>
      <c r="AC339" s="120">
        <f t="shared" si="290"/>
        <v>0</v>
      </c>
      <c r="AD339" s="136"/>
      <c r="AE339" s="136">
        <v>21</v>
      </c>
      <c r="AF339" s="137"/>
      <c r="AG339" s="138">
        <v>5</v>
      </c>
      <c r="AH339" s="192">
        <f t="shared" si="281"/>
        <v>26</v>
      </c>
      <c r="AI339" s="125">
        <f t="shared" si="282"/>
        <v>0</v>
      </c>
      <c r="AJ339" s="126">
        <f t="shared" si="283"/>
        <v>21</v>
      </c>
      <c r="AK339" s="127">
        <f t="shared" si="284"/>
        <v>0</v>
      </c>
      <c r="AL339" s="183">
        <f>AB339+AG339</f>
        <v>5</v>
      </c>
      <c r="AM339" s="139">
        <f t="shared" si="285"/>
        <v>26</v>
      </c>
    </row>
    <row r="340" spans="2:39" outlineLevel="1" x14ac:dyDescent="0.15">
      <c r="C340" s="414"/>
      <c r="D340" s="425">
        <v>1</v>
      </c>
      <c r="E340" s="413" t="s">
        <v>314</v>
      </c>
      <c r="F340" s="415">
        <v>19</v>
      </c>
      <c r="G340" s="110" t="s">
        <v>29</v>
      </c>
      <c r="H340" s="110">
        <v>0</v>
      </c>
      <c r="I340" s="110" t="s">
        <v>30</v>
      </c>
      <c r="J340" s="110">
        <v>21</v>
      </c>
      <c r="K340" s="110" t="s">
        <v>29</v>
      </c>
      <c r="L340" s="111">
        <v>0</v>
      </c>
      <c r="M340" s="112">
        <v>2</v>
      </c>
      <c r="N340" s="109"/>
      <c r="O340" s="110" t="s">
        <v>29</v>
      </c>
      <c r="P340" s="110"/>
      <c r="Q340" s="110" t="s">
        <v>30</v>
      </c>
      <c r="R340" s="110"/>
      <c r="S340" s="110" t="s">
        <v>29</v>
      </c>
      <c r="T340" s="111"/>
      <c r="U340" s="112"/>
      <c r="V340" s="130">
        <v>1420</v>
      </c>
      <c r="W340" s="114">
        <f t="shared" si="278"/>
        <v>2840</v>
      </c>
      <c r="X340" s="131"/>
      <c r="Y340" s="132"/>
      <c r="Z340" s="133">
        <v>4</v>
      </c>
      <c r="AA340" s="134"/>
      <c r="AB340" s="135">
        <v>4</v>
      </c>
      <c r="AC340" s="120">
        <f t="shared" si="276"/>
        <v>8</v>
      </c>
      <c r="AD340" s="136"/>
      <c r="AE340" s="136"/>
      <c r="AF340" s="137"/>
      <c r="AG340" s="138"/>
      <c r="AH340" s="192">
        <f t="shared" si="271"/>
        <v>0</v>
      </c>
      <c r="AI340" s="125">
        <f t="shared" si="272"/>
        <v>0</v>
      </c>
      <c r="AJ340" s="126">
        <f t="shared" si="273"/>
        <v>4</v>
      </c>
      <c r="AK340" s="127">
        <f t="shared" si="274"/>
        <v>0</v>
      </c>
      <c r="AL340" s="183">
        <f>AB340+AG340</f>
        <v>4</v>
      </c>
      <c r="AM340" s="139">
        <f t="shared" si="275"/>
        <v>8</v>
      </c>
    </row>
    <row r="341" spans="2:39" outlineLevel="1" x14ac:dyDescent="0.15">
      <c r="C341" s="414"/>
      <c r="D341" s="425">
        <v>1</v>
      </c>
      <c r="E341" s="413" t="s">
        <v>315</v>
      </c>
      <c r="F341" s="415">
        <v>16</v>
      </c>
      <c r="G341" s="110" t="s">
        <v>29</v>
      </c>
      <c r="H341" s="110">
        <v>0</v>
      </c>
      <c r="I341" s="110" t="s">
        <v>30</v>
      </c>
      <c r="J341" s="110">
        <v>19</v>
      </c>
      <c r="K341" s="110" t="s">
        <v>29</v>
      </c>
      <c r="L341" s="111">
        <v>0</v>
      </c>
      <c r="M341" s="112">
        <v>3</v>
      </c>
      <c r="N341" s="109"/>
      <c r="O341" s="110" t="s">
        <v>29</v>
      </c>
      <c r="P341" s="110"/>
      <c r="Q341" s="110" t="s">
        <v>30</v>
      </c>
      <c r="R341" s="110"/>
      <c r="S341" s="110" t="s">
        <v>29</v>
      </c>
      <c r="T341" s="111"/>
      <c r="U341" s="112"/>
      <c r="V341" s="130">
        <v>1420</v>
      </c>
      <c r="W341" s="114">
        <f t="shared" si="262"/>
        <v>4260</v>
      </c>
      <c r="X341" s="131"/>
      <c r="Y341" s="132"/>
      <c r="Z341" s="133">
        <v>27</v>
      </c>
      <c r="AA341" s="134"/>
      <c r="AB341" s="135">
        <v>10</v>
      </c>
      <c r="AC341" s="120">
        <f t="shared" si="263"/>
        <v>37</v>
      </c>
      <c r="AD341" s="136"/>
      <c r="AE341" s="136"/>
      <c r="AF341" s="137"/>
      <c r="AG341" s="138"/>
      <c r="AH341" s="192">
        <f t="shared" si="264"/>
        <v>0</v>
      </c>
      <c r="AI341" s="125">
        <f t="shared" si="265"/>
        <v>0</v>
      </c>
      <c r="AJ341" s="126">
        <f t="shared" si="266"/>
        <v>27</v>
      </c>
      <c r="AK341" s="127">
        <f t="shared" si="267"/>
        <v>0</v>
      </c>
      <c r="AL341" s="183">
        <f>AB341+AG341</f>
        <v>10</v>
      </c>
      <c r="AM341" s="139">
        <f t="shared" si="269"/>
        <v>37</v>
      </c>
    </row>
    <row r="342" spans="2:39" outlineLevel="1" x14ac:dyDescent="0.15">
      <c r="C342" s="414"/>
      <c r="D342" s="425">
        <v>1</v>
      </c>
      <c r="E342" s="413" t="s">
        <v>314</v>
      </c>
      <c r="F342" s="109">
        <v>13</v>
      </c>
      <c r="G342" s="110" t="s">
        <v>29</v>
      </c>
      <c r="H342" s="110">
        <v>0</v>
      </c>
      <c r="I342" s="110" t="s">
        <v>30</v>
      </c>
      <c r="J342" s="110">
        <v>16</v>
      </c>
      <c r="K342" s="110" t="s">
        <v>29</v>
      </c>
      <c r="L342" s="111">
        <v>0</v>
      </c>
      <c r="M342" s="112">
        <v>3</v>
      </c>
      <c r="N342" s="109"/>
      <c r="O342" s="110" t="s">
        <v>29</v>
      </c>
      <c r="P342" s="110"/>
      <c r="Q342" s="110" t="s">
        <v>30</v>
      </c>
      <c r="R342" s="110"/>
      <c r="S342" s="110" t="s">
        <v>29</v>
      </c>
      <c r="T342" s="111"/>
      <c r="U342" s="112"/>
      <c r="V342" s="130">
        <v>1420</v>
      </c>
      <c r="W342" s="114">
        <f t="shared" si="240"/>
        <v>4260</v>
      </c>
      <c r="X342" s="131"/>
      <c r="Y342" s="132">
        <v>10</v>
      </c>
      <c r="Z342" s="133">
        <v>10</v>
      </c>
      <c r="AA342" s="134"/>
      <c r="AB342" s="135">
        <v>10</v>
      </c>
      <c r="AC342" s="120">
        <f t="shared" si="248"/>
        <v>30</v>
      </c>
      <c r="AD342" s="136"/>
      <c r="AE342" s="136"/>
      <c r="AF342" s="137"/>
      <c r="AG342" s="138"/>
      <c r="AH342" s="192">
        <f t="shared" si="249"/>
        <v>0</v>
      </c>
      <c r="AI342" s="125">
        <f t="shared" si="252"/>
        <v>10</v>
      </c>
      <c r="AJ342" s="126">
        <f t="shared" si="252"/>
        <v>10</v>
      </c>
      <c r="AK342" s="127">
        <f t="shared" si="252"/>
        <v>0</v>
      </c>
      <c r="AL342" s="183">
        <f t="shared" si="250"/>
        <v>10</v>
      </c>
      <c r="AM342" s="139">
        <f t="shared" si="251"/>
        <v>30</v>
      </c>
    </row>
    <row r="343" spans="2:39" outlineLevel="1" x14ac:dyDescent="0.15">
      <c r="C343" s="414">
        <v>44227</v>
      </c>
      <c r="D343" s="425">
        <v>1</v>
      </c>
      <c r="E343" s="413" t="s">
        <v>311</v>
      </c>
      <c r="F343" s="415">
        <v>13</v>
      </c>
      <c r="G343" s="110" t="s">
        <v>29</v>
      </c>
      <c r="H343" s="110">
        <v>0</v>
      </c>
      <c r="I343" s="110" t="s">
        <v>30</v>
      </c>
      <c r="J343" s="110">
        <v>17</v>
      </c>
      <c r="K343" s="110" t="s">
        <v>29</v>
      </c>
      <c r="L343" s="111">
        <v>0</v>
      </c>
      <c r="M343" s="112">
        <v>4</v>
      </c>
      <c r="N343" s="109"/>
      <c r="O343" s="110" t="s">
        <v>29</v>
      </c>
      <c r="P343" s="110"/>
      <c r="Q343" s="110" t="s">
        <v>30</v>
      </c>
      <c r="R343" s="110"/>
      <c r="S343" s="110" t="s">
        <v>29</v>
      </c>
      <c r="T343" s="111"/>
      <c r="U343" s="112"/>
      <c r="V343" s="130"/>
      <c r="W343" s="114">
        <f t="shared" si="240"/>
        <v>0</v>
      </c>
      <c r="X343" s="131"/>
      <c r="Y343" s="132"/>
      <c r="Z343" s="133"/>
      <c r="AA343" s="134"/>
      <c r="AB343" s="135"/>
      <c r="AC343" s="120">
        <f t="shared" si="248"/>
        <v>0</v>
      </c>
      <c r="AD343" s="136"/>
      <c r="AE343" s="136">
        <v>7</v>
      </c>
      <c r="AF343" s="137"/>
      <c r="AG343" s="138">
        <v>2</v>
      </c>
      <c r="AH343" s="192">
        <f t="shared" si="249"/>
        <v>9</v>
      </c>
      <c r="AI343" s="125">
        <f t="shared" si="252"/>
        <v>0</v>
      </c>
      <c r="AJ343" s="126">
        <f t="shared" si="252"/>
        <v>7</v>
      </c>
      <c r="AK343" s="127"/>
      <c r="AL343" s="183">
        <f t="shared" si="250"/>
        <v>2</v>
      </c>
      <c r="AM343" s="139">
        <f t="shared" si="251"/>
        <v>9</v>
      </c>
    </row>
    <row r="344" spans="2:39" outlineLevel="1" x14ac:dyDescent="0.15">
      <c r="C344" s="414"/>
      <c r="D344" s="380"/>
      <c r="E344" s="413"/>
      <c r="F344" s="140"/>
      <c r="G344" s="141" t="s">
        <v>29</v>
      </c>
      <c r="H344" s="141"/>
      <c r="I344" s="141" t="s">
        <v>30</v>
      </c>
      <c r="J344" s="141"/>
      <c r="K344" s="141" t="s">
        <v>29</v>
      </c>
      <c r="L344" s="142"/>
      <c r="M344" s="143"/>
      <c r="N344" s="140"/>
      <c r="O344" s="141" t="s">
        <v>29</v>
      </c>
      <c r="P344" s="141"/>
      <c r="Q344" s="141" t="s">
        <v>30</v>
      </c>
      <c r="R344" s="141"/>
      <c r="S344" s="141" t="s">
        <v>29</v>
      </c>
      <c r="T344" s="142"/>
      <c r="U344" s="143"/>
      <c r="V344" s="130"/>
      <c r="W344" s="114">
        <f t="shared" si="240"/>
        <v>0</v>
      </c>
      <c r="X344" s="131"/>
      <c r="Y344" s="132"/>
      <c r="Z344" s="133"/>
      <c r="AA344" s="134"/>
      <c r="AB344" s="135"/>
      <c r="AC344" s="120">
        <f t="shared" si="248"/>
        <v>0</v>
      </c>
      <c r="AD344" s="136"/>
      <c r="AE344" s="136"/>
      <c r="AF344" s="137"/>
      <c r="AG344" s="138"/>
      <c r="AH344" s="192">
        <f t="shared" si="249"/>
        <v>0</v>
      </c>
      <c r="AI344" s="125">
        <f t="shared" si="252"/>
        <v>0</v>
      </c>
      <c r="AJ344" s="126">
        <f t="shared" si="252"/>
        <v>0</v>
      </c>
      <c r="AK344" s="127">
        <f t="shared" si="252"/>
        <v>0</v>
      </c>
      <c r="AL344" s="183">
        <f t="shared" si="250"/>
        <v>0</v>
      </c>
      <c r="AM344" s="139">
        <f t="shared" si="251"/>
        <v>0</v>
      </c>
    </row>
    <row r="345" spans="2:39" outlineLevel="1" x14ac:dyDescent="0.15">
      <c r="C345" s="414"/>
      <c r="D345" s="425"/>
      <c r="E345" s="413"/>
      <c r="F345" s="415"/>
      <c r="G345" s="110" t="s">
        <v>51</v>
      </c>
      <c r="H345" s="110"/>
      <c r="I345" s="110" t="s">
        <v>52</v>
      </c>
      <c r="J345" s="110"/>
      <c r="K345" s="110" t="s">
        <v>51</v>
      </c>
      <c r="L345" s="111"/>
      <c r="M345" s="112"/>
      <c r="N345" s="109"/>
      <c r="O345" s="110" t="s">
        <v>51</v>
      </c>
      <c r="P345" s="110"/>
      <c r="Q345" s="110" t="s">
        <v>52</v>
      </c>
      <c r="R345" s="110"/>
      <c r="S345" s="110" t="s">
        <v>51</v>
      </c>
      <c r="T345" s="111"/>
      <c r="U345" s="112"/>
      <c r="V345" s="130"/>
      <c r="W345" s="114">
        <f t="shared" si="240"/>
        <v>0</v>
      </c>
      <c r="X345" s="131"/>
      <c r="Y345" s="132"/>
      <c r="Z345" s="133"/>
      <c r="AA345" s="134"/>
      <c r="AB345" s="135"/>
      <c r="AC345" s="120">
        <f t="shared" si="248"/>
        <v>0</v>
      </c>
      <c r="AD345" s="136"/>
      <c r="AE345" s="136"/>
      <c r="AF345" s="137"/>
      <c r="AG345" s="138"/>
      <c r="AH345" s="192">
        <f t="shared" si="249"/>
        <v>0</v>
      </c>
      <c r="AI345" s="125">
        <f t="shared" ref="AI345:AK346" si="292">Y345+AD345</f>
        <v>0</v>
      </c>
      <c r="AJ345" s="126">
        <f t="shared" si="292"/>
        <v>0</v>
      </c>
      <c r="AK345" s="127">
        <f t="shared" si="292"/>
        <v>0</v>
      </c>
      <c r="AL345" s="183">
        <f t="shared" si="245"/>
        <v>0</v>
      </c>
      <c r="AM345" s="139">
        <f t="shared" si="251"/>
        <v>0</v>
      </c>
    </row>
    <row r="346" spans="2:39" outlineLevel="1" x14ac:dyDescent="0.15">
      <c r="C346" s="414"/>
      <c r="D346" s="425"/>
      <c r="E346" s="413"/>
      <c r="F346" s="415"/>
      <c r="G346" s="110" t="s">
        <v>29</v>
      </c>
      <c r="H346" s="110"/>
      <c r="I346" s="110" t="s">
        <v>30</v>
      </c>
      <c r="J346" s="110"/>
      <c r="K346" s="110" t="s">
        <v>29</v>
      </c>
      <c r="L346" s="111"/>
      <c r="M346" s="112"/>
      <c r="N346" s="109"/>
      <c r="O346" s="110" t="s">
        <v>29</v>
      </c>
      <c r="P346" s="110"/>
      <c r="Q346" s="110" t="s">
        <v>30</v>
      </c>
      <c r="R346" s="110"/>
      <c r="S346" s="110" t="s">
        <v>29</v>
      </c>
      <c r="T346" s="111"/>
      <c r="U346" s="112"/>
      <c r="V346" s="130"/>
      <c r="W346" s="114">
        <f t="shared" si="240"/>
        <v>0</v>
      </c>
      <c r="X346" s="131"/>
      <c r="Y346" s="132"/>
      <c r="Z346" s="133"/>
      <c r="AA346" s="134"/>
      <c r="AB346" s="135"/>
      <c r="AC346" s="120">
        <f t="shared" si="248"/>
        <v>0</v>
      </c>
      <c r="AD346" s="136"/>
      <c r="AE346" s="136"/>
      <c r="AF346" s="137"/>
      <c r="AG346" s="138"/>
      <c r="AH346" s="192">
        <f t="shared" si="249"/>
        <v>0</v>
      </c>
      <c r="AI346" s="125">
        <f t="shared" si="292"/>
        <v>0</v>
      </c>
      <c r="AJ346" s="126">
        <f t="shared" si="292"/>
        <v>0</v>
      </c>
      <c r="AK346" s="127">
        <f t="shared" si="292"/>
        <v>0</v>
      </c>
      <c r="AL346" s="183">
        <f>AB346+AG346</f>
        <v>0</v>
      </c>
      <c r="AM346" s="139">
        <f t="shared" si="251"/>
        <v>0</v>
      </c>
    </row>
    <row r="347" spans="2:39" ht="12.75" outlineLevel="1" thickBot="1" x14ac:dyDescent="0.2">
      <c r="B347" s="152" t="s">
        <v>41</v>
      </c>
      <c r="C347" s="153">
        <f>COUNTA(C298:C346)</f>
        <v>22</v>
      </c>
      <c r="D347" s="153">
        <f>COUNTA(D298:D346)</f>
        <v>46</v>
      </c>
      <c r="E347" s="177"/>
      <c r="F347" s="155"/>
      <c r="G347" s="156"/>
      <c r="H347" s="156"/>
      <c r="I347" s="156"/>
      <c r="J347" s="156"/>
      <c r="K347" s="156"/>
      <c r="L347" s="157"/>
      <c r="M347" s="158">
        <f>SUM(M298:M346)</f>
        <v>101.5</v>
      </c>
      <c r="N347" s="155"/>
      <c r="O347" s="156"/>
      <c r="P347" s="156"/>
      <c r="Q347" s="156"/>
      <c r="R347" s="156"/>
      <c r="S347" s="156"/>
      <c r="T347" s="157"/>
      <c r="U347" s="158">
        <f>SUM(U298:U346)</f>
        <v>22</v>
      </c>
      <c r="V347" s="159">
        <f>COUNT(V298:V346)</f>
        <v>28</v>
      </c>
      <c r="W347" s="160">
        <f>SUM(W298:W346)</f>
        <v>88040</v>
      </c>
      <c r="X347" s="161"/>
      <c r="Y347" s="162">
        <f t="shared" ref="Y347:AH347" si="293">SUM(Y298:Y346)</f>
        <v>27</v>
      </c>
      <c r="Z347" s="163">
        <f t="shared" si="293"/>
        <v>200</v>
      </c>
      <c r="AA347" s="163">
        <f t="shared" si="293"/>
        <v>31</v>
      </c>
      <c r="AB347" s="164">
        <f t="shared" si="293"/>
        <v>192</v>
      </c>
      <c r="AC347" s="165">
        <f t="shared" si="293"/>
        <v>450</v>
      </c>
      <c r="AD347" s="187">
        <f t="shared" si="293"/>
        <v>0</v>
      </c>
      <c r="AE347" s="167">
        <f t="shared" si="293"/>
        <v>177</v>
      </c>
      <c r="AF347" s="167">
        <f t="shared" si="293"/>
        <v>0</v>
      </c>
      <c r="AG347" s="167">
        <f t="shared" si="293"/>
        <v>51</v>
      </c>
      <c r="AH347" s="169">
        <f t="shared" si="293"/>
        <v>228</v>
      </c>
      <c r="AI347" s="170">
        <f t="shared" ref="AI347:AI357" si="294">Y347+AD347</f>
        <v>27</v>
      </c>
      <c r="AJ347" s="191">
        <f t="shared" ref="AJ347:AJ357" si="295">Z347+AE347</f>
        <v>377</v>
      </c>
      <c r="AK347" s="181">
        <f t="shared" ref="AK347:AK357" si="296">AA347+AF347</f>
        <v>31</v>
      </c>
      <c r="AL347" s="173">
        <f>AB347+AG347</f>
        <v>243</v>
      </c>
      <c r="AM347" s="182">
        <f t="shared" ref="AM347:AM398" si="297">SUM(AI347:AL347)</f>
        <v>678</v>
      </c>
    </row>
    <row r="348" spans="2:39" outlineLevel="1" x14ac:dyDescent="0.15">
      <c r="C348" s="414">
        <v>44228</v>
      </c>
      <c r="D348" s="425">
        <v>1</v>
      </c>
      <c r="E348" s="413" t="s">
        <v>317</v>
      </c>
      <c r="F348" s="415"/>
      <c r="G348" s="110" t="s">
        <v>51</v>
      </c>
      <c r="H348" s="110"/>
      <c r="I348" s="110" t="s">
        <v>52</v>
      </c>
      <c r="J348" s="110"/>
      <c r="K348" s="110" t="s">
        <v>51</v>
      </c>
      <c r="L348" s="111"/>
      <c r="M348" s="112"/>
      <c r="N348" s="140">
        <v>10</v>
      </c>
      <c r="O348" s="141" t="s">
        <v>29</v>
      </c>
      <c r="P348" s="141">
        <v>30</v>
      </c>
      <c r="Q348" s="141" t="s">
        <v>30</v>
      </c>
      <c r="R348" s="141">
        <v>12</v>
      </c>
      <c r="S348" s="141" t="s">
        <v>29</v>
      </c>
      <c r="T348" s="142">
        <v>30</v>
      </c>
      <c r="U348" s="143">
        <v>2</v>
      </c>
      <c r="V348" s="130">
        <v>710</v>
      </c>
      <c r="W348" s="114">
        <f>SUM(U348*V348)</f>
        <v>1420</v>
      </c>
      <c r="X348" s="131"/>
      <c r="Y348" s="132"/>
      <c r="Z348" s="133"/>
      <c r="AA348" s="134"/>
      <c r="AB348" s="135">
        <v>6</v>
      </c>
      <c r="AC348" s="120">
        <f>SUM(Y348:AB348)</f>
        <v>6</v>
      </c>
      <c r="AD348" s="136"/>
      <c r="AE348" s="136"/>
      <c r="AF348" s="137"/>
      <c r="AG348" s="138"/>
      <c r="AH348" s="124">
        <f t="shared" ref="AH348:AH406" si="298">SUM(AD348:AG348)</f>
        <v>0</v>
      </c>
      <c r="AI348" s="125">
        <f t="shared" si="294"/>
        <v>0</v>
      </c>
      <c r="AJ348" s="126">
        <f t="shared" si="295"/>
        <v>0</v>
      </c>
      <c r="AK348" s="127">
        <f t="shared" si="296"/>
        <v>0</v>
      </c>
      <c r="AL348" s="183">
        <f>AB348+AG348</f>
        <v>6</v>
      </c>
      <c r="AM348" s="139">
        <f t="shared" si="297"/>
        <v>6</v>
      </c>
    </row>
    <row r="349" spans="2:39" outlineLevel="1" x14ac:dyDescent="0.15">
      <c r="C349" s="414"/>
      <c r="D349" s="425">
        <v>1</v>
      </c>
      <c r="E349" s="413" t="s">
        <v>318</v>
      </c>
      <c r="F349" s="415">
        <v>18</v>
      </c>
      <c r="G349" s="110" t="s">
        <v>29</v>
      </c>
      <c r="H349" s="110">
        <v>0</v>
      </c>
      <c r="I349" s="110" t="s">
        <v>30</v>
      </c>
      <c r="J349" s="110">
        <v>20</v>
      </c>
      <c r="K349" s="110" t="s">
        <v>63</v>
      </c>
      <c r="L349" s="111">
        <v>0</v>
      </c>
      <c r="M349" s="112">
        <v>2</v>
      </c>
      <c r="N349" s="140"/>
      <c r="O349" s="141" t="s">
        <v>29</v>
      </c>
      <c r="P349" s="141"/>
      <c r="Q349" s="141" t="s">
        <v>30</v>
      </c>
      <c r="R349" s="141"/>
      <c r="S349" s="141" t="s">
        <v>29</v>
      </c>
      <c r="T349" s="142"/>
      <c r="U349" s="143"/>
      <c r="V349" s="130">
        <v>1420</v>
      </c>
      <c r="W349" s="114">
        <f t="shared" si="240"/>
        <v>2840</v>
      </c>
      <c r="X349" s="131"/>
      <c r="Y349" s="132"/>
      <c r="Z349" s="133"/>
      <c r="AA349" s="134"/>
      <c r="AB349" s="135">
        <v>20</v>
      </c>
      <c r="AC349" s="120">
        <f t="shared" ref="AC349:AC406" si="299">SUM(Y349:AB349)</f>
        <v>20</v>
      </c>
      <c r="AD349" s="136"/>
      <c r="AE349" s="136"/>
      <c r="AF349" s="137"/>
      <c r="AG349" s="138"/>
      <c r="AH349" s="124">
        <f t="shared" si="298"/>
        <v>0</v>
      </c>
      <c r="AI349" s="125">
        <f t="shared" si="294"/>
        <v>0</v>
      </c>
      <c r="AJ349" s="126">
        <f t="shared" si="295"/>
        <v>0</v>
      </c>
      <c r="AK349" s="127">
        <f t="shared" si="296"/>
        <v>0</v>
      </c>
      <c r="AL349" s="183">
        <f>AB349+AG349</f>
        <v>20</v>
      </c>
      <c r="AM349" s="139">
        <f t="shared" si="297"/>
        <v>20</v>
      </c>
    </row>
    <row r="350" spans="2:39" outlineLevel="1" x14ac:dyDescent="0.15">
      <c r="C350" s="414"/>
      <c r="D350" s="425">
        <v>1</v>
      </c>
      <c r="E350" s="413" t="s">
        <v>319</v>
      </c>
      <c r="F350" s="415">
        <v>16</v>
      </c>
      <c r="G350" s="110" t="s">
        <v>29</v>
      </c>
      <c r="H350" s="110">
        <v>0</v>
      </c>
      <c r="I350" s="110" t="s">
        <v>30</v>
      </c>
      <c r="J350" s="110">
        <v>17</v>
      </c>
      <c r="K350" s="110" t="s">
        <v>29</v>
      </c>
      <c r="L350" s="111">
        <v>30</v>
      </c>
      <c r="M350" s="112">
        <v>1.5</v>
      </c>
      <c r="N350" s="415"/>
      <c r="O350" s="110" t="s">
        <v>29</v>
      </c>
      <c r="P350" s="110"/>
      <c r="Q350" s="110" t="s">
        <v>30</v>
      </c>
      <c r="R350" s="110"/>
      <c r="S350" s="110" t="s">
        <v>29</v>
      </c>
      <c r="T350" s="111"/>
      <c r="U350" s="112"/>
      <c r="V350" s="130"/>
      <c r="W350" s="114">
        <f t="shared" si="240"/>
        <v>0</v>
      </c>
      <c r="X350" s="131"/>
      <c r="Y350" s="132"/>
      <c r="Z350" s="133"/>
      <c r="AA350" s="134"/>
      <c r="AB350" s="135"/>
      <c r="AC350" s="120">
        <f t="shared" si="299"/>
        <v>0</v>
      </c>
      <c r="AD350" s="136"/>
      <c r="AE350" s="136">
        <v>14</v>
      </c>
      <c r="AF350" s="137"/>
      <c r="AG350" s="138">
        <v>2</v>
      </c>
      <c r="AH350" s="192">
        <f t="shared" si="298"/>
        <v>16</v>
      </c>
      <c r="AI350" s="125">
        <f t="shared" si="294"/>
        <v>0</v>
      </c>
      <c r="AJ350" s="126">
        <f t="shared" si="295"/>
        <v>14</v>
      </c>
      <c r="AK350" s="127">
        <f t="shared" si="296"/>
        <v>0</v>
      </c>
      <c r="AL350" s="183">
        <f t="shared" ref="AL350:AL374" si="300">AB350+AG350</f>
        <v>2</v>
      </c>
      <c r="AM350" s="139">
        <f t="shared" si="297"/>
        <v>16</v>
      </c>
    </row>
    <row r="351" spans="2:39" outlineLevel="1" x14ac:dyDescent="0.15">
      <c r="C351" s="414"/>
      <c r="D351" s="425">
        <v>1</v>
      </c>
      <c r="E351" s="413" t="s">
        <v>317</v>
      </c>
      <c r="F351" s="140"/>
      <c r="G351" s="110" t="s">
        <v>29</v>
      </c>
      <c r="H351" s="141"/>
      <c r="I351" s="141" t="s">
        <v>30</v>
      </c>
      <c r="J351" s="141"/>
      <c r="K351" s="141" t="s">
        <v>29</v>
      </c>
      <c r="L351" s="142"/>
      <c r="M351" s="143"/>
      <c r="N351" s="140">
        <v>20</v>
      </c>
      <c r="O351" s="141" t="s">
        <v>29</v>
      </c>
      <c r="P351" s="141">
        <v>0</v>
      </c>
      <c r="Q351" s="141" t="s">
        <v>30</v>
      </c>
      <c r="R351" s="141">
        <v>22</v>
      </c>
      <c r="S351" s="141" t="s">
        <v>29</v>
      </c>
      <c r="T351" s="142">
        <v>0</v>
      </c>
      <c r="U351" s="143">
        <v>2</v>
      </c>
      <c r="V351" s="130">
        <v>710</v>
      </c>
      <c r="W351" s="114">
        <f>SUM(U351*V351)</f>
        <v>1420</v>
      </c>
      <c r="X351" s="131"/>
      <c r="Y351" s="132"/>
      <c r="Z351" s="133"/>
      <c r="AA351" s="134"/>
      <c r="AB351" s="135">
        <v>4</v>
      </c>
      <c r="AC351" s="120">
        <f t="shared" si="299"/>
        <v>4</v>
      </c>
      <c r="AD351" s="136"/>
      <c r="AE351" s="136"/>
      <c r="AF351" s="137"/>
      <c r="AG351" s="138"/>
      <c r="AH351" s="192">
        <f t="shared" si="298"/>
        <v>0</v>
      </c>
      <c r="AI351" s="125">
        <f t="shared" si="294"/>
        <v>0</v>
      </c>
      <c r="AJ351" s="126">
        <f t="shared" si="295"/>
        <v>0</v>
      </c>
      <c r="AK351" s="127">
        <f t="shared" si="296"/>
        <v>0</v>
      </c>
      <c r="AL351" s="183">
        <f t="shared" si="300"/>
        <v>4</v>
      </c>
      <c r="AM351" s="139">
        <f t="shared" si="297"/>
        <v>4</v>
      </c>
    </row>
    <row r="352" spans="2:39" outlineLevel="1" x14ac:dyDescent="0.15">
      <c r="C352" s="414">
        <v>44229</v>
      </c>
      <c r="D352" s="425">
        <v>1</v>
      </c>
      <c r="E352" s="413" t="s">
        <v>320</v>
      </c>
      <c r="F352" s="415"/>
      <c r="G352" s="110" t="s">
        <v>29</v>
      </c>
      <c r="H352" s="110"/>
      <c r="I352" s="110" t="s">
        <v>30</v>
      </c>
      <c r="J352" s="110"/>
      <c r="K352" s="110" t="s">
        <v>63</v>
      </c>
      <c r="L352" s="111"/>
      <c r="M352" s="112"/>
      <c r="N352" s="140">
        <v>10</v>
      </c>
      <c r="O352" s="141" t="s">
        <v>29</v>
      </c>
      <c r="P352" s="141">
        <v>0</v>
      </c>
      <c r="Q352" s="141" t="s">
        <v>30</v>
      </c>
      <c r="R352" s="141">
        <v>12</v>
      </c>
      <c r="S352" s="141" t="s">
        <v>29</v>
      </c>
      <c r="T352" s="142">
        <v>0</v>
      </c>
      <c r="U352" s="143">
        <v>2</v>
      </c>
      <c r="V352" s="130">
        <v>710</v>
      </c>
      <c r="W352" s="114">
        <f>SUM(U352*V352)</f>
        <v>1420</v>
      </c>
      <c r="X352" s="131"/>
      <c r="Y352" s="132"/>
      <c r="Z352" s="133"/>
      <c r="AA352" s="134"/>
      <c r="AB352" s="135">
        <v>4</v>
      </c>
      <c r="AC352" s="120">
        <f t="shared" si="299"/>
        <v>4</v>
      </c>
      <c r="AD352" s="136"/>
      <c r="AE352" s="136"/>
      <c r="AF352" s="137"/>
      <c r="AG352" s="138"/>
      <c r="AH352" s="192">
        <f t="shared" si="298"/>
        <v>0</v>
      </c>
      <c r="AI352" s="125">
        <f t="shared" si="294"/>
        <v>0</v>
      </c>
      <c r="AJ352" s="126">
        <f t="shared" si="295"/>
        <v>0</v>
      </c>
      <c r="AK352" s="127">
        <f t="shared" si="296"/>
        <v>0</v>
      </c>
      <c r="AL352" s="183">
        <f t="shared" si="300"/>
        <v>4</v>
      </c>
      <c r="AM352" s="139">
        <f t="shared" si="297"/>
        <v>4</v>
      </c>
    </row>
    <row r="353" spans="3:39" outlineLevel="1" x14ac:dyDescent="0.15">
      <c r="C353" s="414">
        <v>44230</v>
      </c>
      <c r="D353" s="425">
        <v>1</v>
      </c>
      <c r="E353" s="413" t="s">
        <v>319</v>
      </c>
      <c r="F353" s="415">
        <v>16</v>
      </c>
      <c r="G353" s="110" t="s">
        <v>29</v>
      </c>
      <c r="H353" s="110">
        <v>0</v>
      </c>
      <c r="I353" s="110" t="s">
        <v>30</v>
      </c>
      <c r="J353" s="110">
        <v>17</v>
      </c>
      <c r="K353" s="110" t="s">
        <v>63</v>
      </c>
      <c r="L353" s="111">
        <v>30</v>
      </c>
      <c r="M353" s="112">
        <v>1.5</v>
      </c>
      <c r="N353" s="140"/>
      <c r="O353" s="141" t="s">
        <v>29</v>
      </c>
      <c r="P353" s="141"/>
      <c r="Q353" s="141" t="s">
        <v>30</v>
      </c>
      <c r="R353" s="141"/>
      <c r="S353" s="141" t="s">
        <v>29</v>
      </c>
      <c r="T353" s="142"/>
      <c r="U353" s="143"/>
      <c r="V353" s="130"/>
      <c r="W353" s="114">
        <f t="shared" si="240"/>
        <v>0</v>
      </c>
      <c r="X353" s="131"/>
      <c r="Y353" s="132"/>
      <c r="Z353" s="133"/>
      <c r="AA353" s="134"/>
      <c r="AB353" s="135"/>
      <c r="AC353" s="120">
        <f t="shared" si="299"/>
        <v>0</v>
      </c>
      <c r="AD353" s="136"/>
      <c r="AE353" s="136">
        <v>14</v>
      </c>
      <c r="AF353" s="137"/>
      <c r="AG353" s="138">
        <v>3</v>
      </c>
      <c r="AH353" s="124">
        <f t="shared" si="298"/>
        <v>17</v>
      </c>
      <c r="AI353" s="125">
        <f t="shared" si="294"/>
        <v>0</v>
      </c>
      <c r="AJ353" s="126">
        <f t="shared" si="295"/>
        <v>14</v>
      </c>
      <c r="AK353" s="127">
        <f t="shared" si="296"/>
        <v>0</v>
      </c>
      <c r="AL353" s="183">
        <f t="shared" si="300"/>
        <v>3</v>
      </c>
      <c r="AM353" s="139">
        <f t="shared" si="297"/>
        <v>17</v>
      </c>
    </row>
    <row r="354" spans="3:39" outlineLevel="1" x14ac:dyDescent="0.15">
      <c r="C354" s="414">
        <v>44232</v>
      </c>
      <c r="D354" s="425">
        <v>1</v>
      </c>
      <c r="E354" s="413" t="s">
        <v>318</v>
      </c>
      <c r="F354" s="415">
        <v>16</v>
      </c>
      <c r="G354" s="110" t="s">
        <v>29</v>
      </c>
      <c r="H354" s="110">
        <v>0</v>
      </c>
      <c r="I354" s="110" t="s">
        <v>30</v>
      </c>
      <c r="J354" s="110">
        <v>17</v>
      </c>
      <c r="K354" s="110" t="s">
        <v>63</v>
      </c>
      <c r="L354" s="111">
        <v>30</v>
      </c>
      <c r="M354" s="112">
        <v>1.5</v>
      </c>
      <c r="N354" s="140"/>
      <c r="O354" s="141" t="s">
        <v>29</v>
      </c>
      <c r="P354" s="141"/>
      <c r="Q354" s="141" t="s">
        <v>30</v>
      </c>
      <c r="R354" s="141"/>
      <c r="S354" s="141" t="s">
        <v>29</v>
      </c>
      <c r="T354" s="142"/>
      <c r="U354" s="143"/>
      <c r="V354" s="130"/>
      <c r="W354" s="114">
        <f t="shared" si="240"/>
        <v>0</v>
      </c>
      <c r="X354" s="131"/>
      <c r="Y354" s="132"/>
      <c r="Z354" s="133"/>
      <c r="AA354" s="134"/>
      <c r="AB354" s="135"/>
      <c r="AC354" s="120">
        <f t="shared" si="299"/>
        <v>0</v>
      </c>
      <c r="AD354" s="136"/>
      <c r="AE354" s="136">
        <v>7</v>
      </c>
      <c r="AF354" s="137"/>
      <c r="AG354" s="138">
        <v>2</v>
      </c>
      <c r="AH354" s="124">
        <f t="shared" si="298"/>
        <v>9</v>
      </c>
      <c r="AI354" s="125">
        <f t="shared" si="294"/>
        <v>0</v>
      </c>
      <c r="AJ354" s="126">
        <f t="shared" si="295"/>
        <v>7</v>
      </c>
      <c r="AK354" s="127">
        <f t="shared" si="296"/>
        <v>0</v>
      </c>
      <c r="AL354" s="183">
        <f t="shared" si="300"/>
        <v>2</v>
      </c>
      <c r="AM354" s="139">
        <f t="shared" si="297"/>
        <v>9</v>
      </c>
    </row>
    <row r="355" spans="3:39" outlineLevel="1" x14ac:dyDescent="0.15">
      <c r="C355" s="414">
        <v>44233</v>
      </c>
      <c r="D355" s="425">
        <v>1</v>
      </c>
      <c r="E355" s="426" t="s">
        <v>318</v>
      </c>
      <c r="F355" s="140">
        <v>9</v>
      </c>
      <c r="G355" s="110" t="s">
        <v>29</v>
      </c>
      <c r="H355" s="141">
        <v>0</v>
      </c>
      <c r="I355" s="141" t="s">
        <v>30</v>
      </c>
      <c r="J355" s="141">
        <v>12</v>
      </c>
      <c r="K355" s="141" t="s">
        <v>29</v>
      </c>
      <c r="L355" s="142">
        <v>0</v>
      </c>
      <c r="M355" s="143">
        <v>4</v>
      </c>
      <c r="N355" s="140"/>
      <c r="O355" s="141" t="s">
        <v>29</v>
      </c>
      <c r="P355" s="141"/>
      <c r="Q355" s="141" t="s">
        <v>30</v>
      </c>
      <c r="R355" s="141"/>
      <c r="S355" s="141" t="s">
        <v>29</v>
      </c>
      <c r="T355" s="142"/>
      <c r="U355" s="143"/>
      <c r="V355" s="130"/>
      <c r="W355" s="114">
        <f t="shared" si="240"/>
        <v>0</v>
      </c>
      <c r="X355" s="131"/>
      <c r="Y355" s="132"/>
      <c r="Z355" s="133"/>
      <c r="AA355" s="134"/>
      <c r="AB355" s="135"/>
      <c r="AC355" s="120">
        <f t="shared" si="299"/>
        <v>0</v>
      </c>
      <c r="AD355" s="136"/>
      <c r="AE355" s="136">
        <v>5</v>
      </c>
      <c r="AF355" s="137"/>
      <c r="AG355" s="138">
        <v>3</v>
      </c>
      <c r="AH355" s="192">
        <f t="shared" si="298"/>
        <v>8</v>
      </c>
      <c r="AI355" s="125">
        <f t="shared" si="294"/>
        <v>0</v>
      </c>
      <c r="AJ355" s="126">
        <f t="shared" si="295"/>
        <v>5</v>
      </c>
      <c r="AK355" s="127">
        <f t="shared" si="296"/>
        <v>0</v>
      </c>
      <c r="AL355" s="183">
        <f t="shared" si="300"/>
        <v>3</v>
      </c>
      <c r="AM355" s="139">
        <f t="shared" si="297"/>
        <v>8</v>
      </c>
    </row>
    <row r="356" spans="3:39" outlineLevel="1" x14ac:dyDescent="0.15">
      <c r="C356" s="414"/>
      <c r="D356" s="425">
        <v>1</v>
      </c>
      <c r="E356" s="413" t="s">
        <v>318</v>
      </c>
      <c r="F356" s="415">
        <v>17</v>
      </c>
      <c r="G356" s="110" t="s">
        <v>29</v>
      </c>
      <c r="H356" s="110">
        <v>0</v>
      </c>
      <c r="I356" s="110" t="s">
        <v>30</v>
      </c>
      <c r="J356" s="110">
        <v>19</v>
      </c>
      <c r="K356" s="110" t="s">
        <v>29</v>
      </c>
      <c r="L356" s="111">
        <v>0</v>
      </c>
      <c r="M356" s="112">
        <v>2</v>
      </c>
      <c r="N356" s="140"/>
      <c r="O356" s="141" t="s">
        <v>29</v>
      </c>
      <c r="P356" s="141"/>
      <c r="Q356" s="141" t="s">
        <v>30</v>
      </c>
      <c r="R356" s="141"/>
      <c r="S356" s="141" t="s">
        <v>29</v>
      </c>
      <c r="T356" s="142"/>
      <c r="U356" s="143"/>
      <c r="V356" s="130">
        <v>1420</v>
      </c>
      <c r="W356" s="114">
        <f t="shared" si="240"/>
        <v>2840</v>
      </c>
      <c r="X356" s="131"/>
      <c r="Y356" s="132">
        <v>15</v>
      </c>
      <c r="Z356" s="133"/>
      <c r="AA356" s="134"/>
      <c r="AB356" s="135">
        <v>3</v>
      </c>
      <c r="AC356" s="120">
        <f t="shared" si="299"/>
        <v>18</v>
      </c>
      <c r="AD356" s="136"/>
      <c r="AE356" s="136"/>
      <c r="AF356" s="137"/>
      <c r="AG356" s="138"/>
      <c r="AH356" s="192">
        <f t="shared" si="298"/>
        <v>0</v>
      </c>
      <c r="AI356" s="125">
        <f t="shared" si="294"/>
        <v>15</v>
      </c>
      <c r="AJ356" s="126">
        <f t="shared" si="295"/>
        <v>0</v>
      </c>
      <c r="AK356" s="127">
        <f t="shared" si="296"/>
        <v>0</v>
      </c>
      <c r="AL356" s="183">
        <f t="shared" si="300"/>
        <v>3</v>
      </c>
      <c r="AM356" s="139">
        <f t="shared" si="297"/>
        <v>18</v>
      </c>
    </row>
    <row r="357" spans="3:39" outlineLevel="1" x14ac:dyDescent="0.15">
      <c r="C357" s="414"/>
      <c r="D357" s="425">
        <v>1</v>
      </c>
      <c r="E357" s="413" t="s">
        <v>318</v>
      </c>
      <c r="F357" s="415">
        <v>19</v>
      </c>
      <c r="G357" s="110" t="s">
        <v>29</v>
      </c>
      <c r="H357" s="110">
        <v>0</v>
      </c>
      <c r="I357" s="110" t="s">
        <v>30</v>
      </c>
      <c r="J357" s="110">
        <v>21</v>
      </c>
      <c r="K357" s="110" t="s">
        <v>29</v>
      </c>
      <c r="L357" s="111">
        <v>0</v>
      </c>
      <c r="M357" s="112">
        <v>2</v>
      </c>
      <c r="N357" s="109"/>
      <c r="O357" s="110" t="s">
        <v>29</v>
      </c>
      <c r="P357" s="110"/>
      <c r="Q357" s="110" t="s">
        <v>30</v>
      </c>
      <c r="R357" s="110"/>
      <c r="S357" s="110" t="s">
        <v>29</v>
      </c>
      <c r="T357" s="111"/>
      <c r="U357" s="112"/>
      <c r="V357" s="130">
        <v>1420</v>
      </c>
      <c r="W357" s="114">
        <f t="shared" ref="W357:W415" si="301">SUM(M357*V357)</f>
        <v>2840</v>
      </c>
      <c r="X357" s="131"/>
      <c r="Y357" s="132"/>
      <c r="Z357" s="133">
        <v>1</v>
      </c>
      <c r="AA357" s="134">
        <v>1</v>
      </c>
      <c r="AB357" s="135">
        <v>7</v>
      </c>
      <c r="AC357" s="120">
        <f t="shared" si="299"/>
        <v>9</v>
      </c>
      <c r="AD357" s="136"/>
      <c r="AE357" s="136"/>
      <c r="AF357" s="137"/>
      <c r="AG357" s="138"/>
      <c r="AH357" s="192">
        <f t="shared" si="298"/>
        <v>0</v>
      </c>
      <c r="AI357" s="125">
        <f t="shared" si="294"/>
        <v>0</v>
      </c>
      <c r="AJ357" s="126">
        <f t="shared" si="295"/>
        <v>1</v>
      </c>
      <c r="AK357" s="127">
        <f t="shared" si="296"/>
        <v>1</v>
      </c>
      <c r="AL357" s="183">
        <f t="shared" si="300"/>
        <v>7</v>
      </c>
      <c r="AM357" s="139">
        <f t="shared" si="297"/>
        <v>9</v>
      </c>
    </row>
    <row r="358" spans="3:39" outlineLevel="1" x14ac:dyDescent="0.15">
      <c r="C358" s="414">
        <v>44234</v>
      </c>
      <c r="D358" s="425">
        <v>1</v>
      </c>
      <c r="E358" s="413" t="s">
        <v>205</v>
      </c>
      <c r="F358" s="415">
        <v>9</v>
      </c>
      <c r="G358" s="110" t="s">
        <v>29</v>
      </c>
      <c r="H358" s="110">
        <v>0</v>
      </c>
      <c r="I358" s="110" t="s">
        <v>30</v>
      </c>
      <c r="J358" s="110">
        <v>13</v>
      </c>
      <c r="K358" s="110" t="s">
        <v>29</v>
      </c>
      <c r="L358" s="111">
        <v>0</v>
      </c>
      <c r="M358" s="112">
        <v>4</v>
      </c>
      <c r="N358" s="140"/>
      <c r="O358" s="141" t="s">
        <v>29</v>
      </c>
      <c r="P358" s="141"/>
      <c r="Q358" s="141" t="s">
        <v>30</v>
      </c>
      <c r="R358" s="141"/>
      <c r="S358" s="141" t="s">
        <v>29</v>
      </c>
      <c r="T358" s="142"/>
      <c r="U358" s="143"/>
      <c r="V358" s="130">
        <v>1420</v>
      </c>
      <c r="W358" s="114">
        <f t="shared" si="301"/>
        <v>5680</v>
      </c>
      <c r="X358" s="131"/>
      <c r="Y358" s="132"/>
      <c r="Z358" s="133">
        <v>30</v>
      </c>
      <c r="AA358" s="134"/>
      <c r="AB358" s="135">
        <v>10</v>
      </c>
      <c r="AC358" s="120">
        <f t="shared" si="299"/>
        <v>40</v>
      </c>
      <c r="AD358" s="136"/>
      <c r="AE358" s="136"/>
      <c r="AF358" s="137"/>
      <c r="AG358" s="138"/>
      <c r="AH358" s="192">
        <f t="shared" si="298"/>
        <v>0</v>
      </c>
      <c r="AI358" s="125">
        <f t="shared" ref="AI358:AI401" si="302">Y358+AD358</f>
        <v>0</v>
      </c>
      <c r="AJ358" s="126">
        <f t="shared" ref="AJ358:AJ401" si="303">Z358+AE358</f>
        <v>30</v>
      </c>
      <c r="AK358" s="127">
        <f t="shared" ref="AK358:AK401" si="304">AA358+AF358</f>
        <v>0</v>
      </c>
      <c r="AL358" s="183">
        <f t="shared" si="300"/>
        <v>10</v>
      </c>
      <c r="AM358" s="139">
        <f t="shared" si="297"/>
        <v>40</v>
      </c>
    </row>
    <row r="359" spans="3:39" outlineLevel="1" x14ac:dyDescent="0.15">
      <c r="C359" s="414"/>
      <c r="D359" s="425">
        <v>1</v>
      </c>
      <c r="E359" s="413" t="s">
        <v>321</v>
      </c>
      <c r="F359" s="415">
        <v>17</v>
      </c>
      <c r="G359" s="110" t="s">
        <v>29</v>
      </c>
      <c r="H359" s="110">
        <v>0</v>
      </c>
      <c r="I359" s="110" t="s">
        <v>30</v>
      </c>
      <c r="J359" s="110">
        <v>19</v>
      </c>
      <c r="K359" s="110" t="s">
        <v>29</v>
      </c>
      <c r="L359" s="111">
        <v>0</v>
      </c>
      <c r="M359" s="112">
        <v>2</v>
      </c>
      <c r="N359" s="140"/>
      <c r="O359" s="141" t="s">
        <v>29</v>
      </c>
      <c r="P359" s="141"/>
      <c r="Q359" s="141" t="s">
        <v>30</v>
      </c>
      <c r="R359" s="141"/>
      <c r="S359" s="141" t="s">
        <v>29</v>
      </c>
      <c r="T359" s="142"/>
      <c r="U359" s="143"/>
      <c r="V359" s="130">
        <v>1420</v>
      </c>
      <c r="W359" s="114">
        <f t="shared" si="301"/>
        <v>2840</v>
      </c>
      <c r="X359" s="131"/>
      <c r="Y359" s="132"/>
      <c r="Z359" s="133">
        <v>6</v>
      </c>
      <c r="AA359" s="134"/>
      <c r="AB359" s="135">
        <v>3</v>
      </c>
      <c r="AC359" s="120">
        <f t="shared" si="299"/>
        <v>9</v>
      </c>
      <c r="AD359" s="136"/>
      <c r="AE359" s="136"/>
      <c r="AF359" s="137"/>
      <c r="AG359" s="138"/>
      <c r="AH359" s="192">
        <f t="shared" si="298"/>
        <v>0</v>
      </c>
      <c r="AI359" s="125">
        <f t="shared" si="302"/>
        <v>0</v>
      </c>
      <c r="AJ359" s="126">
        <f t="shared" si="303"/>
        <v>6</v>
      </c>
      <c r="AK359" s="127">
        <f t="shared" si="304"/>
        <v>0</v>
      </c>
      <c r="AL359" s="183">
        <f t="shared" si="300"/>
        <v>3</v>
      </c>
      <c r="AM359" s="139">
        <f t="shared" si="297"/>
        <v>9</v>
      </c>
    </row>
    <row r="360" spans="3:39" outlineLevel="1" x14ac:dyDescent="0.15">
      <c r="C360" s="414"/>
      <c r="D360" s="425">
        <v>1</v>
      </c>
      <c r="E360" s="413" t="s">
        <v>318</v>
      </c>
      <c r="F360" s="415">
        <v>19</v>
      </c>
      <c r="G360" s="110" t="s">
        <v>29</v>
      </c>
      <c r="H360" s="110">
        <v>0</v>
      </c>
      <c r="I360" s="110" t="s">
        <v>30</v>
      </c>
      <c r="J360" s="110">
        <v>21</v>
      </c>
      <c r="K360" s="110" t="s">
        <v>29</v>
      </c>
      <c r="L360" s="111">
        <v>0</v>
      </c>
      <c r="M360" s="112">
        <v>2</v>
      </c>
      <c r="N360" s="140"/>
      <c r="O360" s="141" t="s">
        <v>29</v>
      </c>
      <c r="P360" s="141"/>
      <c r="Q360" s="141" t="s">
        <v>30</v>
      </c>
      <c r="R360" s="141"/>
      <c r="S360" s="141" t="s">
        <v>29</v>
      </c>
      <c r="T360" s="142"/>
      <c r="U360" s="143"/>
      <c r="V360" s="130">
        <v>1420</v>
      </c>
      <c r="W360" s="114">
        <f t="shared" si="301"/>
        <v>2840</v>
      </c>
      <c r="X360" s="131"/>
      <c r="Y360" s="132"/>
      <c r="Z360" s="133"/>
      <c r="AA360" s="134"/>
      <c r="AB360" s="135">
        <v>9</v>
      </c>
      <c r="AC360" s="120">
        <f t="shared" si="299"/>
        <v>9</v>
      </c>
      <c r="AD360" s="136"/>
      <c r="AE360" s="136"/>
      <c r="AF360" s="137"/>
      <c r="AG360" s="138"/>
      <c r="AH360" s="124">
        <f t="shared" si="298"/>
        <v>0</v>
      </c>
      <c r="AI360" s="125">
        <f t="shared" si="302"/>
        <v>0</v>
      </c>
      <c r="AJ360" s="126">
        <f t="shared" si="303"/>
        <v>0</v>
      </c>
      <c r="AK360" s="127">
        <f t="shared" si="304"/>
        <v>0</v>
      </c>
      <c r="AL360" s="183">
        <f t="shared" si="300"/>
        <v>9</v>
      </c>
      <c r="AM360" s="139">
        <f t="shared" si="297"/>
        <v>9</v>
      </c>
    </row>
    <row r="361" spans="3:39" outlineLevel="1" x14ac:dyDescent="0.15">
      <c r="C361" s="414"/>
      <c r="D361" s="425">
        <v>1</v>
      </c>
      <c r="E361" s="413" t="s">
        <v>317</v>
      </c>
      <c r="F361" s="415">
        <v>13</v>
      </c>
      <c r="G361" s="110" t="s">
        <v>29</v>
      </c>
      <c r="H361" s="110">
        <v>0</v>
      </c>
      <c r="I361" s="110" t="s">
        <v>30</v>
      </c>
      <c r="J361" s="110">
        <v>17</v>
      </c>
      <c r="K361" s="110" t="s">
        <v>29</v>
      </c>
      <c r="L361" s="111">
        <v>0</v>
      </c>
      <c r="M361" s="112">
        <v>4</v>
      </c>
      <c r="N361" s="109"/>
      <c r="O361" s="110" t="s">
        <v>29</v>
      </c>
      <c r="P361" s="110"/>
      <c r="Q361" s="110" t="s">
        <v>30</v>
      </c>
      <c r="R361" s="110"/>
      <c r="S361" s="110" t="s">
        <v>29</v>
      </c>
      <c r="T361" s="111"/>
      <c r="U361" s="112"/>
      <c r="V361" s="130"/>
      <c r="W361" s="114">
        <f t="shared" si="301"/>
        <v>0</v>
      </c>
      <c r="X361" s="131"/>
      <c r="Y361" s="132"/>
      <c r="Z361" s="133"/>
      <c r="AA361" s="134"/>
      <c r="AB361" s="135"/>
      <c r="AC361" s="120">
        <f t="shared" si="299"/>
        <v>0</v>
      </c>
      <c r="AD361" s="136"/>
      <c r="AE361" s="136">
        <v>6</v>
      </c>
      <c r="AF361" s="137"/>
      <c r="AG361" s="138">
        <v>2</v>
      </c>
      <c r="AH361" s="124">
        <f t="shared" si="298"/>
        <v>8</v>
      </c>
      <c r="AI361" s="125">
        <f t="shared" si="302"/>
        <v>0</v>
      </c>
      <c r="AJ361" s="126">
        <f t="shared" si="303"/>
        <v>6</v>
      </c>
      <c r="AK361" s="127">
        <f t="shared" si="304"/>
        <v>0</v>
      </c>
      <c r="AL361" s="183">
        <f t="shared" si="300"/>
        <v>2</v>
      </c>
      <c r="AM361" s="139">
        <f t="shared" si="297"/>
        <v>8</v>
      </c>
    </row>
    <row r="362" spans="3:39" outlineLevel="1" x14ac:dyDescent="0.15">
      <c r="C362" s="414">
        <v>44235</v>
      </c>
      <c r="D362" s="425">
        <v>1</v>
      </c>
      <c r="E362" s="413" t="s">
        <v>324</v>
      </c>
      <c r="F362" s="415"/>
      <c r="G362" s="110" t="s">
        <v>29</v>
      </c>
      <c r="H362" s="110"/>
      <c r="I362" s="110" t="s">
        <v>30</v>
      </c>
      <c r="J362" s="110"/>
      <c r="K362" s="110" t="s">
        <v>29</v>
      </c>
      <c r="L362" s="111"/>
      <c r="M362" s="112"/>
      <c r="N362" s="140">
        <v>10</v>
      </c>
      <c r="O362" s="141" t="s">
        <v>29</v>
      </c>
      <c r="P362" s="141">
        <v>30</v>
      </c>
      <c r="Q362" s="141" t="s">
        <v>30</v>
      </c>
      <c r="R362" s="141">
        <v>12</v>
      </c>
      <c r="S362" s="141" t="s">
        <v>29</v>
      </c>
      <c r="T362" s="142">
        <v>30</v>
      </c>
      <c r="U362" s="143">
        <v>2</v>
      </c>
      <c r="V362" s="130">
        <v>710</v>
      </c>
      <c r="W362" s="114">
        <f>SUM(U362*V362)</f>
        <v>1420</v>
      </c>
      <c r="X362" s="131"/>
      <c r="Y362" s="132"/>
      <c r="Z362" s="133"/>
      <c r="AA362" s="134"/>
      <c r="AB362" s="135">
        <v>6</v>
      </c>
      <c r="AC362" s="120">
        <f t="shared" si="299"/>
        <v>6</v>
      </c>
      <c r="AD362" s="136"/>
      <c r="AE362" s="136"/>
      <c r="AF362" s="137"/>
      <c r="AG362" s="138"/>
      <c r="AH362" s="192">
        <f t="shared" si="298"/>
        <v>0</v>
      </c>
      <c r="AI362" s="125">
        <f t="shared" si="302"/>
        <v>0</v>
      </c>
      <c r="AJ362" s="126">
        <f t="shared" si="303"/>
        <v>0</v>
      </c>
      <c r="AK362" s="127">
        <f t="shared" si="304"/>
        <v>0</v>
      </c>
      <c r="AL362" s="183">
        <f t="shared" si="300"/>
        <v>6</v>
      </c>
      <c r="AM362" s="139">
        <f t="shared" si="297"/>
        <v>6</v>
      </c>
    </row>
    <row r="363" spans="3:39" outlineLevel="1" x14ac:dyDescent="0.15">
      <c r="C363" s="414"/>
      <c r="D363" s="425">
        <v>1</v>
      </c>
      <c r="E363" s="413" t="s">
        <v>325</v>
      </c>
      <c r="F363" s="415">
        <v>15</v>
      </c>
      <c r="G363" s="110" t="s">
        <v>29</v>
      </c>
      <c r="H363" s="110">
        <v>0</v>
      </c>
      <c r="I363" s="110" t="s">
        <v>30</v>
      </c>
      <c r="J363" s="110">
        <v>17</v>
      </c>
      <c r="K363" s="110" t="s">
        <v>48</v>
      </c>
      <c r="L363" s="111">
        <v>30</v>
      </c>
      <c r="M363" s="112">
        <v>2.5</v>
      </c>
      <c r="N363" s="140"/>
      <c r="O363" s="141" t="s">
        <v>29</v>
      </c>
      <c r="P363" s="141"/>
      <c r="Q363" s="141" t="s">
        <v>30</v>
      </c>
      <c r="R363" s="141"/>
      <c r="S363" s="141" t="s">
        <v>29</v>
      </c>
      <c r="T363" s="142"/>
      <c r="U363" s="143"/>
      <c r="V363" s="130"/>
      <c r="W363" s="114">
        <f t="shared" si="301"/>
        <v>0</v>
      </c>
      <c r="X363" s="131"/>
      <c r="Y363" s="132"/>
      <c r="Z363" s="133"/>
      <c r="AA363" s="134"/>
      <c r="AB363" s="135"/>
      <c r="AC363" s="120">
        <f t="shared" si="299"/>
        <v>0</v>
      </c>
      <c r="AD363" s="136"/>
      <c r="AE363" s="136">
        <v>12</v>
      </c>
      <c r="AF363" s="137"/>
      <c r="AG363" s="138">
        <v>7</v>
      </c>
      <c r="AH363" s="124">
        <f t="shared" si="298"/>
        <v>19</v>
      </c>
      <c r="AI363" s="125">
        <f t="shared" si="302"/>
        <v>0</v>
      </c>
      <c r="AJ363" s="126">
        <f t="shared" si="303"/>
        <v>12</v>
      </c>
      <c r="AK363" s="127">
        <f t="shared" si="304"/>
        <v>0</v>
      </c>
      <c r="AL363" s="183">
        <f t="shared" si="300"/>
        <v>7</v>
      </c>
      <c r="AM363" s="139">
        <f t="shared" si="297"/>
        <v>19</v>
      </c>
    </row>
    <row r="364" spans="3:39" outlineLevel="1" x14ac:dyDescent="0.15">
      <c r="C364" s="414">
        <v>44236</v>
      </c>
      <c r="D364" s="425">
        <v>1</v>
      </c>
      <c r="E364" s="413" t="s">
        <v>324</v>
      </c>
      <c r="F364" s="415"/>
      <c r="G364" s="110" t="s">
        <v>29</v>
      </c>
      <c r="H364" s="110"/>
      <c r="I364" s="110" t="s">
        <v>30</v>
      </c>
      <c r="J364" s="110"/>
      <c r="K364" s="110" t="s">
        <v>29</v>
      </c>
      <c r="L364" s="111"/>
      <c r="M364" s="112"/>
      <c r="N364" s="140">
        <v>10</v>
      </c>
      <c r="O364" s="141" t="s">
        <v>29</v>
      </c>
      <c r="P364" s="141">
        <v>0</v>
      </c>
      <c r="Q364" s="141" t="s">
        <v>30</v>
      </c>
      <c r="R364" s="141">
        <v>12</v>
      </c>
      <c r="S364" s="141" t="s">
        <v>29</v>
      </c>
      <c r="T364" s="142">
        <v>0</v>
      </c>
      <c r="U364" s="143">
        <v>2</v>
      </c>
      <c r="V364" s="130">
        <v>710</v>
      </c>
      <c r="W364" s="114">
        <f>SUM(U364*V364)</f>
        <v>1420</v>
      </c>
      <c r="X364" s="131"/>
      <c r="Y364" s="132"/>
      <c r="Z364" s="133"/>
      <c r="AA364" s="134"/>
      <c r="AB364" s="135">
        <v>4</v>
      </c>
      <c r="AC364" s="120">
        <f t="shared" si="299"/>
        <v>4</v>
      </c>
      <c r="AD364" s="136"/>
      <c r="AE364" s="136"/>
      <c r="AF364" s="137"/>
      <c r="AG364" s="138"/>
      <c r="AH364" s="124">
        <f t="shared" si="298"/>
        <v>0</v>
      </c>
      <c r="AI364" s="125">
        <f t="shared" si="302"/>
        <v>0</v>
      </c>
      <c r="AJ364" s="126">
        <f t="shared" si="303"/>
        <v>0</v>
      </c>
      <c r="AK364" s="127">
        <f t="shared" si="304"/>
        <v>0</v>
      </c>
      <c r="AL364" s="183">
        <f t="shared" si="300"/>
        <v>4</v>
      </c>
      <c r="AM364" s="139">
        <f t="shared" si="297"/>
        <v>4</v>
      </c>
    </row>
    <row r="365" spans="3:39" outlineLevel="1" x14ac:dyDescent="0.15">
      <c r="C365" s="414">
        <v>44237</v>
      </c>
      <c r="D365" s="425">
        <v>1</v>
      </c>
      <c r="E365" s="413" t="s">
        <v>325</v>
      </c>
      <c r="F365" s="140">
        <v>15</v>
      </c>
      <c r="G365" s="110" t="s">
        <v>29</v>
      </c>
      <c r="H365" s="141">
        <v>0</v>
      </c>
      <c r="I365" s="141" t="s">
        <v>30</v>
      </c>
      <c r="J365" s="141">
        <v>17</v>
      </c>
      <c r="K365" s="141" t="s">
        <v>29</v>
      </c>
      <c r="L365" s="142">
        <v>30</v>
      </c>
      <c r="M365" s="143">
        <v>2.5</v>
      </c>
      <c r="N365" s="109"/>
      <c r="O365" s="110" t="s">
        <v>29</v>
      </c>
      <c r="P365" s="110"/>
      <c r="Q365" s="110" t="s">
        <v>30</v>
      </c>
      <c r="R365" s="110"/>
      <c r="S365" s="110" t="s">
        <v>29</v>
      </c>
      <c r="T365" s="111"/>
      <c r="U365" s="112"/>
      <c r="V365" s="130"/>
      <c r="W365" s="114">
        <f t="shared" si="301"/>
        <v>0</v>
      </c>
      <c r="X365" s="131"/>
      <c r="Y365" s="132"/>
      <c r="Z365" s="133"/>
      <c r="AA365" s="134"/>
      <c r="AB365" s="135"/>
      <c r="AC365" s="120">
        <f t="shared" si="299"/>
        <v>0</v>
      </c>
      <c r="AD365" s="136"/>
      <c r="AE365" s="136">
        <v>17</v>
      </c>
      <c r="AF365" s="137"/>
      <c r="AG365" s="138">
        <v>4</v>
      </c>
      <c r="AH365" s="124">
        <f t="shared" si="298"/>
        <v>21</v>
      </c>
      <c r="AI365" s="125">
        <f t="shared" si="302"/>
        <v>0</v>
      </c>
      <c r="AJ365" s="126">
        <f t="shared" si="303"/>
        <v>17</v>
      </c>
      <c r="AK365" s="127">
        <f t="shared" si="304"/>
        <v>0</v>
      </c>
      <c r="AL365" s="183">
        <f t="shared" si="300"/>
        <v>4</v>
      </c>
      <c r="AM365" s="139">
        <f t="shared" si="297"/>
        <v>21</v>
      </c>
    </row>
    <row r="366" spans="3:39" outlineLevel="1" x14ac:dyDescent="0.15">
      <c r="C366" s="414"/>
      <c r="D366" s="425">
        <v>1</v>
      </c>
      <c r="E366" s="413" t="s">
        <v>326</v>
      </c>
      <c r="F366" s="415">
        <v>19</v>
      </c>
      <c r="G366" s="110" t="s">
        <v>29</v>
      </c>
      <c r="H366" s="110">
        <v>0</v>
      </c>
      <c r="I366" s="110" t="s">
        <v>30</v>
      </c>
      <c r="J366" s="110">
        <v>21</v>
      </c>
      <c r="K366" s="110" t="s">
        <v>29</v>
      </c>
      <c r="L366" s="111">
        <v>0</v>
      </c>
      <c r="M366" s="112">
        <v>2</v>
      </c>
      <c r="N366" s="109"/>
      <c r="O366" s="110" t="s">
        <v>29</v>
      </c>
      <c r="P366" s="110"/>
      <c r="Q366" s="110" t="s">
        <v>30</v>
      </c>
      <c r="R366" s="110"/>
      <c r="S366" s="110" t="s">
        <v>29</v>
      </c>
      <c r="T366" s="111"/>
      <c r="U366" s="112"/>
      <c r="V366" s="130">
        <v>1420</v>
      </c>
      <c r="W366" s="114">
        <f t="shared" si="301"/>
        <v>2840</v>
      </c>
      <c r="X366" s="131"/>
      <c r="Y366" s="132"/>
      <c r="Z366" s="133"/>
      <c r="AA366" s="134"/>
      <c r="AB366" s="135">
        <v>6</v>
      </c>
      <c r="AC366" s="120">
        <f t="shared" si="299"/>
        <v>6</v>
      </c>
      <c r="AD366" s="136"/>
      <c r="AE366" s="136"/>
      <c r="AF366" s="137"/>
      <c r="AG366" s="138"/>
      <c r="AH366" s="124">
        <f t="shared" si="298"/>
        <v>0</v>
      </c>
      <c r="AI366" s="125">
        <f t="shared" si="302"/>
        <v>0</v>
      </c>
      <c r="AJ366" s="126">
        <f t="shared" si="303"/>
        <v>0</v>
      </c>
      <c r="AK366" s="127">
        <f t="shared" si="304"/>
        <v>0</v>
      </c>
      <c r="AL366" s="183">
        <f t="shared" si="300"/>
        <v>6</v>
      </c>
      <c r="AM366" s="139">
        <f t="shared" si="297"/>
        <v>6</v>
      </c>
    </row>
    <row r="367" spans="3:39" outlineLevel="1" x14ac:dyDescent="0.15">
      <c r="C367" s="414">
        <v>44238</v>
      </c>
      <c r="D367" s="425">
        <v>1</v>
      </c>
      <c r="E367" s="413" t="s">
        <v>327</v>
      </c>
      <c r="F367" s="415">
        <v>12</v>
      </c>
      <c r="G367" s="110" t="s">
        <v>29</v>
      </c>
      <c r="H367" s="110">
        <v>0</v>
      </c>
      <c r="I367" s="110" t="s">
        <v>30</v>
      </c>
      <c r="J367" s="110">
        <v>16</v>
      </c>
      <c r="K367" s="110" t="s">
        <v>48</v>
      </c>
      <c r="L367" s="111">
        <v>0</v>
      </c>
      <c r="M367" s="112">
        <v>4</v>
      </c>
      <c r="N367" s="140"/>
      <c r="O367" s="141" t="s">
        <v>29</v>
      </c>
      <c r="P367" s="141"/>
      <c r="Q367" s="141" t="s">
        <v>30</v>
      </c>
      <c r="R367" s="141"/>
      <c r="S367" s="141" t="s">
        <v>29</v>
      </c>
      <c r="T367" s="142"/>
      <c r="U367" s="143"/>
      <c r="V367" s="130">
        <v>1420</v>
      </c>
      <c r="W367" s="114">
        <f t="shared" si="301"/>
        <v>5680</v>
      </c>
      <c r="X367" s="131"/>
      <c r="Y367" s="132"/>
      <c r="Z367" s="133">
        <v>30</v>
      </c>
      <c r="AA367" s="134"/>
      <c r="AB367" s="135">
        <v>10</v>
      </c>
      <c r="AC367" s="120">
        <f t="shared" si="299"/>
        <v>40</v>
      </c>
      <c r="AD367" s="136"/>
      <c r="AE367" s="136"/>
      <c r="AF367" s="137"/>
      <c r="AG367" s="138"/>
      <c r="AH367" s="124">
        <f t="shared" si="298"/>
        <v>0</v>
      </c>
      <c r="AI367" s="125">
        <f t="shared" si="302"/>
        <v>0</v>
      </c>
      <c r="AJ367" s="126">
        <f t="shared" si="303"/>
        <v>30</v>
      </c>
      <c r="AK367" s="127">
        <f t="shared" si="304"/>
        <v>0</v>
      </c>
      <c r="AL367" s="183">
        <f t="shared" si="300"/>
        <v>10</v>
      </c>
      <c r="AM367" s="139">
        <f t="shared" si="297"/>
        <v>40</v>
      </c>
    </row>
    <row r="368" spans="3:39" outlineLevel="1" x14ac:dyDescent="0.15">
      <c r="C368" s="414"/>
      <c r="D368" s="425">
        <v>1</v>
      </c>
      <c r="E368" s="413" t="s">
        <v>326</v>
      </c>
      <c r="F368" s="415">
        <v>16</v>
      </c>
      <c r="G368" s="110" t="s">
        <v>29</v>
      </c>
      <c r="H368" s="110">
        <v>0</v>
      </c>
      <c r="I368" s="110" t="s">
        <v>30</v>
      </c>
      <c r="J368" s="110">
        <v>18</v>
      </c>
      <c r="K368" s="110" t="s">
        <v>48</v>
      </c>
      <c r="L368" s="111">
        <v>0</v>
      </c>
      <c r="M368" s="112">
        <v>2</v>
      </c>
      <c r="N368" s="140"/>
      <c r="O368" s="141" t="s">
        <v>29</v>
      </c>
      <c r="P368" s="141"/>
      <c r="Q368" s="141" t="s">
        <v>30</v>
      </c>
      <c r="R368" s="141"/>
      <c r="S368" s="141" t="s">
        <v>29</v>
      </c>
      <c r="T368" s="142"/>
      <c r="U368" s="143"/>
      <c r="V368" s="130">
        <v>1420</v>
      </c>
      <c r="W368" s="114">
        <f t="shared" si="301"/>
        <v>2840</v>
      </c>
      <c r="X368" s="131"/>
      <c r="Y368" s="132"/>
      <c r="Z368" s="133">
        <v>4</v>
      </c>
      <c r="AA368" s="134"/>
      <c r="AB368" s="135">
        <v>2</v>
      </c>
      <c r="AC368" s="120">
        <f t="shared" si="299"/>
        <v>6</v>
      </c>
      <c r="AD368" s="136"/>
      <c r="AE368" s="136"/>
      <c r="AF368" s="137"/>
      <c r="AG368" s="138"/>
      <c r="AH368" s="192">
        <f t="shared" si="298"/>
        <v>0</v>
      </c>
      <c r="AI368" s="125">
        <f t="shared" si="302"/>
        <v>0</v>
      </c>
      <c r="AJ368" s="126">
        <f t="shared" si="303"/>
        <v>4</v>
      </c>
      <c r="AK368" s="127">
        <f t="shared" si="304"/>
        <v>0</v>
      </c>
      <c r="AL368" s="183">
        <f t="shared" si="300"/>
        <v>2</v>
      </c>
      <c r="AM368" s="139">
        <f t="shared" si="297"/>
        <v>6</v>
      </c>
    </row>
    <row r="369" spans="3:39" outlineLevel="1" x14ac:dyDescent="0.15">
      <c r="C369" s="414">
        <v>44240</v>
      </c>
      <c r="D369" s="425">
        <v>1</v>
      </c>
      <c r="E369" s="413" t="s">
        <v>326</v>
      </c>
      <c r="F369" s="415">
        <v>15</v>
      </c>
      <c r="G369" s="110" t="s">
        <v>29</v>
      </c>
      <c r="H369" s="110">
        <v>0</v>
      </c>
      <c r="I369" s="110" t="s">
        <v>30</v>
      </c>
      <c r="J369" s="110">
        <v>18</v>
      </c>
      <c r="K369" s="110" t="s">
        <v>29</v>
      </c>
      <c r="L369" s="111">
        <v>0</v>
      </c>
      <c r="M369" s="112">
        <v>3</v>
      </c>
      <c r="N369" s="140"/>
      <c r="O369" s="141" t="s">
        <v>29</v>
      </c>
      <c r="P369" s="141"/>
      <c r="Q369" s="141" t="s">
        <v>30</v>
      </c>
      <c r="R369" s="141"/>
      <c r="S369" s="141" t="s">
        <v>29</v>
      </c>
      <c r="T369" s="142"/>
      <c r="U369" s="143"/>
      <c r="V369" s="130"/>
      <c r="W369" s="114">
        <f t="shared" si="301"/>
        <v>0</v>
      </c>
      <c r="X369" s="131"/>
      <c r="Y369" s="132"/>
      <c r="Z369" s="133"/>
      <c r="AA369" s="134"/>
      <c r="AB369" s="135"/>
      <c r="AC369" s="120">
        <f t="shared" si="299"/>
        <v>0</v>
      </c>
      <c r="AD369" s="136">
        <v>15</v>
      </c>
      <c r="AE369" s="136"/>
      <c r="AF369" s="137"/>
      <c r="AG369" s="138">
        <v>13</v>
      </c>
      <c r="AH369" s="192">
        <f t="shared" si="298"/>
        <v>28</v>
      </c>
      <c r="AI369" s="125">
        <f t="shared" si="302"/>
        <v>15</v>
      </c>
      <c r="AJ369" s="126">
        <f t="shared" si="303"/>
        <v>0</v>
      </c>
      <c r="AK369" s="127">
        <f t="shared" si="304"/>
        <v>0</v>
      </c>
      <c r="AL369" s="183">
        <f t="shared" si="300"/>
        <v>13</v>
      </c>
      <c r="AM369" s="139">
        <f t="shared" si="297"/>
        <v>28</v>
      </c>
    </row>
    <row r="370" spans="3:39" outlineLevel="1" x14ac:dyDescent="0.15">
      <c r="C370" s="414"/>
      <c r="D370" s="425">
        <v>1</v>
      </c>
      <c r="E370" s="413" t="s">
        <v>326</v>
      </c>
      <c r="F370" s="415">
        <v>9</v>
      </c>
      <c r="G370" s="110" t="s">
        <v>29</v>
      </c>
      <c r="H370" s="110">
        <v>0</v>
      </c>
      <c r="I370" s="110" t="s">
        <v>30</v>
      </c>
      <c r="J370" s="110">
        <v>12</v>
      </c>
      <c r="K370" s="110" t="s">
        <v>29</v>
      </c>
      <c r="L370" s="111">
        <v>0</v>
      </c>
      <c r="M370" s="112">
        <v>3</v>
      </c>
      <c r="N370" s="109"/>
      <c r="O370" s="110" t="s">
        <v>29</v>
      </c>
      <c r="P370" s="110"/>
      <c r="Q370" s="110" t="s">
        <v>30</v>
      </c>
      <c r="R370" s="110"/>
      <c r="S370" s="110" t="s">
        <v>29</v>
      </c>
      <c r="T370" s="111"/>
      <c r="U370" s="112"/>
      <c r="V370" s="130">
        <v>1420</v>
      </c>
      <c r="W370" s="114">
        <f t="shared" si="301"/>
        <v>4260</v>
      </c>
      <c r="X370" s="131"/>
      <c r="Y370" s="132">
        <v>10</v>
      </c>
      <c r="Z370" s="133">
        <v>10</v>
      </c>
      <c r="AA370" s="134"/>
      <c r="AB370" s="135">
        <v>10</v>
      </c>
      <c r="AC370" s="120">
        <f t="shared" ref="AC370:AC381" si="305">SUM(Y370:AB370)</f>
        <v>30</v>
      </c>
      <c r="AD370" s="136"/>
      <c r="AE370" s="136"/>
      <c r="AF370" s="137"/>
      <c r="AG370" s="138"/>
      <c r="AH370" s="192">
        <f t="shared" si="298"/>
        <v>0</v>
      </c>
      <c r="AI370" s="125">
        <f t="shared" si="302"/>
        <v>10</v>
      </c>
      <c r="AJ370" s="126">
        <f t="shared" si="303"/>
        <v>10</v>
      </c>
      <c r="AK370" s="127">
        <f t="shared" si="304"/>
        <v>0</v>
      </c>
      <c r="AL370" s="183">
        <f>AB370+AG370</f>
        <v>10</v>
      </c>
      <c r="AM370" s="139">
        <f t="shared" si="297"/>
        <v>30</v>
      </c>
    </row>
    <row r="371" spans="3:39" outlineLevel="1" x14ac:dyDescent="0.15">
      <c r="C371" s="414"/>
      <c r="D371" s="425">
        <v>1</v>
      </c>
      <c r="E371" s="413" t="s">
        <v>326</v>
      </c>
      <c r="F371" s="415">
        <v>13</v>
      </c>
      <c r="G371" s="110" t="s">
        <v>29</v>
      </c>
      <c r="H371" s="110">
        <v>0</v>
      </c>
      <c r="I371" s="110" t="s">
        <v>30</v>
      </c>
      <c r="J371" s="110">
        <v>15</v>
      </c>
      <c r="K371" s="110" t="s">
        <v>48</v>
      </c>
      <c r="L371" s="111">
        <v>0</v>
      </c>
      <c r="M371" s="112">
        <v>2</v>
      </c>
      <c r="N371" s="140"/>
      <c r="O371" s="141" t="s">
        <v>29</v>
      </c>
      <c r="P371" s="141"/>
      <c r="Q371" s="141" t="s">
        <v>30</v>
      </c>
      <c r="R371" s="141"/>
      <c r="S371" s="141" t="s">
        <v>29</v>
      </c>
      <c r="T371" s="142"/>
      <c r="U371" s="143"/>
      <c r="V371" s="130">
        <v>1420</v>
      </c>
      <c r="W371" s="114">
        <f t="shared" si="301"/>
        <v>2840</v>
      </c>
      <c r="X371" s="131"/>
      <c r="Y371" s="132">
        <v>14</v>
      </c>
      <c r="Z371" s="133"/>
      <c r="AA371" s="134"/>
      <c r="AB371" s="135">
        <v>3</v>
      </c>
      <c r="AC371" s="120">
        <f t="shared" si="305"/>
        <v>17</v>
      </c>
      <c r="AD371" s="136"/>
      <c r="AE371" s="136"/>
      <c r="AF371" s="137"/>
      <c r="AG371" s="138"/>
      <c r="AH371" s="124">
        <f t="shared" si="298"/>
        <v>0</v>
      </c>
      <c r="AI371" s="125">
        <f t="shared" si="302"/>
        <v>14</v>
      </c>
      <c r="AJ371" s="126">
        <f t="shared" si="303"/>
        <v>0</v>
      </c>
      <c r="AK371" s="127">
        <f t="shared" si="304"/>
        <v>0</v>
      </c>
      <c r="AL371" s="183">
        <f t="shared" si="300"/>
        <v>3</v>
      </c>
      <c r="AM371" s="139">
        <f t="shared" si="297"/>
        <v>17</v>
      </c>
    </row>
    <row r="372" spans="3:39" outlineLevel="1" x14ac:dyDescent="0.15">
      <c r="C372" s="414"/>
      <c r="D372" s="425">
        <v>1</v>
      </c>
      <c r="E372" s="413" t="s">
        <v>326</v>
      </c>
      <c r="F372" s="415">
        <v>19</v>
      </c>
      <c r="G372" s="110" t="s">
        <v>29</v>
      </c>
      <c r="H372" s="110">
        <v>0</v>
      </c>
      <c r="I372" s="110" t="s">
        <v>30</v>
      </c>
      <c r="J372" s="110">
        <v>21</v>
      </c>
      <c r="K372" s="110" t="s">
        <v>29</v>
      </c>
      <c r="L372" s="111">
        <v>0</v>
      </c>
      <c r="M372" s="112">
        <v>2</v>
      </c>
      <c r="N372" s="109"/>
      <c r="O372" s="110" t="s">
        <v>29</v>
      </c>
      <c r="P372" s="110"/>
      <c r="Q372" s="110" t="s">
        <v>30</v>
      </c>
      <c r="R372" s="110"/>
      <c r="S372" s="110" t="s">
        <v>29</v>
      </c>
      <c r="T372" s="111"/>
      <c r="U372" s="112"/>
      <c r="V372" s="130">
        <v>1420</v>
      </c>
      <c r="W372" s="114">
        <f t="shared" si="301"/>
        <v>2840</v>
      </c>
      <c r="X372" s="131"/>
      <c r="Y372" s="132"/>
      <c r="Z372" s="133">
        <v>2</v>
      </c>
      <c r="AA372" s="134"/>
      <c r="AB372" s="135">
        <v>2</v>
      </c>
      <c r="AC372" s="120">
        <f t="shared" si="305"/>
        <v>4</v>
      </c>
      <c r="AD372" s="136"/>
      <c r="AE372" s="136"/>
      <c r="AF372" s="137"/>
      <c r="AG372" s="138"/>
      <c r="AH372" s="192">
        <f>SUM(AD372:AG372)</f>
        <v>0</v>
      </c>
      <c r="AI372" s="125">
        <f>Y372+AD372</f>
        <v>0</v>
      </c>
      <c r="AJ372" s="126">
        <f>Z372+AE372</f>
        <v>2</v>
      </c>
      <c r="AK372" s="127">
        <f>AA372+AF372</f>
        <v>0</v>
      </c>
      <c r="AL372" s="183">
        <f t="shared" si="300"/>
        <v>2</v>
      </c>
      <c r="AM372" s="139">
        <f>SUM(AI372:AL372)</f>
        <v>4</v>
      </c>
    </row>
    <row r="373" spans="3:39" outlineLevel="1" x14ac:dyDescent="0.15">
      <c r="C373" s="414">
        <v>44241</v>
      </c>
      <c r="D373" s="425">
        <v>1</v>
      </c>
      <c r="E373" s="413" t="s">
        <v>326</v>
      </c>
      <c r="F373" s="140">
        <v>9</v>
      </c>
      <c r="G373" s="110" t="s">
        <v>29</v>
      </c>
      <c r="H373" s="141">
        <v>0</v>
      </c>
      <c r="I373" s="141" t="s">
        <v>30</v>
      </c>
      <c r="J373" s="141">
        <v>12</v>
      </c>
      <c r="K373" s="141" t="s">
        <v>29</v>
      </c>
      <c r="L373" s="142">
        <v>0</v>
      </c>
      <c r="M373" s="143">
        <v>3</v>
      </c>
      <c r="N373" s="140"/>
      <c r="O373" s="141" t="s">
        <v>29</v>
      </c>
      <c r="P373" s="141"/>
      <c r="Q373" s="141" t="s">
        <v>30</v>
      </c>
      <c r="R373" s="141"/>
      <c r="S373" s="141" t="s">
        <v>29</v>
      </c>
      <c r="T373" s="142"/>
      <c r="U373" s="143"/>
      <c r="V373" s="130">
        <v>1420</v>
      </c>
      <c r="W373" s="114">
        <f t="shared" si="301"/>
        <v>4260</v>
      </c>
      <c r="X373" s="131"/>
      <c r="Y373" s="132">
        <v>10</v>
      </c>
      <c r="Z373" s="133"/>
      <c r="AA373" s="134"/>
      <c r="AB373" s="135">
        <v>2</v>
      </c>
      <c r="AC373" s="120">
        <f t="shared" si="305"/>
        <v>12</v>
      </c>
      <c r="AD373" s="136"/>
      <c r="AE373" s="136"/>
      <c r="AF373" s="137"/>
      <c r="AG373" s="138"/>
      <c r="AH373" s="192">
        <f t="shared" si="298"/>
        <v>0</v>
      </c>
      <c r="AI373" s="125">
        <f t="shared" si="302"/>
        <v>10</v>
      </c>
      <c r="AJ373" s="126">
        <f t="shared" si="303"/>
        <v>0</v>
      </c>
      <c r="AK373" s="127">
        <f t="shared" si="304"/>
        <v>0</v>
      </c>
      <c r="AL373" s="183">
        <f>AB373+AG373</f>
        <v>2</v>
      </c>
      <c r="AM373" s="139">
        <f t="shared" si="297"/>
        <v>12</v>
      </c>
    </row>
    <row r="374" spans="3:39" outlineLevel="1" x14ac:dyDescent="0.15">
      <c r="C374" s="414"/>
      <c r="D374" s="425">
        <v>1</v>
      </c>
      <c r="E374" s="413" t="s">
        <v>326</v>
      </c>
      <c r="F374" s="415">
        <v>13</v>
      </c>
      <c r="G374" s="110" t="s">
        <v>29</v>
      </c>
      <c r="H374" s="110">
        <v>0</v>
      </c>
      <c r="I374" s="110" t="s">
        <v>30</v>
      </c>
      <c r="J374" s="110">
        <v>15</v>
      </c>
      <c r="K374" s="110" t="s">
        <v>29</v>
      </c>
      <c r="L374" s="111">
        <v>0</v>
      </c>
      <c r="M374" s="112">
        <v>2</v>
      </c>
      <c r="N374" s="140"/>
      <c r="O374" s="141" t="s">
        <v>29</v>
      </c>
      <c r="P374" s="141"/>
      <c r="Q374" s="141" t="s">
        <v>30</v>
      </c>
      <c r="R374" s="141"/>
      <c r="S374" s="141" t="s">
        <v>29</v>
      </c>
      <c r="T374" s="142"/>
      <c r="U374" s="143"/>
      <c r="V374" s="130">
        <v>1420</v>
      </c>
      <c r="W374" s="114">
        <f t="shared" si="301"/>
        <v>2840</v>
      </c>
      <c r="X374" s="131"/>
      <c r="Y374" s="132">
        <v>27</v>
      </c>
      <c r="Z374" s="133"/>
      <c r="AA374" s="134"/>
      <c r="AB374" s="135">
        <v>3</v>
      </c>
      <c r="AC374" s="120">
        <f t="shared" si="305"/>
        <v>30</v>
      </c>
      <c r="AD374" s="136"/>
      <c r="AE374" s="136"/>
      <c r="AF374" s="137"/>
      <c r="AG374" s="138"/>
      <c r="AH374" s="192">
        <f t="shared" si="298"/>
        <v>0</v>
      </c>
      <c r="AI374" s="125">
        <f t="shared" si="302"/>
        <v>27</v>
      </c>
      <c r="AJ374" s="126">
        <f t="shared" si="303"/>
        <v>0</v>
      </c>
      <c r="AK374" s="127">
        <f t="shared" si="304"/>
        <v>0</v>
      </c>
      <c r="AL374" s="183">
        <f t="shared" si="300"/>
        <v>3</v>
      </c>
      <c r="AM374" s="139">
        <f t="shared" si="297"/>
        <v>30</v>
      </c>
    </row>
    <row r="375" spans="3:39" outlineLevel="1" x14ac:dyDescent="0.15">
      <c r="C375" s="414"/>
      <c r="D375" s="425">
        <v>1</v>
      </c>
      <c r="E375" s="413" t="s">
        <v>327</v>
      </c>
      <c r="F375" s="415">
        <v>15</v>
      </c>
      <c r="G375" s="110" t="s">
        <v>29</v>
      </c>
      <c r="H375" s="110">
        <v>0</v>
      </c>
      <c r="I375" s="110" t="s">
        <v>30</v>
      </c>
      <c r="J375" s="110">
        <v>18</v>
      </c>
      <c r="K375" s="110" t="s">
        <v>29</v>
      </c>
      <c r="L375" s="111">
        <v>0</v>
      </c>
      <c r="M375" s="112">
        <v>3</v>
      </c>
      <c r="N375" s="140"/>
      <c r="O375" s="141" t="s">
        <v>29</v>
      </c>
      <c r="P375" s="141"/>
      <c r="Q375" s="141" t="s">
        <v>30</v>
      </c>
      <c r="R375" s="141"/>
      <c r="S375" s="141" t="s">
        <v>29</v>
      </c>
      <c r="T375" s="142"/>
      <c r="U375" s="143"/>
      <c r="V375" s="130">
        <v>1420</v>
      </c>
      <c r="W375" s="114">
        <f t="shared" si="301"/>
        <v>4260</v>
      </c>
      <c r="X375" s="131"/>
      <c r="Y375" s="132"/>
      <c r="Z375" s="133">
        <v>12</v>
      </c>
      <c r="AA375" s="134"/>
      <c r="AB375" s="135">
        <v>3</v>
      </c>
      <c r="AC375" s="120">
        <f t="shared" si="305"/>
        <v>15</v>
      </c>
      <c r="AD375" s="136"/>
      <c r="AE375" s="136"/>
      <c r="AF375" s="137"/>
      <c r="AG375" s="138"/>
      <c r="AH375" s="192">
        <f t="shared" si="298"/>
        <v>0</v>
      </c>
      <c r="AI375" s="125">
        <f t="shared" si="302"/>
        <v>0</v>
      </c>
      <c r="AJ375" s="126">
        <f t="shared" si="303"/>
        <v>12</v>
      </c>
      <c r="AK375" s="127">
        <f t="shared" si="304"/>
        <v>0</v>
      </c>
      <c r="AL375" s="183">
        <f>AB375+AG375</f>
        <v>3</v>
      </c>
      <c r="AM375" s="139">
        <f t="shared" si="297"/>
        <v>15</v>
      </c>
    </row>
    <row r="376" spans="3:39" outlineLevel="1" x14ac:dyDescent="0.15">
      <c r="C376" s="414"/>
      <c r="D376" s="425">
        <v>1</v>
      </c>
      <c r="E376" s="413" t="s">
        <v>327</v>
      </c>
      <c r="F376" s="415">
        <v>18</v>
      </c>
      <c r="G376" s="110" t="s">
        <v>29</v>
      </c>
      <c r="H376" s="110">
        <v>0</v>
      </c>
      <c r="I376" s="110" t="s">
        <v>30</v>
      </c>
      <c r="J376" s="110">
        <v>21</v>
      </c>
      <c r="K376" s="110" t="s">
        <v>29</v>
      </c>
      <c r="L376" s="111">
        <v>0</v>
      </c>
      <c r="M376" s="112">
        <v>3</v>
      </c>
      <c r="N376" s="140"/>
      <c r="O376" s="141" t="s">
        <v>29</v>
      </c>
      <c r="P376" s="141"/>
      <c r="Q376" s="141" t="s">
        <v>30</v>
      </c>
      <c r="R376" s="141"/>
      <c r="S376" s="141" t="s">
        <v>29</v>
      </c>
      <c r="T376" s="142"/>
      <c r="U376" s="143"/>
      <c r="V376" s="130">
        <v>1420</v>
      </c>
      <c r="W376" s="114">
        <f t="shared" si="301"/>
        <v>4260</v>
      </c>
      <c r="X376" s="131"/>
      <c r="Y376" s="132"/>
      <c r="Z376" s="133"/>
      <c r="AA376" s="134">
        <v>9</v>
      </c>
      <c r="AB376" s="135"/>
      <c r="AC376" s="120">
        <f t="shared" si="305"/>
        <v>9</v>
      </c>
      <c r="AD376" s="136"/>
      <c r="AE376" s="136"/>
      <c r="AF376" s="137"/>
      <c r="AG376" s="138"/>
      <c r="AH376" s="192">
        <f t="shared" si="298"/>
        <v>0</v>
      </c>
      <c r="AI376" s="125">
        <f t="shared" si="302"/>
        <v>0</v>
      </c>
      <c r="AJ376" s="126">
        <f t="shared" si="303"/>
        <v>0</v>
      </c>
      <c r="AK376" s="127">
        <f t="shared" si="304"/>
        <v>9</v>
      </c>
      <c r="AL376" s="183">
        <f>AB376+AG376</f>
        <v>0</v>
      </c>
      <c r="AM376" s="139">
        <f t="shared" si="297"/>
        <v>9</v>
      </c>
    </row>
    <row r="377" spans="3:39" outlineLevel="1" x14ac:dyDescent="0.15">
      <c r="C377" s="414">
        <v>44242</v>
      </c>
      <c r="D377" s="425">
        <v>1</v>
      </c>
      <c r="E377" s="413" t="s">
        <v>332</v>
      </c>
      <c r="F377" s="415"/>
      <c r="G377" s="110" t="s">
        <v>29</v>
      </c>
      <c r="H377" s="110"/>
      <c r="I377" s="110" t="s">
        <v>30</v>
      </c>
      <c r="J377" s="110"/>
      <c r="K377" s="110" t="s">
        <v>29</v>
      </c>
      <c r="L377" s="111"/>
      <c r="M377" s="112"/>
      <c r="N377" s="140">
        <v>10</v>
      </c>
      <c r="O377" s="141" t="s">
        <v>29</v>
      </c>
      <c r="P377" s="141">
        <v>30</v>
      </c>
      <c r="Q377" s="141" t="s">
        <v>30</v>
      </c>
      <c r="R377" s="141">
        <v>12</v>
      </c>
      <c r="S377" s="141" t="s">
        <v>29</v>
      </c>
      <c r="T377" s="142">
        <v>30</v>
      </c>
      <c r="U377" s="143">
        <v>2</v>
      </c>
      <c r="V377" s="130">
        <v>710</v>
      </c>
      <c r="W377" s="114">
        <f>SUM(U377*V377)</f>
        <v>1420</v>
      </c>
      <c r="X377" s="131"/>
      <c r="Y377" s="132"/>
      <c r="Z377" s="133"/>
      <c r="AA377" s="134"/>
      <c r="AB377" s="135">
        <v>6</v>
      </c>
      <c r="AC377" s="120">
        <f t="shared" si="305"/>
        <v>6</v>
      </c>
      <c r="AD377" s="136"/>
      <c r="AE377" s="136"/>
      <c r="AF377" s="137"/>
      <c r="AG377" s="138"/>
      <c r="AH377" s="192">
        <f>SUM(AD377:AG377)</f>
        <v>0</v>
      </c>
      <c r="AI377" s="125">
        <f>Y377+AD377</f>
        <v>0</v>
      </c>
      <c r="AJ377" s="126">
        <f>Z377+AE377</f>
        <v>0</v>
      </c>
      <c r="AK377" s="127">
        <f>AA377+AF377</f>
        <v>0</v>
      </c>
      <c r="AL377" s="183">
        <f t="shared" ref="AL377:AL406" si="306">AB377+AG377</f>
        <v>6</v>
      </c>
      <c r="AM377" s="139">
        <f>SUM(AI377:AL377)</f>
        <v>6</v>
      </c>
    </row>
    <row r="378" spans="3:39" outlineLevel="1" x14ac:dyDescent="0.15">
      <c r="C378" s="414"/>
      <c r="D378" s="425">
        <v>1</v>
      </c>
      <c r="E378" s="413" t="s">
        <v>333</v>
      </c>
      <c r="F378" s="415">
        <v>18</v>
      </c>
      <c r="G378" s="110" t="s">
        <v>29</v>
      </c>
      <c r="H378" s="110">
        <v>0</v>
      </c>
      <c r="I378" s="110" t="s">
        <v>30</v>
      </c>
      <c r="J378" s="110">
        <v>20</v>
      </c>
      <c r="K378" s="110" t="s">
        <v>29</v>
      </c>
      <c r="L378" s="111">
        <v>0</v>
      </c>
      <c r="M378" s="112">
        <v>2</v>
      </c>
      <c r="N378" s="140"/>
      <c r="O378" s="141" t="s">
        <v>29</v>
      </c>
      <c r="P378" s="141"/>
      <c r="Q378" s="141" t="s">
        <v>30</v>
      </c>
      <c r="R378" s="141"/>
      <c r="S378" s="141" t="s">
        <v>29</v>
      </c>
      <c r="T378" s="142"/>
      <c r="U378" s="143"/>
      <c r="V378" s="130">
        <v>1420</v>
      </c>
      <c r="W378" s="114">
        <f t="shared" si="301"/>
        <v>2840</v>
      </c>
      <c r="X378" s="131"/>
      <c r="Y378" s="132"/>
      <c r="Z378" s="133"/>
      <c r="AA378" s="134">
        <v>18</v>
      </c>
      <c r="AB378" s="135"/>
      <c r="AC378" s="120">
        <f t="shared" si="305"/>
        <v>18</v>
      </c>
      <c r="AD378" s="136"/>
      <c r="AE378" s="136"/>
      <c r="AF378" s="137"/>
      <c r="AG378" s="138"/>
      <c r="AH378" s="192">
        <f t="shared" si="298"/>
        <v>0</v>
      </c>
      <c r="AI378" s="125">
        <f t="shared" si="302"/>
        <v>0</v>
      </c>
      <c r="AJ378" s="126">
        <f t="shared" si="303"/>
        <v>0</v>
      </c>
      <c r="AK378" s="127">
        <f t="shared" si="304"/>
        <v>18</v>
      </c>
      <c r="AL378" s="183">
        <f t="shared" si="306"/>
        <v>0</v>
      </c>
      <c r="AM378" s="139">
        <f t="shared" si="297"/>
        <v>18</v>
      </c>
    </row>
    <row r="379" spans="3:39" outlineLevel="1" x14ac:dyDescent="0.15">
      <c r="C379" s="414"/>
      <c r="D379" s="425">
        <v>1</v>
      </c>
      <c r="E379" s="413" t="s">
        <v>334</v>
      </c>
      <c r="F379" s="415"/>
      <c r="G379" s="110" t="s">
        <v>29</v>
      </c>
      <c r="H379" s="110"/>
      <c r="I379" s="110" t="s">
        <v>30</v>
      </c>
      <c r="J379" s="110"/>
      <c r="K379" s="110" t="s">
        <v>63</v>
      </c>
      <c r="L379" s="111"/>
      <c r="M379" s="112"/>
      <c r="N379" s="140">
        <v>20</v>
      </c>
      <c r="O379" s="141" t="s">
        <v>29</v>
      </c>
      <c r="P379" s="141">
        <v>0</v>
      </c>
      <c r="Q379" s="141" t="s">
        <v>30</v>
      </c>
      <c r="R379" s="141">
        <v>22</v>
      </c>
      <c r="S379" s="141" t="s">
        <v>29</v>
      </c>
      <c r="T379" s="142">
        <v>0</v>
      </c>
      <c r="U379" s="143">
        <v>2</v>
      </c>
      <c r="V379" s="130">
        <v>710</v>
      </c>
      <c r="W379" s="114">
        <f>SUM(U379*V379)</f>
        <v>1420</v>
      </c>
      <c r="X379" s="131"/>
      <c r="Y379" s="132"/>
      <c r="Z379" s="133"/>
      <c r="AA379" s="134">
        <v>4</v>
      </c>
      <c r="AB379" s="135"/>
      <c r="AC379" s="120">
        <f t="shared" si="305"/>
        <v>4</v>
      </c>
      <c r="AD379" s="136"/>
      <c r="AE379" s="136"/>
      <c r="AF379" s="137"/>
      <c r="AG379" s="138"/>
      <c r="AH379" s="192">
        <f t="shared" si="298"/>
        <v>0</v>
      </c>
      <c r="AI379" s="125">
        <f t="shared" si="302"/>
        <v>0</v>
      </c>
      <c r="AJ379" s="126">
        <f t="shared" si="303"/>
        <v>0</v>
      </c>
      <c r="AK379" s="127">
        <f t="shared" si="304"/>
        <v>4</v>
      </c>
      <c r="AL379" s="183">
        <f t="shared" si="306"/>
        <v>0</v>
      </c>
      <c r="AM379" s="139">
        <f t="shared" si="297"/>
        <v>4</v>
      </c>
    </row>
    <row r="380" spans="3:39" outlineLevel="1" x14ac:dyDescent="0.15">
      <c r="C380" s="414">
        <v>44243</v>
      </c>
      <c r="D380" s="425">
        <v>1</v>
      </c>
      <c r="E380" s="413" t="s">
        <v>335</v>
      </c>
      <c r="F380" s="415"/>
      <c r="G380" s="110" t="s">
        <v>29</v>
      </c>
      <c r="H380" s="110"/>
      <c r="I380" s="110" t="s">
        <v>30</v>
      </c>
      <c r="J380" s="110"/>
      <c r="K380" s="110" t="s">
        <v>29</v>
      </c>
      <c r="L380" s="111"/>
      <c r="M380" s="112"/>
      <c r="N380" s="140">
        <v>10</v>
      </c>
      <c r="O380" s="141" t="s">
        <v>29</v>
      </c>
      <c r="P380" s="141">
        <v>0</v>
      </c>
      <c r="Q380" s="141" t="s">
        <v>30</v>
      </c>
      <c r="R380" s="141">
        <v>12</v>
      </c>
      <c r="S380" s="141" t="s">
        <v>29</v>
      </c>
      <c r="T380" s="142">
        <v>0</v>
      </c>
      <c r="U380" s="143">
        <v>2</v>
      </c>
      <c r="V380" s="130">
        <v>710</v>
      </c>
      <c r="W380" s="114">
        <f>SUM(U380*V380)</f>
        <v>1420</v>
      </c>
      <c r="X380" s="131"/>
      <c r="Y380" s="132"/>
      <c r="Z380" s="133"/>
      <c r="AA380" s="134">
        <v>4</v>
      </c>
      <c r="AB380" s="135"/>
      <c r="AC380" s="120">
        <f t="shared" si="305"/>
        <v>4</v>
      </c>
      <c r="AD380" s="136"/>
      <c r="AE380" s="136"/>
      <c r="AF380" s="137"/>
      <c r="AG380" s="138"/>
      <c r="AH380" s="192">
        <f t="shared" si="298"/>
        <v>0</v>
      </c>
      <c r="AI380" s="125">
        <f t="shared" si="302"/>
        <v>0</v>
      </c>
      <c r="AJ380" s="126">
        <f t="shared" si="303"/>
        <v>0</v>
      </c>
      <c r="AK380" s="127">
        <f t="shared" si="304"/>
        <v>4</v>
      </c>
      <c r="AL380" s="183">
        <f t="shared" si="306"/>
        <v>0</v>
      </c>
      <c r="AM380" s="139">
        <f t="shared" si="297"/>
        <v>4</v>
      </c>
    </row>
    <row r="381" spans="3:39" outlineLevel="1" x14ac:dyDescent="0.15">
      <c r="C381" s="414"/>
      <c r="D381" s="425">
        <v>1</v>
      </c>
      <c r="E381" s="413" t="s">
        <v>333</v>
      </c>
      <c r="F381" s="415">
        <v>16</v>
      </c>
      <c r="G381" s="110" t="s">
        <v>29</v>
      </c>
      <c r="H381" s="110">
        <v>0</v>
      </c>
      <c r="I381" s="110" t="s">
        <v>30</v>
      </c>
      <c r="J381" s="110">
        <v>18</v>
      </c>
      <c r="K381" s="110" t="s">
        <v>63</v>
      </c>
      <c r="L381" s="111">
        <v>0</v>
      </c>
      <c r="M381" s="112">
        <v>2</v>
      </c>
      <c r="N381" s="140"/>
      <c r="O381" s="141" t="s">
        <v>29</v>
      </c>
      <c r="P381" s="141"/>
      <c r="Q381" s="141" t="s">
        <v>30</v>
      </c>
      <c r="R381" s="141"/>
      <c r="S381" s="141" t="s">
        <v>29</v>
      </c>
      <c r="T381" s="142"/>
      <c r="U381" s="143"/>
      <c r="V381" s="130"/>
      <c r="W381" s="114">
        <f t="shared" si="301"/>
        <v>0</v>
      </c>
      <c r="X381" s="131"/>
      <c r="Y381" s="132"/>
      <c r="Z381" s="133"/>
      <c r="AA381" s="134"/>
      <c r="AB381" s="135"/>
      <c r="AC381" s="120">
        <f t="shared" si="305"/>
        <v>0</v>
      </c>
      <c r="AD381" s="136">
        <v>14</v>
      </c>
      <c r="AE381" s="136"/>
      <c r="AF381" s="137"/>
      <c r="AG381" s="138">
        <v>5</v>
      </c>
      <c r="AH381" s="192">
        <f t="shared" si="298"/>
        <v>19</v>
      </c>
      <c r="AI381" s="125">
        <f t="shared" si="302"/>
        <v>14</v>
      </c>
      <c r="AJ381" s="126">
        <f t="shared" si="303"/>
        <v>0</v>
      </c>
      <c r="AK381" s="127">
        <f t="shared" si="304"/>
        <v>0</v>
      </c>
      <c r="AL381" s="183">
        <f>AB381+AG381</f>
        <v>5</v>
      </c>
      <c r="AM381" s="139">
        <f t="shared" si="297"/>
        <v>19</v>
      </c>
    </row>
    <row r="382" spans="3:39" outlineLevel="1" x14ac:dyDescent="0.15">
      <c r="C382" s="414">
        <v>44244</v>
      </c>
      <c r="D382" s="425">
        <v>1</v>
      </c>
      <c r="E382" s="413" t="s">
        <v>336</v>
      </c>
      <c r="F382" s="415">
        <v>16</v>
      </c>
      <c r="G382" s="110" t="s">
        <v>29</v>
      </c>
      <c r="H382" s="110">
        <v>0</v>
      </c>
      <c r="I382" s="110" t="s">
        <v>30</v>
      </c>
      <c r="J382" s="110">
        <v>18</v>
      </c>
      <c r="K382" s="110" t="s">
        <v>29</v>
      </c>
      <c r="L382" s="111">
        <v>0</v>
      </c>
      <c r="M382" s="112">
        <v>2</v>
      </c>
      <c r="N382" s="140"/>
      <c r="O382" s="141" t="s">
        <v>29</v>
      </c>
      <c r="P382" s="141"/>
      <c r="Q382" s="141" t="s">
        <v>30</v>
      </c>
      <c r="R382" s="141"/>
      <c r="S382" s="141" t="s">
        <v>29</v>
      </c>
      <c r="T382" s="142"/>
      <c r="U382" s="143"/>
      <c r="V382" s="130"/>
      <c r="W382" s="114">
        <f t="shared" si="301"/>
        <v>0</v>
      </c>
      <c r="X382" s="195"/>
      <c r="Y382" s="133"/>
      <c r="Z382" s="134"/>
      <c r="AA382" s="134"/>
      <c r="AB382" s="134"/>
      <c r="AC382" s="406">
        <f t="shared" ref="AC382:AC391" si="307">SUM(Y382:AB382)</f>
        <v>0</v>
      </c>
      <c r="AD382" s="136"/>
      <c r="AE382" s="137">
        <v>13</v>
      </c>
      <c r="AF382" s="137"/>
      <c r="AG382" s="137">
        <v>4</v>
      </c>
      <c r="AH382" s="192">
        <f t="shared" si="298"/>
        <v>17</v>
      </c>
      <c r="AI382" s="125">
        <f t="shared" si="302"/>
        <v>0</v>
      </c>
      <c r="AJ382" s="126">
        <f t="shared" si="303"/>
        <v>13</v>
      </c>
      <c r="AK382" s="127">
        <f t="shared" si="304"/>
        <v>0</v>
      </c>
      <c r="AL382" s="183">
        <f t="shared" si="306"/>
        <v>4</v>
      </c>
      <c r="AM382" s="139">
        <f t="shared" si="297"/>
        <v>17</v>
      </c>
    </row>
    <row r="383" spans="3:39" outlineLevel="1" x14ac:dyDescent="0.15">
      <c r="C383" s="414"/>
      <c r="D383" s="425">
        <v>1</v>
      </c>
      <c r="E383" s="413" t="s">
        <v>333</v>
      </c>
      <c r="F383" s="415">
        <v>20</v>
      </c>
      <c r="G383" s="110" t="s">
        <v>29</v>
      </c>
      <c r="H383" s="110">
        <v>0</v>
      </c>
      <c r="I383" s="110" t="s">
        <v>30</v>
      </c>
      <c r="J383" s="110">
        <v>22</v>
      </c>
      <c r="K383" s="110" t="s">
        <v>29</v>
      </c>
      <c r="L383" s="111">
        <v>0</v>
      </c>
      <c r="M383" s="112">
        <v>2</v>
      </c>
      <c r="N383" s="140"/>
      <c r="O383" s="141" t="s">
        <v>29</v>
      </c>
      <c r="P383" s="141"/>
      <c r="Q383" s="141" t="s">
        <v>30</v>
      </c>
      <c r="R383" s="141"/>
      <c r="S383" s="141" t="s">
        <v>29</v>
      </c>
      <c r="T383" s="142"/>
      <c r="U383" s="143"/>
      <c r="V383" s="130">
        <v>1420</v>
      </c>
      <c r="W383" s="114">
        <f t="shared" si="301"/>
        <v>2840</v>
      </c>
      <c r="X383" s="131"/>
      <c r="Y383" s="132"/>
      <c r="Z383" s="133"/>
      <c r="AA383" s="134"/>
      <c r="AB383" s="135">
        <v>10</v>
      </c>
      <c r="AC383" s="120">
        <f t="shared" si="307"/>
        <v>10</v>
      </c>
      <c r="AD383" s="136"/>
      <c r="AE383" s="136"/>
      <c r="AF383" s="137"/>
      <c r="AG383" s="138"/>
      <c r="AH383" s="192">
        <f t="shared" ref="AH383:AH388" si="308">SUM(AD383:AG383)</f>
        <v>0</v>
      </c>
      <c r="AI383" s="125">
        <f t="shared" ref="AI383:AK388" si="309">Y383+AD383</f>
        <v>0</v>
      </c>
      <c r="AJ383" s="126">
        <f t="shared" si="309"/>
        <v>0</v>
      </c>
      <c r="AK383" s="127">
        <f t="shared" si="309"/>
        <v>0</v>
      </c>
      <c r="AL383" s="183">
        <f t="shared" si="306"/>
        <v>10</v>
      </c>
      <c r="AM383" s="139">
        <f t="shared" ref="AM383:AM388" si="310">SUM(AI383:AL383)</f>
        <v>10</v>
      </c>
    </row>
    <row r="384" spans="3:39" outlineLevel="1" x14ac:dyDescent="0.15">
      <c r="C384" s="414">
        <v>44245</v>
      </c>
      <c r="D384" s="425">
        <v>1</v>
      </c>
      <c r="E384" s="413" t="s">
        <v>333</v>
      </c>
      <c r="F384" s="140">
        <v>16</v>
      </c>
      <c r="G384" s="110" t="s">
        <v>29</v>
      </c>
      <c r="H384" s="141">
        <v>0</v>
      </c>
      <c r="I384" s="141" t="s">
        <v>30</v>
      </c>
      <c r="J384" s="141">
        <v>18</v>
      </c>
      <c r="K384" s="141" t="s">
        <v>29</v>
      </c>
      <c r="L384" s="142">
        <v>0</v>
      </c>
      <c r="M384" s="143">
        <v>2</v>
      </c>
      <c r="N384" s="109"/>
      <c r="O384" s="110" t="s">
        <v>29</v>
      </c>
      <c r="P384" s="110"/>
      <c r="Q384" s="110" t="s">
        <v>30</v>
      </c>
      <c r="R384" s="110"/>
      <c r="S384" s="110" t="s">
        <v>29</v>
      </c>
      <c r="T384" s="111"/>
      <c r="U384" s="112"/>
      <c r="V384" s="130"/>
      <c r="W384" s="114">
        <f t="shared" si="301"/>
        <v>0</v>
      </c>
      <c r="X384" s="195"/>
      <c r="Y384" s="133"/>
      <c r="Z384" s="134"/>
      <c r="AA384" s="134"/>
      <c r="AB384" s="134"/>
      <c r="AC384" s="406">
        <f t="shared" si="307"/>
        <v>0</v>
      </c>
      <c r="AD384" s="136">
        <v>14</v>
      </c>
      <c r="AE384" s="137">
        <v>1</v>
      </c>
      <c r="AF384" s="137"/>
      <c r="AG384" s="137">
        <v>5</v>
      </c>
      <c r="AH384" s="192">
        <f t="shared" si="308"/>
        <v>20</v>
      </c>
      <c r="AI384" s="125">
        <f t="shared" si="309"/>
        <v>14</v>
      </c>
      <c r="AJ384" s="126">
        <f t="shared" si="309"/>
        <v>1</v>
      </c>
      <c r="AK384" s="127">
        <f t="shared" si="309"/>
        <v>0</v>
      </c>
      <c r="AL384" s="183">
        <f t="shared" si="306"/>
        <v>5</v>
      </c>
      <c r="AM384" s="139">
        <f t="shared" si="310"/>
        <v>20</v>
      </c>
    </row>
    <row r="385" spans="3:39" outlineLevel="1" x14ac:dyDescent="0.15">
      <c r="C385" s="414">
        <v>44246</v>
      </c>
      <c r="D385" s="425">
        <v>1</v>
      </c>
      <c r="E385" s="413" t="s">
        <v>333</v>
      </c>
      <c r="F385" s="415">
        <v>16</v>
      </c>
      <c r="G385" s="110" t="s">
        <v>29</v>
      </c>
      <c r="H385" s="110">
        <v>0</v>
      </c>
      <c r="I385" s="110" t="s">
        <v>30</v>
      </c>
      <c r="J385" s="110">
        <v>17</v>
      </c>
      <c r="K385" s="110" t="s">
        <v>29</v>
      </c>
      <c r="L385" s="111">
        <v>30</v>
      </c>
      <c r="M385" s="112">
        <v>1.5</v>
      </c>
      <c r="N385" s="109"/>
      <c r="O385" s="110" t="s">
        <v>29</v>
      </c>
      <c r="P385" s="110"/>
      <c r="Q385" s="110" t="s">
        <v>30</v>
      </c>
      <c r="R385" s="110"/>
      <c r="S385" s="110" t="s">
        <v>29</v>
      </c>
      <c r="T385" s="111"/>
      <c r="U385" s="112"/>
      <c r="V385" s="130"/>
      <c r="W385" s="114">
        <f t="shared" si="301"/>
        <v>0</v>
      </c>
      <c r="X385" s="195"/>
      <c r="Y385" s="133"/>
      <c r="Z385" s="134"/>
      <c r="AA385" s="134"/>
      <c r="AB385" s="134"/>
      <c r="AC385" s="406">
        <f t="shared" si="307"/>
        <v>0</v>
      </c>
      <c r="AD385" s="136"/>
      <c r="AE385" s="137">
        <v>7</v>
      </c>
      <c r="AF385" s="137"/>
      <c r="AG385" s="137">
        <v>2</v>
      </c>
      <c r="AH385" s="192">
        <f t="shared" si="308"/>
        <v>9</v>
      </c>
      <c r="AI385" s="125">
        <f t="shared" si="309"/>
        <v>0</v>
      </c>
      <c r="AJ385" s="126">
        <f t="shared" si="309"/>
        <v>7</v>
      </c>
      <c r="AK385" s="127">
        <f t="shared" si="309"/>
        <v>0</v>
      </c>
      <c r="AL385" s="183">
        <f t="shared" si="306"/>
        <v>2</v>
      </c>
      <c r="AM385" s="139">
        <f t="shared" si="310"/>
        <v>9</v>
      </c>
    </row>
    <row r="386" spans="3:39" outlineLevel="1" x14ac:dyDescent="0.15">
      <c r="C386" s="414">
        <v>44247</v>
      </c>
      <c r="D386" s="425">
        <v>1</v>
      </c>
      <c r="E386" s="413" t="s">
        <v>333</v>
      </c>
      <c r="F386" s="415">
        <v>9</v>
      </c>
      <c r="G386" s="110" t="s">
        <v>29</v>
      </c>
      <c r="H386" s="110">
        <v>0</v>
      </c>
      <c r="I386" s="110" t="s">
        <v>30</v>
      </c>
      <c r="J386" s="110">
        <v>12</v>
      </c>
      <c r="K386" s="110" t="s">
        <v>29</v>
      </c>
      <c r="L386" s="111">
        <v>0</v>
      </c>
      <c r="M386" s="112">
        <v>3</v>
      </c>
      <c r="N386" s="140"/>
      <c r="O386" s="141" t="s">
        <v>29</v>
      </c>
      <c r="P386" s="141"/>
      <c r="Q386" s="141" t="s">
        <v>30</v>
      </c>
      <c r="R386" s="141"/>
      <c r="S386" s="141" t="s">
        <v>29</v>
      </c>
      <c r="T386" s="142"/>
      <c r="U386" s="143"/>
      <c r="V386" s="409"/>
      <c r="W386" s="114">
        <f t="shared" si="301"/>
        <v>0</v>
      </c>
      <c r="X386" s="195"/>
      <c r="Y386" s="133"/>
      <c r="Z386" s="134"/>
      <c r="AA386" s="134"/>
      <c r="AB386" s="134"/>
      <c r="AC386" s="406">
        <f t="shared" si="307"/>
        <v>0</v>
      </c>
      <c r="AD386" s="136"/>
      <c r="AE386" s="137">
        <v>22</v>
      </c>
      <c r="AF386" s="137"/>
      <c r="AG386" s="137">
        <v>7</v>
      </c>
      <c r="AH386" s="192">
        <f t="shared" si="308"/>
        <v>29</v>
      </c>
      <c r="AI386" s="125">
        <f t="shared" si="309"/>
        <v>0</v>
      </c>
      <c r="AJ386" s="126">
        <f t="shared" si="309"/>
        <v>22</v>
      </c>
      <c r="AK386" s="127">
        <f t="shared" si="309"/>
        <v>0</v>
      </c>
      <c r="AL386" s="183">
        <f t="shared" si="306"/>
        <v>7</v>
      </c>
      <c r="AM386" s="139">
        <f t="shared" si="310"/>
        <v>29</v>
      </c>
    </row>
    <row r="387" spans="3:39" outlineLevel="1" x14ac:dyDescent="0.15">
      <c r="C387" s="414"/>
      <c r="D387" s="425">
        <v>1</v>
      </c>
      <c r="E387" s="413" t="s">
        <v>333</v>
      </c>
      <c r="F387" s="415">
        <v>13</v>
      </c>
      <c r="G387" s="110" t="s">
        <v>29</v>
      </c>
      <c r="H387" s="110">
        <v>0</v>
      </c>
      <c r="I387" s="110" t="s">
        <v>30</v>
      </c>
      <c r="J387" s="110">
        <v>16</v>
      </c>
      <c r="K387" s="110" t="s">
        <v>29</v>
      </c>
      <c r="L387" s="111">
        <v>0</v>
      </c>
      <c r="M387" s="112">
        <v>3</v>
      </c>
      <c r="N387" s="140"/>
      <c r="O387" s="141" t="s">
        <v>29</v>
      </c>
      <c r="P387" s="141"/>
      <c r="Q387" s="141" t="s">
        <v>30</v>
      </c>
      <c r="R387" s="141"/>
      <c r="S387" s="141" t="s">
        <v>29</v>
      </c>
      <c r="T387" s="142"/>
      <c r="U387" s="143"/>
      <c r="V387" s="130"/>
      <c r="W387" s="114">
        <f t="shared" si="301"/>
        <v>0</v>
      </c>
      <c r="X387" s="195"/>
      <c r="Y387" s="133"/>
      <c r="Z387" s="134"/>
      <c r="AA387" s="134"/>
      <c r="AB387" s="134"/>
      <c r="AC387" s="406">
        <f t="shared" si="307"/>
        <v>0</v>
      </c>
      <c r="AD387" s="136">
        <v>14</v>
      </c>
      <c r="AE387" s="137"/>
      <c r="AF387" s="137">
        <v>1</v>
      </c>
      <c r="AG387" s="137">
        <v>11</v>
      </c>
      <c r="AH387" s="192">
        <f t="shared" si="308"/>
        <v>26</v>
      </c>
      <c r="AI387" s="125">
        <f t="shared" si="309"/>
        <v>14</v>
      </c>
      <c r="AJ387" s="126">
        <f t="shared" si="309"/>
        <v>0</v>
      </c>
      <c r="AK387" s="127">
        <f t="shared" si="309"/>
        <v>1</v>
      </c>
      <c r="AL387" s="183">
        <f>AB387+AG387</f>
        <v>11</v>
      </c>
      <c r="AM387" s="139">
        <f t="shared" si="310"/>
        <v>26</v>
      </c>
    </row>
    <row r="388" spans="3:39" outlineLevel="1" x14ac:dyDescent="0.15">
      <c r="C388" s="414"/>
      <c r="D388" s="425">
        <v>1</v>
      </c>
      <c r="E388" s="413" t="s">
        <v>333</v>
      </c>
      <c r="F388" s="415">
        <v>19</v>
      </c>
      <c r="G388" s="110" t="s">
        <v>29</v>
      </c>
      <c r="H388" s="110">
        <v>0</v>
      </c>
      <c r="I388" s="110" t="s">
        <v>30</v>
      </c>
      <c r="J388" s="110">
        <v>21</v>
      </c>
      <c r="K388" s="110" t="s">
        <v>29</v>
      </c>
      <c r="L388" s="111">
        <v>0</v>
      </c>
      <c r="M388" s="112">
        <v>2</v>
      </c>
      <c r="N388" s="140"/>
      <c r="O388" s="141" t="s">
        <v>29</v>
      </c>
      <c r="P388" s="141"/>
      <c r="Q388" s="141" t="s">
        <v>30</v>
      </c>
      <c r="R388" s="141"/>
      <c r="S388" s="141" t="s">
        <v>29</v>
      </c>
      <c r="T388" s="142"/>
      <c r="U388" s="143"/>
      <c r="V388" s="409">
        <v>1420</v>
      </c>
      <c r="W388" s="114">
        <f t="shared" si="301"/>
        <v>2840</v>
      </c>
      <c r="X388" s="195"/>
      <c r="Y388" s="133"/>
      <c r="Z388" s="134"/>
      <c r="AA388" s="134"/>
      <c r="AB388" s="134">
        <v>10</v>
      </c>
      <c r="AC388" s="406">
        <f t="shared" si="307"/>
        <v>10</v>
      </c>
      <c r="AD388" s="136"/>
      <c r="AE388" s="137"/>
      <c r="AF388" s="137"/>
      <c r="AG388" s="137"/>
      <c r="AH388" s="192">
        <f t="shared" si="308"/>
        <v>0</v>
      </c>
      <c r="AI388" s="125">
        <f t="shared" si="309"/>
        <v>0</v>
      </c>
      <c r="AJ388" s="126">
        <f t="shared" si="309"/>
        <v>0</v>
      </c>
      <c r="AK388" s="127">
        <f t="shared" si="309"/>
        <v>0</v>
      </c>
      <c r="AL388" s="183">
        <f t="shared" si="306"/>
        <v>10</v>
      </c>
      <c r="AM388" s="139">
        <f t="shared" si="310"/>
        <v>10</v>
      </c>
    </row>
    <row r="389" spans="3:39" outlineLevel="1" x14ac:dyDescent="0.15">
      <c r="C389" s="414"/>
      <c r="D389" s="425">
        <v>1</v>
      </c>
      <c r="E389" s="413" t="s">
        <v>333</v>
      </c>
      <c r="F389" s="415">
        <v>16</v>
      </c>
      <c r="G389" s="110" t="s">
        <v>29</v>
      </c>
      <c r="H389" s="110">
        <v>0</v>
      </c>
      <c r="I389" s="110" t="s">
        <v>30</v>
      </c>
      <c r="J389" s="110">
        <v>18</v>
      </c>
      <c r="K389" s="110" t="s">
        <v>29</v>
      </c>
      <c r="L389" s="111">
        <v>0</v>
      </c>
      <c r="M389" s="112">
        <v>2</v>
      </c>
      <c r="N389" s="140"/>
      <c r="O389" s="141" t="s">
        <v>29</v>
      </c>
      <c r="P389" s="141"/>
      <c r="Q389" s="141" t="s">
        <v>30</v>
      </c>
      <c r="R389" s="141"/>
      <c r="S389" s="141" t="s">
        <v>29</v>
      </c>
      <c r="T389" s="142"/>
      <c r="U389" s="143"/>
      <c r="V389" s="130">
        <v>1420</v>
      </c>
      <c r="W389" s="114">
        <f t="shared" si="301"/>
        <v>2840</v>
      </c>
      <c r="X389" s="195"/>
      <c r="Y389" s="133">
        <v>15</v>
      </c>
      <c r="Z389" s="134"/>
      <c r="AA389" s="134"/>
      <c r="AB389" s="134">
        <v>3</v>
      </c>
      <c r="AC389" s="406">
        <f t="shared" si="307"/>
        <v>18</v>
      </c>
      <c r="AD389" s="136"/>
      <c r="AE389" s="137"/>
      <c r="AF389" s="137"/>
      <c r="AG389" s="137"/>
      <c r="AH389" s="192">
        <f t="shared" si="298"/>
        <v>0</v>
      </c>
      <c r="AI389" s="125">
        <f t="shared" si="302"/>
        <v>15</v>
      </c>
      <c r="AJ389" s="126">
        <f t="shared" si="303"/>
        <v>0</v>
      </c>
      <c r="AK389" s="127">
        <f t="shared" si="304"/>
        <v>0</v>
      </c>
      <c r="AL389" s="183">
        <f t="shared" si="306"/>
        <v>3</v>
      </c>
      <c r="AM389" s="139">
        <f t="shared" si="297"/>
        <v>18</v>
      </c>
    </row>
    <row r="390" spans="3:39" outlineLevel="1" x14ac:dyDescent="0.15">
      <c r="C390" s="414">
        <v>44248</v>
      </c>
      <c r="D390" s="425">
        <v>1</v>
      </c>
      <c r="E390" s="413" t="s">
        <v>332</v>
      </c>
      <c r="F390" s="415">
        <v>13</v>
      </c>
      <c r="G390" s="110" t="s">
        <v>29</v>
      </c>
      <c r="H390" s="110">
        <v>0</v>
      </c>
      <c r="I390" s="110" t="s">
        <v>30</v>
      </c>
      <c r="J390" s="110">
        <v>17</v>
      </c>
      <c r="K390" s="110" t="s">
        <v>29</v>
      </c>
      <c r="L390" s="111">
        <v>0</v>
      </c>
      <c r="M390" s="112">
        <v>4</v>
      </c>
      <c r="N390" s="140"/>
      <c r="O390" s="141" t="s">
        <v>29</v>
      </c>
      <c r="P390" s="141"/>
      <c r="Q390" s="141" t="s">
        <v>30</v>
      </c>
      <c r="R390" s="141"/>
      <c r="S390" s="141" t="s">
        <v>29</v>
      </c>
      <c r="T390" s="142"/>
      <c r="U390" s="143"/>
      <c r="V390" s="130"/>
      <c r="W390" s="114">
        <f t="shared" si="301"/>
        <v>0</v>
      </c>
      <c r="X390" s="195"/>
      <c r="Y390" s="133"/>
      <c r="Z390" s="134"/>
      <c r="AA390" s="134"/>
      <c r="AB390" s="134"/>
      <c r="AC390" s="406">
        <f t="shared" si="307"/>
        <v>0</v>
      </c>
      <c r="AD390" s="136"/>
      <c r="AE390" s="137">
        <v>14</v>
      </c>
      <c r="AF390" s="137"/>
      <c r="AG390" s="137">
        <v>4</v>
      </c>
      <c r="AH390" s="192">
        <f t="shared" si="298"/>
        <v>18</v>
      </c>
      <c r="AI390" s="125">
        <f t="shared" si="302"/>
        <v>0</v>
      </c>
      <c r="AJ390" s="126">
        <f t="shared" si="303"/>
        <v>14</v>
      </c>
      <c r="AK390" s="127">
        <f t="shared" si="304"/>
        <v>0</v>
      </c>
      <c r="AL390" s="183">
        <f t="shared" si="306"/>
        <v>4</v>
      </c>
      <c r="AM390" s="139">
        <f t="shared" si="297"/>
        <v>18</v>
      </c>
    </row>
    <row r="391" spans="3:39" outlineLevel="1" x14ac:dyDescent="0.15">
      <c r="C391" s="414"/>
      <c r="D391" s="425">
        <v>1</v>
      </c>
      <c r="E391" s="413" t="s">
        <v>333</v>
      </c>
      <c r="F391" s="415">
        <v>17</v>
      </c>
      <c r="G391" s="110" t="s">
        <v>29</v>
      </c>
      <c r="H391" s="110">
        <v>0</v>
      </c>
      <c r="I391" s="110" t="s">
        <v>30</v>
      </c>
      <c r="J391" s="110">
        <v>19</v>
      </c>
      <c r="K391" s="110" t="s">
        <v>29</v>
      </c>
      <c r="L391" s="111">
        <v>0</v>
      </c>
      <c r="M391" s="112">
        <v>2</v>
      </c>
      <c r="N391" s="140"/>
      <c r="O391" s="141" t="s">
        <v>29</v>
      </c>
      <c r="P391" s="141"/>
      <c r="Q391" s="141" t="s">
        <v>30</v>
      </c>
      <c r="R391" s="141"/>
      <c r="S391" s="141" t="s">
        <v>29</v>
      </c>
      <c r="T391" s="142"/>
      <c r="U391" s="143"/>
      <c r="V391" s="130">
        <v>1420</v>
      </c>
      <c r="W391" s="114">
        <f t="shared" si="301"/>
        <v>2840</v>
      </c>
      <c r="X391" s="195"/>
      <c r="Y391" s="133">
        <v>9</v>
      </c>
      <c r="Z391" s="134"/>
      <c r="AA391" s="134"/>
      <c r="AB391" s="134">
        <v>12</v>
      </c>
      <c r="AC391" s="406">
        <f t="shared" si="307"/>
        <v>21</v>
      </c>
      <c r="AD391" s="136"/>
      <c r="AE391" s="137"/>
      <c r="AF391" s="137"/>
      <c r="AG391" s="137"/>
      <c r="AH391" s="192">
        <f t="shared" si="298"/>
        <v>0</v>
      </c>
      <c r="AI391" s="125">
        <f t="shared" si="302"/>
        <v>9</v>
      </c>
      <c r="AJ391" s="126">
        <f t="shared" si="303"/>
        <v>0</v>
      </c>
      <c r="AK391" s="127">
        <f t="shared" si="304"/>
        <v>0</v>
      </c>
      <c r="AL391" s="183">
        <f t="shared" si="306"/>
        <v>12</v>
      </c>
      <c r="AM391" s="139">
        <f t="shared" si="297"/>
        <v>21</v>
      </c>
    </row>
    <row r="392" spans="3:39" outlineLevel="1" x14ac:dyDescent="0.15">
      <c r="C392" s="414"/>
      <c r="D392" s="425">
        <v>1</v>
      </c>
      <c r="E392" s="413" t="s">
        <v>333</v>
      </c>
      <c r="F392" s="415">
        <v>19</v>
      </c>
      <c r="G392" s="110" t="s">
        <v>29</v>
      </c>
      <c r="H392" s="110">
        <v>0</v>
      </c>
      <c r="I392" s="110" t="s">
        <v>30</v>
      </c>
      <c r="J392" s="110">
        <v>22</v>
      </c>
      <c r="K392" s="110" t="s">
        <v>29</v>
      </c>
      <c r="L392" s="111">
        <v>0</v>
      </c>
      <c r="M392" s="112">
        <v>3</v>
      </c>
      <c r="N392" s="140"/>
      <c r="O392" s="141" t="s">
        <v>29</v>
      </c>
      <c r="P392" s="141"/>
      <c r="Q392" s="141" t="s">
        <v>30</v>
      </c>
      <c r="R392" s="141"/>
      <c r="S392" s="141" t="s">
        <v>29</v>
      </c>
      <c r="T392" s="142"/>
      <c r="U392" s="143"/>
      <c r="V392" s="130">
        <v>1420</v>
      </c>
      <c r="W392" s="114">
        <f t="shared" si="301"/>
        <v>4260</v>
      </c>
      <c r="X392" s="131"/>
      <c r="Y392" s="132"/>
      <c r="Z392" s="133"/>
      <c r="AA392" s="134"/>
      <c r="AB392" s="135">
        <v>7</v>
      </c>
      <c r="AC392" s="120">
        <f t="shared" si="299"/>
        <v>7</v>
      </c>
      <c r="AD392" s="136"/>
      <c r="AE392" s="136"/>
      <c r="AF392" s="137"/>
      <c r="AG392" s="138"/>
      <c r="AH392" s="192">
        <f t="shared" si="298"/>
        <v>0</v>
      </c>
      <c r="AI392" s="125">
        <f t="shared" si="302"/>
        <v>0</v>
      </c>
      <c r="AJ392" s="126">
        <f t="shared" si="303"/>
        <v>0</v>
      </c>
      <c r="AK392" s="127">
        <f t="shared" si="304"/>
        <v>0</v>
      </c>
      <c r="AL392" s="183">
        <f>AB392+AG392</f>
        <v>7</v>
      </c>
      <c r="AM392" s="139">
        <f t="shared" si="297"/>
        <v>7</v>
      </c>
    </row>
    <row r="393" spans="3:39" outlineLevel="1" x14ac:dyDescent="0.15">
      <c r="C393" s="414">
        <v>44249</v>
      </c>
      <c r="D393" s="425">
        <v>1</v>
      </c>
      <c r="E393" s="413" t="s">
        <v>340</v>
      </c>
      <c r="F393" s="415"/>
      <c r="G393" s="110" t="s">
        <v>29</v>
      </c>
      <c r="H393" s="110"/>
      <c r="I393" s="110" t="s">
        <v>30</v>
      </c>
      <c r="J393" s="110"/>
      <c r="K393" s="110" t="s">
        <v>29</v>
      </c>
      <c r="L393" s="111"/>
      <c r="M393" s="112"/>
      <c r="N393" s="140">
        <v>10</v>
      </c>
      <c r="O393" s="141" t="s">
        <v>29</v>
      </c>
      <c r="P393" s="141">
        <v>30</v>
      </c>
      <c r="Q393" s="141" t="s">
        <v>30</v>
      </c>
      <c r="R393" s="141">
        <v>12</v>
      </c>
      <c r="S393" s="141" t="s">
        <v>29</v>
      </c>
      <c r="T393" s="142">
        <v>30</v>
      </c>
      <c r="U393" s="143">
        <v>2</v>
      </c>
      <c r="V393" s="130">
        <v>710</v>
      </c>
      <c r="W393" s="114">
        <f>SUM(U393*V393)</f>
        <v>1420</v>
      </c>
      <c r="X393" s="131"/>
      <c r="Y393" s="132"/>
      <c r="Z393" s="133"/>
      <c r="AA393" s="134"/>
      <c r="AB393" s="135">
        <v>7</v>
      </c>
      <c r="AC393" s="120">
        <f t="shared" si="299"/>
        <v>7</v>
      </c>
      <c r="AD393" s="136"/>
      <c r="AE393" s="136"/>
      <c r="AF393" s="137"/>
      <c r="AG393" s="138"/>
      <c r="AH393" s="192">
        <f t="shared" si="298"/>
        <v>0</v>
      </c>
      <c r="AI393" s="125">
        <f t="shared" si="302"/>
        <v>0</v>
      </c>
      <c r="AJ393" s="126">
        <f t="shared" si="303"/>
        <v>0</v>
      </c>
      <c r="AK393" s="127">
        <f t="shared" si="304"/>
        <v>0</v>
      </c>
      <c r="AL393" s="183">
        <f t="shared" si="306"/>
        <v>7</v>
      </c>
      <c r="AM393" s="139">
        <f t="shared" si="297"/>
        <v>7</v>
      </c>
    </row>
    <row r="394" spans="3:39" outlineLevel="1" x14ac:dyDescent="0.15">
      <c r="C394" s="414"/>
      <c r="D394" s="425">
        <v>1</v>
      </c>
      <c r="E394" s="413" t="s">
        <v>341</v>
      </c>
      <c r="F394" s="415">
        <v>19</v>
      </c>
      <c r="G394" s="110" t="s">
        <v>29</v>
      </c>
      <c r="H394" s="110">
        <v>0</v>
      </c>
      <c r="I394" s="110" t="s">
        <v>30</v>
      </c>
      <c r="J394" s="110">
        <v>21</v>
      </c>
      <c r="K394" s="110" t="s">
        <v>29</v>
      </c>
      <c r="L394" s="111">
        <v>0</v>
      </c>
      <c r="M394" s="112">
        <v>2</v>
      </c>
      <c r="N394" s="140"/>
      <c r="O394" s="141" t="s">
        <v>29</v>
      </c>
      <c r="P394" s="141"/>
      <c r="Q394" s="141" t="s">
        <v>30</v>
      </c>
      <c r="R394" s="141"/>
      <c r="S394" s="141" t="s">
        <v>29</v>
      </c>
      <c r="T394" s="142"/>
      <c r="U394" s="143"/>
      <c r="V394" s="130">
        <v>1420</v>
      </c>
      <c r="W394" s="114">
        <f t="shared" si="301"/>
        <v>2840</v>
      </c>
      <c r="X394" s="131"/>
      <c r="Y394" s="132"/>
      <c r="Z394" s="133"/>
      <c r="AA394" s="134"/>
      <c r="AB394" s="135">
        <v>7</v>
      </c>
      <c r="AC394" s="120">
        <f t="shared" si="299"/>
        <v>7</v>
      </c>
      <c r="AD394" s="136"/>
      <c r="AE394" s="136"/>
      <c r="AF394" s="137"/>
      <c r="AG394" s="138"/>
      <c r="AH394" s="192">
        <f t="shared" si="298"/>
        <v>0</v>
      </c>
      <c r="AI394" s="125">
        <f t="shared" si="302"/>
        <v>0</v>
      </c>
      <c r="AJ394" s="126">
        <f t="shared" si="303"/>
        <v>0</v>
      </c>
      <c r="AK394" s="127">
        <f t="shared" si="304"/>
        <v>0</v>
      </c>
      <c r="AL394" s="183">
        <f t="shared" si="306"/>
        <v>7</v>
      </c>
      <c r="AM394" s="139">
        <f t="shared" si="297"/>
        <v>7</v>
      </c>
    </row>
    <row r="395" spans="3:39" outlineLevel="1" x14ac:dyDescent="0.15">
      <c r="C395" s="414"/>
      <c r="D395" s="425">
        <v>1</v>
      </c>
      <c r="E395" s="413" t="s">
        <v>342</v>
      </c>
      <c r="F395" s="415">
        <v>16</v>
      </c>
      <c r="G395" s="110" t="s">
        <v>29</v>
      </c>
      <c r="H395" s="110">
        <v>0</v>
      </c>
      <c r="I395" s="110" t="s">
        <v>30</v>
      </c>
      <c r="J395" s="110">
        <v>17</v>
      </c>
      <c r="K395" s="110" t="s">
        <v>29</v>
      </c>
      <c r="L395" s="111">
        <v>30</v>
      </c>
      <c r="M395" s="112">
        <v>1.5</v>
      </c>
      <c r="N395" s="140"/>
      <c r="O395" s="141" t="s">
        <v>29</v>
      </c>
      <c r="P395" s="141"/>
      <c r="Q395" s="141" t="s">
        <v>30</v>
      </c>
      <c r="R395" s="141"/>
      <c r="S395" s="141" t="s">
        <v>29</v>
      </c>
      <c r="T395" s="142"/>
      <c r="U395" s="143"/>
      <c r="V395" s="130"/>
      <c r="W395" s="114">
        <f t="shared" si="301"/>
        <v>0</v>
      </c>
      <c r="X395" s="131"/>
      <c r="Y395" s="132"/>
      <c r="Z395" s="133"/>
      <c r="AA395" s="134"/>
      <c r="AB395" s="135"/>
      <c r="AC395" s="120">
        <f t="shared" si="299"/>
        <v>0</v>
      </c>
      <c r="AD395" s="136"/>
      <c r="AE395" s="136">
        <v>22</v>
      </c>
      <c r="AF395" s="137"/>
      <c r="AG395" s="138">
        <v>4</v>
      </c>
      <c r="AH395" s="192">
        <f t="shared" si="298"/>
        <v>26</v>
      </c>
      <c r="AI395" s="125">
        <f t="shared" si="302"/>
        <v>0</v>
      </c>
      <c r="AJ395" s="126">
        <f t="shared" si="303"/>
        <v>22</v>
      </c>
      <c r="AK395" s="127">
        <f t="shared" si="304"/>
        <v>0</v>
      </c>
      <c r="AL395" s="183">
        <f t="shared" si="306"/>
        <v>4</v>
      </c>
      <c r="AM395" s="139">
        <f t="shared" si="297"/>
        <v>26</v>
      </c>
    </row>
    <row r="396" spans="3:39" outlineLevel="1" x14ac:dyDescent="0.15">
      <c r="C396" s="414">
        <v>44250</v>
      </c>
      <c r="D396" s="425">
        <v>1</v>
      </c>
      <c r="E396" s="413" t="s">
        <v>341</v>
      </c>
      <c r="F396" s="415"/>
      <c r="G396" s="110" t="s">
        <v>29</v>
      </c>
      <c r="H396" s="110"/>
      <c r="I396" s="110" t="s">
        <v>30</v>
      </c>
      <c r="J396" s="110"/>
      <c r="K396" s="110" t="s">
        <v>29</v>
      </c>
      <c r="L396" s="111"/>
      <c r="M396" s="112"/>
      <c r="N396" s="140">
        <v>9</v>
      </c>
      <c r="O396" s="141" t="s">
        <v>29</v>
      </c>
      <c r="P396" s="141">
        <v>0</v>
      </c>
      <c r="Q396" s="141" t="s">
        <v>30</v>
      </c>
      <c r="R396" s="141">
        <v>12</v>
      </c>
      <c r="S396" s="141" t="s">
        <v>29</v>
      </c>
      <c r="T396" s="142">
        <v>0</v>
      </c>
      <c r="U396" s="143">
        <v>3</v>
      </c>
      <c r="V396" s="130">
        <v>710</v>
      </c>
      <c r="W396" s="114">
        <f>SUM(U396*V396)</f>
        <v>2130</v>
      </c>
      <c r="X396" s="131"/>
      <c r="Y396" s="132">
        <v>13</v>
      </c>
      <c r="Z396" s="133"/>
      <c r="AA396" s="134"/>
      <c r="AB396" s="135">
        <v>3</v>
      </c>
      <c r="AC396" s="120">
        <f t="shared" si="299"/>
        <v>16</v>
      </c>
      <c r="AD396" s="136"/>
      <c r="AE396" s="136"/>
      <c r="AF396" s="137"/>
      <c r="AG396" s="138"/>
      <c r="AH396" s="192">
        <f t="shared" si="298"/>
        <v>0</v>
      </c>
      <c r="AI396" s="125">
        <f t="shared" si="302"/>
        <v>13</v>
      </c>
      <c r="AJ396" s="126">
        <f t="shared" si="303"/>
        <v>0</v>
      </c>
      <c r="AK396" s="127">
        <f t="shared" si="304"/>
        <v>0</v>
      </c>
      <c r="AL396" s="183">
        <f t="shared" si="306"/>
        <v>3</v>
      </c>
      <c r="AM396" s="139">
        <f t="shared" si="297"/>
        <v>16</v>
      </c>
    </row>
    <row r="397" spans="3:39" outlineLevel="1" x14ac:dyDescent="0.15">
      <c r="C397" s="414"/>
      <c r="D397" s="425">
        <v>1</v>
      </c>
      <c r="E397" s="413" t="s">
        <v>341</v>
      </c>
      <c r="F397" s="415">
        <v>13</v>
      </c>
      <c r="G397" s="110" t="s">
        <v>29</v>
      </c>
      <c r="H397" s="110">
        <v>0</v>
      </c>
      <c r="I397" s="110" t="s">
        <v>30</v>
      </c>
      <c r="J397" s="110">
        <v>16</v>
      </c>
      <c r="K397" s="110" t="s">
        <v>29</v>
      </c>
      <c r="L397" s="111">
        <v>30</v>
      </c>
      <c r="M397" s="112">
        <v>3.5</v>
      </c>
      <c r="N397" s="109"/>
      <c r="O397" s="110" t="s">
        <v>29</v>
      </c>
      <c r="P397" s="110"/>
      <c r="Q397" s="110" t="s">
        <v>30</v>
      </c>
      <c r="R397" s="110"/>
      <c r="S397" s="110" t="s">
        <v>29</v>
      </c>
      <c r="T397" s="111"/>
      <c r="U397" s="112"/>
      <c r="V397" s="130"/>
      <c r="W397" s="114">
        <f t="shared" si="301"/>
        <v>0</v>
      </c>
      <c r="X397" s="131"/>
      <c r="Y397" s="132"/>
      <c r="Z397" s="133"/>
      <c r="AA397" s="134"/>
      <c r="AB397" s="135"/>
      <c r="AC397" s="120">
        <f t="shared" si="299"/>
        <v>0</v>
      </c>
      <c r="AD397" s="136"/>
      <c r="AE397" s="136">
        <v>19</v>
      </c>
      <c r="AF397" s="137"/>
      <c r="AG397" s="138">
        <v>6</v>
      </c>
      <c r="AH397" s="192">
        <f t="shared" si="298"/>
        <v>25</v>
      </c>
      <c r="AI397" s="125">
        <f t="shared" si="302"/>
        <v>0</v>
      </c>
      <c r="AJ397" s="126">
        <f t="shared" si="303"/>
        <v>19</v>
      </c>
      <c r="AK397" s="127">
        <f t="shared" si="304"/>
        <v>0</v>
      </c>
      <c r="AL397" s="183">
        <f t="shared" si="306"/>
        <v>6</v>
      </c>
      <c r="AM397" s="139">
        <f t="shared" si="297"/>
        <v>25</v>
      </c>
    </row>
    <row r="398" spans="3:39" outlineLevel="1" x14ac:dyDescent="0.15">
      <c r="C398" s="414">
        <v>44251</v>
      </c>
      <c r="D398" s="425">
        <v>1</v>
      </c>
      <c r="E398" s="413" t="s">
        <v>340</v>
      </c>
      <c r="F398" s="415"/>
      <c r="G398" s="110" t="s">
        <v>29</v>
      </c>
      <c r="H398" s="110"/>
      <c r="I398" s="110" t="s">
        <v>30</v>
      </c>
      <c r="J398" s="110"/>
      <c r="K398" s="110" t="s">
        <v>29</v>
      </c>
      <c r="L398" s="111"/>
      <c r="M398" s="112"/>
      <c r="N398" s="109">
        <v>10</v>
      </c>
      <c r="O398" s="110" t="s">
        <v>29</v>
      </c>
      <c r="P398" s="110">
        <v>30</v>
      </c>
      <c r="Q398" s="110" t="s">
        <v>30</v>
      </c>
      <c r="R398" s="110">
        <v>12</v>
      </c>
      <c r="S398" s="110" t="s">
        <v>29</v>
      </c>
      <c r="T398" s="111">
        <v>30</v>
      </c>
      <c r="U398" s="112">
        <v>2</v>
      </c>
      <c r="V398" s="130">
        <v>710</v>
      </c>
      <c r="W398" s="114">
        <f>SUM(U398*V398)</f>
        <v>1420</v>
      </c>
      <c r="X398" s="131"/>
      <c r="Y398" s="132"/>
      <c r="Z398" s="133"/>
      <c r="AA398" s="134"/>
      <c r="AB398" s="135">
        <v>4</v>
      </c>
      <c r="AC398" s="120">
        <f t="shared" si="299"/>
        <v>4</v>
      </c>
      <c r="AD398" s="136"/>
      <c r="AE398" s="136"/>
      <c r="AF398" s="137"/>
      <c r="AG398" s="138"/>
      <c r="AH398" s="192">
        <f t="shared" si="298"/>
        <v>0</v>
      </c>
      <c r="AI398" s="125">
        <f t="shared" si="302"/>
        <v>0</v>
      </c>
      <c r="AJ398" s="126">
        <f t="shared" si="303"/>
        <v>0</v>
      </c>
      <c r="AK398" s="127">
        <f t="shared" si="304"/>
        <v>0</v>
      </c>
      <c r="AL398" s="183">
        <f t="shared" si="306"/>
        <v>4</v>
      </c>
      <c r="AM398" s="139">
        <f t="shared" si="297"/>
        <v>4</v>
      </c>
    </row>
    <row r="399" spans="3:39" outlineLevel="1" x14ac:dyDescent="0.15">
      <c r="C399" s="414"/>
      <c r="D399" s="425">
        <v>1</v>
      </c>
      <c r="E399" s="413" t="s">
        <v>341</v>
      </c>
      <c r="F399" s="415">
        <v>19</v>
      </c>
      <c r="G399" s="110" t="s">
        <v>29</v>
      </c>
      <c r="H399" s="110">
        <v>0</v>
      </c>
      <c r="I399" s="110" t="s">
        <v>30</v>
      </c>
      <c r="J399" s="110">
        <v>21</v>
      </c>
      <c r="K399" s="110" t="s">
        <v>29</v>
      </c>
      <c r="L399" s="111">
        <v>0</v>
      </c>
      <c r="M399" s="112">
        <v>2</v>
      </c>
      <c r="N399" s="140"/>
      <c r="O399" s="141" t="s">
        <v>29</v>
      </c>
      <c r="P399" s="141"/>
      <c r="Q399" s="141" t="s">
        <v>30</v>
      </c>
      <c r="R399" s="141"/>
      <c r="S399" s="141" t="s">
        <v>29</v>
      </c>
      <c r="T399" s="142"/>
      <c r="U399" s="143"/>
      <c r="V399" s="130">
        <v>1420</v>
      </c>
      <c r="W399" s="114">
        <f t="shared" si="301"/>
        <v>2840</v>
      </c>
      <c r="X399" s="131"/>
      <c r="Y399" s="132">
        <v>3</v>
      </c>
      <c r="Z399" s="133"/>
      <c r="AA399" s="134"/>
      <c r="AB399" s="135">
        <v>6</v>
      </c>
      <c r="AC399" s="120">
        <f t="shared" si="299"/>
        <v>9</v>
      </c>
      <c r="AD399" s="136"/>
      <c r="AE399" s="136"/>
      <c r="AF399" s="137"/>
      <c r="AG399" s="138"/>
      <c r="AH399" s="192">
        <f t="shared" si="298"/>
        <v>0</v>
      </c>
      <c r="AI399" s="125">
        <f t="shared" si="302"/>
        <v>3</v>
      </c>
      <c r="AJ399" s="149">
        <f>Z399+AE399</f>
        <v>0</v>
      </c>
      <c r="AK399" s="127">
        <f t="shared" si="304"/>
        <v>0</v>
      </c>
      <c r="AL399" s="183">
        <f t="shared" si="306"/>
        <v>6</v>
      </c>
      <c r="AM399" s="139">
        <f t="shared" ref="AM399:AM406" si="311">SUM(AI399:AL399)</f>
        <v>9</v>
      </c>
    </row>
    <row r="400" spans="3:39" outlineLevel="1" x14ac:dyDescent="0.15">
      <c r="C400" s="414"/>
      <c r="D400" s="425">
        <v>1</v>
      </c>
      <c r="E400" s="413" t="s">
        <v>342</v>
      </c>
      <c r="F400" s="415">
        <v>16</v>
      </c>
      <c r="G400" s="110" t="s">
        <v>29</v>
      </c>
      <c r="H400" s="110">
        <v>0</v>
      </c>
      <c r="I400" s="110" t="s">
        <v>30</v>
      </c>
      <c r="J400" s="110">
        <v>17</v>
      </c>
      <c r="K400" s="110" t="s">
        <v>29</v>
      </c>
      <c r="L400" s="111">
        <v>30</v>
      </c>
      <c r="M400" s="112">
        <v>1.5</v>
      </c>
      <c r="N400" s="140"/>
      <c r="O400" s="141" t="s">
        <v>29</v>
      </c>
      <c r="P400" s="141"/>
      <c r="Q400" s="141" t="s">
        <v>30</v>
      </c>
      <c r="R400" s="141"/>
      <c r="S400" s="141" t="s">
        <v>29</v>
      </c>
      <c r="T400" s="142"/>
      <c r="U400" s="143"/>
      <c r="V400" s="130"/>
      <c r="W400" s="114">
        <f t="shared" si="301"/>
        <v>0</v>
      </c>
      <c r="X400" s="131"/>
      <c r="Y400" s="132"/>
      <c r="Z400" s="133"/>
      <c r="AA400" s="134"/>
      <c r="AB400" s="135"/>
      <c r="AC400" s="120">
        <f t="shared" si="299"/>
        <v>0</v>
      </c>
      <c r="AD400" s="136"/>
      <c r="AE400" s="136">
        <v>21</v>
      </c>
      <c r="AF400" s="137"/>
      <c r="AG400" s="138">
        <v>4</v>
      </c>
      <c r="AH400" s="192">
        <f t="shared" si="298"/>
        <v>25</v>
      </c>
      <c r="AI400" s="125">
        <f t="shared" si="302"/>
        <v>0</v>
      </c>
      <c r="AJ400" s="126">
        <f t="shared" si="303"/>
        <v>21</v>
      </c>
      <c r="AK400" s="127">
        <f t="shared" si="304"/>
        <v>0</v>
      </c>
      <c r="AL400" s="183">
        <f t="shared" si="306"/>
        <v>4</v>
      </c>
      <c r="AM400" s="139">
        <f t="shared" si="311"/>
        <v>25</v>
      </c>
    </row>
    <row r="401" spans="3:39" outlineLevel="1" x14ac:dyDescent="0.15">
      <c r="C401" s="414">
        <v>44252</v>
      </c>
      <c r="D401" s="425">
        <v>1</v>
      </c>
      <c r="E401" s="413" t="s">
        <v>341</v>
      </c>
      <c r="F401" s="415">
        <v>16</v>
      </c>
      <c r="G401" s="110" t="s">
        <v>29</v>
      </c>
      <c r="H401" s="110">
        <v>0</v>
      </c>
      <c r="I401" s="110" t="s">
        <v>30</v>
      </c>
      <c r="J401" s="110">
        <v>18</v>
      </c>
      <c r="K401" s="110" t="s">
        <v>29</v>
      </c>
      <c r="L401" s="111">
        <v>0</v>
      </c>
      <c r="M401" s="112">
        <v>2</v>
      </c>
      <c r="N401" s="140"/>
      <c r="O401" s="141" t="s">
        <v>29</v>
      </c>
      <c r="P401" s="141"/>
      <c r="Q401" s="141" t="s">
        <v>30</v>
      </c>
      <c r="R401" s="141"/>
      <c r="S401" s="141" t="s">
        <v>29</v>
      </c>
      <c r="T401" s="142"/>
      <c r="U401" s="143"/>
      <c r="V401" s="130"/>
      <c r="W401" s="114">
        <f t="shared" si="301"/>
        <v>0</v>
      </c>
      <c r="X401" s="131"/>
      <c r="Y401" s="132"/>
      <c r="Z401" s="133"/>
      <c r="AA401" s="134"/>
      <c r="AB401" s="135"/>
      <c r="AC401" s="120">
        <f t="shared" si="299"/>
        <v>0</v>
      </c>
      <c r="AD401" s="136">
        <v>15</v>
      </c>
      <c r="AE401" s="136"/>
      <c r="AF401" s="137"/>
      <c r="AG401" s="138">
        <v>4</v>
      </c>
      <c r="AH401" s="192">
        <f t="shared" si="298"/>
        <v>19</v>
      </c>
      <c r="AI401" s="382">
        <f t="shared" si="302"/>
        <v>15</v>
      </c>
      <c r="AJ401" s="383">
        <f t="shared" si="303"/>
        <v>0</v>
      </c>
      <c r="AK401" s="384">
        <f t="shared" si="304"/>
        <v>0</v>
      </c>
      <c r="AL401" s="183">
        <f t="shared" si="306"/>
        <v>4</v>
      </c>
      <c r="AM401" s="385">
        <f t="shared" si="311"/>
        <v>19</v>
      </c>
    </row>
    <row r="402" spans="3:39" outlineLevel="1" x14ac:dyDescent="0.15">
      <c r="C402" s="414">
        <v>44253</v>
      </c>
      <c r="D402" s="425">
        <v>1</v>
      </c>
      <c r="E402" s="413" t="s">
        <v>341</v>
      </c>
      <c r="F402" s="415">
        <v>16</v>
      </c>
      <c r="G402" s="110" t="s">
        <v>29</v>
      </c>
      <c r="H402" s="110">
        <v>0</v>
      </c>
      <c r="I402" s="110" t="s">
        <v>30</v>
      </c>
      <c r="J402" s="110">
        <v>17</v>
      </c>
      <c r="K402" s="110" t="s">
        <v>63</v>
      </c>
      <c r="L402" s="111">
        <v>30</v>
      </c>
      <c r="M402" s="112">
        <v>1.5</v>
      </c>
      <c r="N402" s="140"/>
      <c r="O402" s="141" t="s">
        <v>29</v>
      </c>
      <c r="P402" s="141"/>
      <c r="Q402" s="141" t="s">
        <v>30</v>
      </c>
      <c r="R402" s="141"/>
      <c r="S402" s="141" t="s">
        <v>29</v>
      </c>
      <c r="T402" s="142"/>
      <c r="U402" s="143"/>
      <c r="V402" s="130"/>
      <c r="W402" s="114">
        <f t="shared" si="301"/>
        <v>0</v>
      </c>
      <c r="X402" s="131"/>
      <c r="Y402" s="132"/>
      <c r="Z402" s="133"/>
      <c r="AA402" s="134"/>
      <c r="AB402" s="135"/>
      <c r="AC402" s="120">
        <f t="shared" si="299"/>
        <v>0</v>
      </c>
      <c r="AD402" s="136"/>
      <c r="AE402" s="136">
        <v>6</v>
      </c>
      <c r="AF402" s="137"/>
      <c r="AG402" s="138">
        <v>2</v>
      </c>
      <c r="AH402" s="192">
        <f t="shared" si="298"/>
        <v>8</v>
      </c>
      <c r="AI402" s="410">
        <f t="shared" ref="AI402:AK403" si="312">Y402+AD402</f>
        <v>0</v>
      </c>
      <c r="AJ402" s="411">
        <f t="shared" si="312"/>
        <v>6</v>
      </c>
      <c r="AK402" s="404">
        <f t="shared" si="312"/>
        <v>0</v>
      </c>
      <c r="AL402" s="183">
        <f t="shared" si="306"/>
        <v>2</v>
      </c>
      <c r="AM402" s="193">
        <f t="shared" si="311"/>
        <v>8</v>
      </c>
    </row>
    <row r="403" spans="3:39" outlineLevel="1" x14ac:dyDescent="0.15">
      <c r="C403" s="414">
        <v>44254</v>
      </c>
      <c r="D403" s="425">
        <v>1</v>
      </c>
      <c r="E403" s="413" t="s">
        <v>341</v>
      </c>
      <c r="F403" s="415">
        <v>9</v>
      </c>
      <c r="G403" s="110" t="s">
        <v>29</v>
      </c>
      <c r="H403" s="110">
        <v>0</v>
      </c>
      <c r="I403" s="110" t="s">
        <v>30</v>
      </c>
      <c r="J403" s="110">
        <v>12</v>
      </c>
      <c r="K403" s="110" t="s">
        <v>63</v>
      </c>
      <c r="L403" s="111">
        <v>0</v>
      </c>
      <c r="M403" s="112">
        <v>3</v>
      </c>
      <c r="N403" s="140"/>
      <c r="O403" s="141" t="s">
        <v>29</v>
      </c>
      <c r="P403" s="141"/>
      <c r="Q403" s="141" t="s">
        <v>30</v>
      </c>
      <c r="R403" s="141"/>
      <c r="S403" s="141" t="s">
        <v>29</v>
      </c>
      <c r="T403" s="142"/>
      <c r="U403" s="143"/>
      <c r="V403" s="130"/>
      <c r="W403" s="114">
        <f t="shared" si="301"/>
        <v>0</v>
      </c>
      <c r="X403" s="131"/>
      <c r="Y403" s="132"/>
      <c r="Z403" s="133"/>
      <c r="AA403" s="134"/>
      <c r="AB403" s="135"/>
      <c r="AC403" s="120">
        <f t="shared" si="299"/>
        <v>0</v>
      </c>
      <c r="AD403" s="136"/>
      <c r="AE403" s="136">
        <v>17</v>
      </c>
      <c r="AF403" s="137"/>
      <c r="AG403" s="138">
        <v>7</v>
      </c>
      <c r="AH403" s="192">
        <f t="shared" si="298"/>
        <v>24</v>
      </c>
      <c r="AI403" s="410">
        <f t="shared" si="312"/>
        <v>0</v>
      </c>
      <c r="AJ403" s="411">
        <f t="shared" si="312"/>
        <v>17</v>
      </c>
      <c r="AK403" s="404">
        <f t="shared" si="312"/>
        <v>0</v>
      </c>
      <c r="AL403" s="183">
        <f t="shared" si="306"/>
        <v>7</v>
      </c>
      <c r="AM403" s="193">
        <f t="shared" si="311"/>
        <v>24</v>
      </c>
    </row>
    <row r="404" spans="3:39" outlineLevel="1" x14ac:dyDescent="0.15">
      <c r="C404" s="414"/>
      <c r="D404" s="425">
        <v>1</v>
      </c>
      <c r="E404" s="413" t="s">
        <v>341</v>
      </c>
      <c r="F404" s="415">
        <v>13</v>
      </c>
      <c r="G404" s="110" t="s">
        <v>29</v>
      </c>
      <c r="H404" s="110">
        <v>0</v>
      </c>
      <c r="I404" s="110" t="s">
        <v>30</v>
      </c>
      <c r="J404" s="110">
        <v>17</v>
      </c>
      <c r="K404" s="110" t="s">
        <v>29</v>
      </c>
      <c r="L404" s="111">
        <v>0</v>
      </c>
      <c r="M404" s="112">
        <v>4</v>
      </c>
      <c r="N404" s="140"/>
      <c r="O404" s="141" t="s">
        <v>29</v>
      </c>
      <c r="P404" s="141"/>
      <c r="Q404" s="141" t="s">
        <v>30</v>
      </c>
      <c r="R404" s="141"/>
      <c r="S404" s="141" t="s">
        <v>29</v>
      </c>
      <c r="T404" s="142"/>
      <c r="U404" s="143"/>
      <c r="V404" s="130"/>
      <c r="W404" s="114">
        <f t="shared" si="301"/>
        <v>0</v>
      </c>
      <c r="X404" s="131"/>
      <c r="Y404" s="132"/>
      <c r="Z404" s="133"/>
      <c r="AA404" s="134"/>
      <c r="AB404" s="135"/>
      <c r="AC404" s="120">
        <f>SUM(Y404:AB404)</f>
        <v>0</v>
      </c>
      <c r="AD404" s="136">
        <v>20</v>
      </c>
      <c r="AE404" s="136"/>
      <c r="AF404" s="137"/>
      <c r="AG404" s="138">
        <v>3</v>
      </c>
      <c r="AH404" s="192">
        <f>SUM(AD404:AG404)</f>
        <v>23</v>
      </c>
      <c r="AI404" s="410">
        <f t="shared" ref="AI404:AL405" si="313">Y404+AD404</f>
        <v>20</v>
      </c>
      <c r="AJ404" s="411">
        <f t="shared" si="313"/>
        <v>0</v>
      </c>
      <c r="AK404" s="404">
        <f t="shared" si="313"/>
        <v>0</v>
      </c>
      <c r="AL404" s="183">
        <f t="shared" si="313"/>
        <v>3</v>
      </c>
      <c r="AM404" s="193">
        <f t="shared" si="311"/>
        <v>23</v>
      </c>
    </row>
    <row r="405" spans="3:39" outlineLevel="1" x14ac:dyDescent="0.15">
      <c r="C405" s="414"/>
      <c r="D405" s="425">
        <v>1</v>
      </c>
      <c r="E405" s="413" t="s">
        <v>341</v>
      </c>
      <c r="F405" s="415">
        <v>17</v>
      </c>
      <c r="G405" s="110" t="s">
        <v>29</v>
      </c>
      <c r="H405" s="110">
        <v>0</v>
      </c>
      <c r="I405" s="110" t="s">
        <v>30</v>
      </c>
      <c r="J405" s="110">
        <v>19</v>
      </c>
      <c r="K405" s="110" t="s">
        <v>29</v>
      </c>
      <c r="L405" s="111">
        <v>0</v>
      </c>
      <c r="M405" s="112">
        <v>2</v>
      </c>
      <c r="N405" s="140"/>
      <c r="O405" s="141" t="s">
        <v>29</v>
      </c>
      <c r="P405" s="141"/>
      <c r="Q405" s="141" t="s">
        <v>30</v>
      </c>
      <c r="R405" s="141"/>
      <c r="S405" s="141" t="s">
        <v>29</v>
      </c>
      <c r="T405" s="142"/>
      <c r="U405" s="143"/>
      <c r="V405" s="130">
        <v>1420</v>
      </c>
      <c r="W405" s="114">
        <f t="shared" si="301"/>
        <v>2840</v>
      </c>
      <c r="X405" s="195"/>
      <c r="Y405" s="133">
        <v>15</v>
      </c>
      <c r="Z405" s="134"/>
      <c r="AA405" s="134"/>
      <c r="AB405" s="134">
        <v>3</v>
      </c>
      <c r="AC405" s="406">
        <f>SUM(Y405:AB405)</f>
        <v>18</v>
      </c>
      <c r="AD405" s="136"/>
      <c r="AE405" s="137"/>
      <c r="AF405" s="137"/>
      <c r="AG405" s="137"/>
      <c r="AH405" s="192">
        <f>SUM(AD405:AG405)</f>
        <v>0</v>
      </c>
      <c r="AI405" s="410">
        <f t="shared" si="313"/>
        <v>15</v>
      </c>
      <c r="AJ405" s="411">
        <f t="shared" si="313"/>
        <v>0</v>
      </c>
      <c r="AK405" s="404">
        <f t="shared" si="313"/>
        <v>0</v>
      </c>
      <c r="AL405" s="183">
        <f t="shared" si="313"/>
        <v>3</v>
      </c>
      <c r="AM405" s="193">
        <f t="shared" si="311"/>
        <v>18</v>
      </c>
    </row>
    <row r="406" spans="3:39" outlineLevel="1" x14ac:dyDescent="0.15">
      <c r="C406" s="414"/>
      <c r="D406" s="425">
        <v>1</v>
      </c>
      <c r="E406" s="413" t="s">
        <v>341</v>
      </c>
      <c r="F406" s="415"/>
      <c r="G406" s="110" t="s">
        <v>29</v>
      </c>
      <c r="H406" s="110"/>
      <c r="I406" s="110" t="s">
        <v>30</v>
      </c>
      <c r="J406" s="110"/>
      <c r="K406" s="110" t="s">
        <v>29</v>
      </c>
      <c r="L406" s="111"/>
      <c r="M406" s="112"/>
      <c r="N406" s="140">
        <v>19</v>
      </c>
      <c r="O406" s="141" t="s">
        <v>29</v>
      </c>
      <c r="P406" s="141">
        <v>0</v>
      </c>
      <c r="Q406" s="141" t="s">
        <v>30</v>
      </c>
      <c r="R406" s="141">
        <v>22</v>
      </c>
      <c r="S406" s="141" t="s">
        <v>29</v>
      </c>
      <c r="T406" s="142">
        <v>0</v>
      </c>
      <c r="U406" s="143">
        <v>3</v>
      </c>
      <c r="V406" s="130">
        <v>710</v>
      </c>
      <c r="W406" s="114">
        <f>SUM(U406*V406)</f>
        <v>2130</v>
      </c>
      <c r="X406" s="131"/>
      <c r="Y406" s="132"/>
      <c r="Z406" s="133"/>
      <c r="AA406" s="134"/>
      <c r="AB406" s="135">
        <v>4</v>
      </c>
      <c r="AC406" s="120">
        <f t="shared" si="299"/>
        <v>4</v>
      </c>
      <c r="AD406" s="136"/>
      <c r="AE406" s="136"/>
      <c r="AF406" s="137"/>
      <c r="AG406" s="138"/>
      <c r="AH406" s="192">
        <f t="shared" si="298"/>
        <v>0</v>
      </c>
      <c r="AI406" s="410">
        <f t="shared" ref="AI406:AK409" si="314">Y406+AD406</f>
        <v>0</v>
      </c>
      <c r="AJ406" s="411">
        <f t="shared" si="314"/>
        <v>0</v>
      </c>
      <c r="AK406" s="404">
        <f t="shared" si="314"/>
        <v>0</v>
      </c>
      <c r="AL406" s="183">
        <f t="shared" si="306"/>
        <v>4</v>
      </c>
      <c r="AM406" s="193">
        <f t="shared" si="311"/>
        <v>4</v>
      </c>
    </row>
    <row r="407" spans="3:39" outlineLevel="1" x14ac:dyDescent="0.15">
      <c r="C407" s="414"/>
      <c r="D407" s="425">
        <v>1</v>
      </c>
      <c r="E407" s="416" t="s">
        <v>343</v>
      </c>
      <c r="F407" s="415"/>
      <c r="G407" s="110" t="s">
        <v>29</v>
      </c>
      <c r="H407" s="110"/>
      <c r="I407" s="110" t="s">
        <v>30</v>
      </c>
      <c r="J407" s="110"/>
      <c r="K407" s="110" t="s">
        <v>29</v>
      </c>
      <c r="L407" s="111"/>
      <c r="M407" s="112"/>
      <c r="N407" s="140">
        <v>19</v>
      </c>
      <c r="O407" s="141" t="s">
        <v>29</v>
      </c>
      <c r="P407" s="141">
        <v>0</v>
      </c>
      <c r="Q407" s="141" t="s">
        <v>30</v>
      </c>
      <c r="R407" s="141">
        <v>22</v>
      </c>
      <c r="S407" s="141" t="s">
        <v>29</v>
      </c>
      <c r="T407" s="142">
        <v>0</v>
      </c>
      <c r="U407" s="143">
        <v>3</v>
      </c>
      <c r="V407" s="130">
        <v>710</v>
      </c>
      <c r="W407" s="114">
        <f>SUM(U407*V407)</f>
        <v>2130</v>
      </c>
      <c r="X407" s="195"/>
      <c r="Y407" s="133"/>
      <c r="Z407" s="134"/>
      <c r="AA407" s="134"/>
      <c r="AB407" s="134">
        <v>10</v>
      </c>
      <c r="AC407" s="406">
        <f>SUM(Y407:AB407)</f>
        <v>10</v>
      </c>
      <c r="AD407" s="136"/>
      <c r="AE407" s="137"/>
      <c r="AF407" s="137"/>
      <c r="AG407" s="137"/>
      <c r="AH407" s="192">
        <f t="shared" ref="AH407:AH416" si="315">SUM(AD407:AG407)</f>
        <v>0</v>
      </c>
      <c r="AI407" s="410">
        <f t="shared" si="314"/>
        <v>0</v>
      </c>
      <c r="AJ407" s="411">
        <f t="shared" si="314"/>
        <v>0</v>
      </c>
      <c r="AK407" s="404">
        <f t="shared" si="314"/>
        <v>0</v>
      </c>
      <c r="AL407" s="183">
        <f t="shared" ref="AL407:AL416" si="316">AB407+AG407</f>
        <v>10</v>
      </c>
      <c r="AM407" s="193">
        <f t="shared" ref="AM407:AM416" si="317">SUM(AI407:AL407)</f>
        <v>10</v>
      </c>
    </row>
    <row r="408" spans="3:39" outlineLevel="1" x14ac:dyDescent="0.15">
      <c r="C408" s="414">
        <v>44255</v>
      </c>
      <c r="D408" s="425">
        <v>1</v>
      </c>
      <c r="E408" s="413" t="s">
        <v>341</v>
      </c>
      <c r="F408" s="415">
        <v>9</v>
      </c>
      <c r="G408" s="110" t="s">
        <v>29</v>
      </c>
      <c r="H408" s="110">
        <v>0</v>
      </c>
      <c r="I408" s="110" t="s">
        <v>30</v>
      </c>
      <c r="J408" s="110">
        <v>12</v>
      </c>
      <c r="K408" s="110" t="s">
        <v>29</v>
      </c>
      <c r="L408" s="111">
        <v>0</v>
      </c>
      <c r="M408" s="112">
        <v>3</v>
      </c>
      <c r="N408" s="140"/>
      <c r="O408" s="141" t="s">
        <v>29</v>
      </c>
      <c r="P408" s="141"/>
      <c r="Q408" s="141" t="s">
        <v>30</v>
      </c>
      <c r="R408" s="141"/>
      <c r="S408" s="141" t="s">
        <v>29</v>
      </c>
      <c r="T408" s="142"/>
      <c r="U408" s="143"/>
      <c r="V408" s="130">
        <v>1420</v>
      </c>
      <c r="W408" s="114">
        <f t="shared" si="301"/>
        <v>4260</v>
      </c>
      <c r="X408" s="195"/>
      <c r="Y408" s="133"/>
      <c r="Z408" s="134">
        <v>13</v>
      </c>
      <c r="AA408" s="134"/>
      <c r="AB408" s="134">
        <v>3</v>
      </c>
      <c r="AC408" s="406">
        <f>SUM(Y408:AB408)</f>
        <v>16</v>
      </c>
      <c r="AD408" s="136"/>
      <c r="AE408" s="137"/>
      <c r="AF408" s="137"/>
      <c r="AG408" s="137"/>
      <c r="AH408" s="192">
        <f t="shared" si="315"/>
        <v>0</v>
      </c>
      <c r="AI408" s="410">
        <f t="shared" si="314"/>
        <v>0</v>
      </c>
      <c r="AJ408" s="411">
        <f t="shared" si="314"/>
        <v>13</v>
      </c>
      <c r="AK408" s="404">
        <f t="shared" si="314"/>
        <v>0</v>
      </c>
      <c r="AL408" s="183">
        <f t="shared" si="316"/>
        <v>3</v>
      </c>
      <c r="AM408" s="193">
        <f t="shared" si="317"/>
        <v>16</v>
      </c>
    </row>
    <row r="409" spans="3:39" outlineLevel="1" x14ac:dyDescent="0.15">
      <c r="C409" s="414"/>
      <c r="D409" s="425">
        <v>1</v>
      </c>
      <c r="E409" s="416" t="s">
        <v>341</v>
      </c>
      <c r="F409" s="415">
        <v>18</v>
      </c>
      <c r="G409" s="110" t="s">
        <v>29</v>
      </c>
      <c r="H409" s="110">
        <v>0</v>
      </c>
      <c r="I409" s="110" t="s">
        <v>30</v>
      </c>
      <c r="J409" s="110">
        <v>20</v>
      </c>
      <c r="K409" s="110" t="s">
        <v>29</v>
      </c>
      <c r="L409" s="111">
        <v>0</v>
      </c>
      <c r="M409" s="112">
        <v>2</v>
      </c>
      <c r="N409" s="140"/>
      <c r="O409" s="141" t="s">
        <v>29</v>
      </c>
      <c r="P409" s="141"/>
      <c r="Q409" s="141" t="s">
        <v>30</v>
      </c>
      <c r="R409" s="141"/>
      <c r="S409" s="141" t="s">
        <v>29</v>
      </c>
      <c r="T409" s="142"/>
      <c r="U409" s="143"/>
      <c r="V409" s="409">
        <v>1420</v>
      </c>
      <c r="W409" s="114">
        <f t="shared" si="301"/>
        <v>2840</v>
      </c>
      <c r="X409" s="195"/>
      <c r="Y409" s="133"/>
      <c r="Z409" s="134">
        <v>7</v>
      </c>
      <c r="AA409" s="134"/>
      <c r="AB409" s="134">
        <v>5</v>
      </c>
      <c r="AC409" s="406">
        <f>SUM(Y409:AB409)</f>
        <v>12</v>
      </c>
      <c r="AD409" s="136"/>
      <c r="AE409" s="137"/>
      <c r="AF409" s="137"/>
      <c r="AG409" s="137"/>
      <c r="AH409" s="192">
        <f t="shared" si="315"/>
        <v>0</v>
      </c>
      <c r="AI409" s="410">
        <f t="shared" si="314"/>
        <v>0</v>
      </c>
      <c r="AJ409" s="411">
        <f t="shared" si="314"/>
        <v>7</v>
      </c>
      <c r="AK409" s="404">
        <f t="shared" si="314"/>
        <v>0</v>
      </c>
      <c r="AL409" s="183">
        <f t="shared" si="316"/>
        <v>5</v>
      </c>
      <c r="AM409" s="193">
        <f t="shared" si="317"/>
        <v>12</v>
      </c>
    </row>
    <row r="410" spans="3:39" outlineLevel="1" x14ac:dyDescent="0.15">
      <c r="C410" s="414"/>
      <c r="D410" s="425">
        <v>1</v>
      </c>
      <c r="E410" s="413" t="s">
        <v>341</v>
      </c>
      <c r="F410" s="415">
        <v>20</v>
      </c>
      <c r="G410" s="110" t="s">
        <v>29</v>
      </c>
      <c r="H410" s="110">
        <v>0</v>
      </c>
      <c r="I410" s="110" t="s">
        <v>30</v>
      </c>
      <c r="J410" s="110">
        <v>22</v>
      </c>
      <c r="K410" s="110" t="s">
        <v>29</v>
      </c>
      <c r="L410" s="111">
        <v>0</v>
      </c>
      <c r="M410" s="112">
        <v>2</v>
      </c>
      <c r="N410" s="140"/>
      <c r="O410" s="141" t="s">
        <v>29</v>
      </c>
      <c r="P410" s="141"/>
      <c r="Q410" s="141" t="s">
        <v>30</v>
      </c>
      <c r="R410" s="141"/>
      <c r="S410" s="141" t="s">
        <v>29</v>
      </c>
      <c r="T410" s="142"/>
      <c r="U410" s="143"/>
      <c r="V410" s="130">
        <v>1420</v>
      </c>
      <c r="W410" s="114">
        <f t="shared" si="301"/>
        <v>2840</v>
      </c>
      <c r="X410" s="195"/>
      <c r="Y410" s="133"/>
      <c r="Z410" s="134"/>
      <c r="AA410" s="134"/>
      <c r="AB410" s="134">
        <v>12</v>
      </c>
      <c r="AC410" s="406">
        <f t="shared" ref="AC410:AC415" si="318">SUM(Y410:AB410)</f>
        <v>12</v>
      </c>
      <c r="AD410" s="136"/>
      <c r="AE410" s="137"/>
      <c r="AF410" s="137"/>
      <c r="AG410" s="137"/>
      <c r="AH410" s="192">
        <f t="shared" si="315"/>
        <v>0</v>
      </c>
      <c r="AI410" s="410">
        <f t="shared" ref="AI410:AK415" si="319">Y410+AD410</f>
        <v>0</v>
      </c>
      <c r="AJ410" s="411">
        <f t="shared" si="319"/>
        <v>0</v>
      </c>
      <c r="AK410" s="404">
        <f t="shared" si="319"/>
        <v>0</v>
      </c>
      <c r="AL410" s="183">
        <f t="shared" si="316"/>
        <v>12</v>
      </c>
      <c r="AM410" s="193">
        <f t="shared" si="317"/>
        <v>12</v>
      </c>
    </row>
    <row r="411" spans="3:39" outlineLevel="1" x14ac:dyDescent="0.15">
      <c r="C411" s="414"/>
      <c r="D411" s="425">
        <v>1</v>
      </c>
      <c r="E411" s="413" t="s">
        <v>340</v>
      </c>
      <c r="F411" s="140">
        <v>13</v>
      </c>
      <c r="G411" s="141" t="s">
        <v>29</v>
      </c>
      <c r="H411" s="141">
        <v>0</v>
      </c>
      <c r="I411" s="141" t="s">
        <v>30</v>
      </c>
      <c r="J411" s="141">
        <v>17</v>
      </c>
      <c r="K411" s="141" t="s">
        <v>29</v>
      </c>
      <c r="L411" s="142">
        <v>0</v>
      </c>
      <c r="M411" s="143">
        <v>4</v>
      </c>
      <c r="N411" s="140"/>
      <c r="O411" s="141" t="s">
        <v>29</v>
      </c>
      <c r="P411" s="141"/>
      <c r="Q411" s="141" t="s">
        <v>30</v>
      </c>
      <c r="R411" s="141"/>
      <c r="S411" s="141" t="s">
        <v>29</v>
      </c>
      <c r="T411" s="142"/>
      <c r="U411" s="143"/>
      <c r="V411" s="130"/>
      <c r="W411" s="114">
        <f t="shared" si="301"/>
        <v>0</v>
      </c>
      <c r="X411" s="195"/>
      <c r="Y411" s="133"/>
      <c r="Z411" s="134"/>
      <c r="AA411" s="134"/>
      <c r="AB411" s="134"/>
      <c r="AC411" s="406">
        <f t="shared" si="318"/>
        <v>0</v>
      </c>
      <c r="AD411" s="136"/>
      <c r="AE411" s="137">
        <v>18</v>
      </c>
      <c r="AF411" s="137"/>
      <c r="AG411" s="137">
        <v>3</v>
      </c>
      <c r="AH411" s="192">
        <f>SUM(AD411:AG411)</f>
        <v>21</v>
      </c>
      <c r="AI411" s="410">
        <f t="shared" ref="AI411:AL412" si="320">Y411+AD411</f>
        <v>0</v>
      </c>
      <c r="AJ411" s="411">
        <f t="shared" si="320"/>
        <v>18</v>
      </c>
      <c r="AK411" s="404">
        <f t="shared" si="320"/>
        <v>0</v>
      </c>
      <c r="AL411" s="183">
        <f t="shared" si="320"/>
        <v>3</v>
      </c>
      <c r="AM411" s="193">
        <f>SUM(AI411:AL411)</f>
        <v>21</v>
      </c>
    </row>
    <row r="412" spans="3:39" outlineLevel="1" x14ac:dyDescent="0.15">
      <c r="C412" s="414"/>
      <c r="D412" s="380"/>
      <c r="E412" s="426"/>
      <c r="F412" s="415"/>
      <c r="G412" s="110" t="s">
        <v>29</v>
      </c>
      <c r="H412" s="110"/>
      <c r="I412" s="110" t="s">
        <v>30</v>
      </c>
      <c r="J412" s="110"/>
      <c r="K412" s="110" t="s">
        <v>29</v>
      </c>
      <c r="L412" s="111"/>
      <c r="M412" s="112"/>
      <c r="N412" s="140"/>
      <c r="O412" s="141" t="s">
        <v>29</v>
      </c>
      <c r="P412" s="141"/>
      <c r="Q412" s="141" t="s">
        <v>30</v>
      </c>
      <c r="R412" s="141"/>
      <c r="S412" s="141" t="s">
        <v>29</v>
      </c>
      <c r="T412" s="142"/>
      <c r="U412" s="143"/>
      <c r="V412" s="130"/>
      <c r="W412" s="114">
        <f t="shared" si="301"/>
        <v>0</v>
      </c>
      <c r="X412" s="195"/>
      <c r="Y412" s="133"/>
      <c r="Z412" s="134"/>
      <c r="AA412" s="134"/>
      <c r="AB412" s="134"/>
      <c r="AC412" s="406">
        <f t="shared" si="318"/>
        <v>0</v>
      </c>
      <c r="AD412" s="136"/>
      <c r="AE412" s="137"/>
      <c r="AF412" s="137"/>
      <c r="AG412" s="137"/>
      <c r="AH412" s="192">
        <f>SUM(AD412:AG412)</f>
        <v>0</v>
      </c>
      <c r="AI412" s="410">
        <f t="shared" si="320"/>
        <v>0</v>
      </c>
      <c r="AJ412" s="411">
        <f t="shared" si="320"/>
        <v>0</v>
      </c>
      <c r="AK412" s="404">
        <f t="shared" si="320"/>
        <v>0</v>
      </c>
      <c r="AL412" s="183">
        <f t="shared" si="320"/>
        <v>0</v>
      </c>
      <c r="AM412" s="193">
        <f>SUM(AI412:AL412)</f>
        <v>0</v>
      </c>
    </row>
    <row r="413" spans="3:39" outlineLevel="1" x14ac:dyDescent="0.15">
      <c r="C413" s="414"/>
      <c r="D413" s="453"/>
      <c r="E413" s="413"/>
      <c r="F413" s="415"/>
      <c r="G413" s="110" t="s">
        <v>29</v>
      </c>
      <c r="H413" s="110"/>
      <c r="I413" s="110" t="s">
        <v>30</v>
      </c>
      <c r="J413" s="110"/>
      <c r="K413" s="110" t="s">
        <v>29</v>
      </c>
      <c r="L413" s="111"/>
      <c r="M413" s="112"/>
      <c r="N413" s="140"/>
      <c r="O413" s="141" t="s">
        <v>29</v>
      </c>
      <c r="P413" s="141"/>
      <c r="Q413" s="141" t="s">
        <v>30</v>
      </c>
      <c r="R413" s="141"/>
      <c r="S413" s="141" t="s">
        <v>29</v>
      </c>
      <c r="T413" s="142"/>
      <c r="U413" s="143"/>
      <c r="V413" s="130"/>
      <c r="W413" s="114">
        <f t="shared" si="301"/>
        <v>0</v>
      </c>
      <c r="X413" s="195"/>
      <c r="Y413" s="133"/>
      <c r="Z413" s="134"/>
      <c r="AA413" s="134"/>
      <c r="AB413" s="134"/>
      <c r="AC413" s="406">
        <f t="shared" si="318"/>
        <v>0</v>
      </c>
      <c r="AD413" s="136"/>
      <c r="AE413" s="137"/>
      <c r="AF413" s="137"/>
      <c r="AG413" s="137"/>
      <c r="AH413" s="192">
        <f t="shared" si="315"/>
        <v>0</v>
      </c>
      <c r="AI413" s="410">
        <f t="shared" si="319"/>
        <v>0</v>
      </c>
      <c r="AJ413" s="411">
        <f t="shared" si="319"/>
        <v>0</v>
      </c>
      <c r="AK413" s="404">
        <f t="shared" si="319"/>
        <v>0</v>
      </c>
      <c r="AL413" s="183">
        <f t="shared" si="316"/>
        <v>0</v>
      </c>
      <c r="AM413" s="193">
        <f t="shared" si="317"/>
        <v>0</v>
      </c>
    </row>
    <row r="414" spans="3:39" outlineLevel="1" x14ac:dyDescent="0.15">
      <c r="C414" s="414"/>
      <c r="D414" s="380"/>
      <c r="E414" s="416"/>
      <c r="F414" s="415"/>
      <c r="G414" s="110" t="s">
        <v>29</v>
      </c>
      <c r="H414" s="110"/>
      <c r="I414" s="110" t="s">
        <v>30</v>
      </c>
      <c r="J414" s="110"/>
      <c r="K414" s="110" t="s">
        <v>29</v>
      </c>
      <c r="L414" s="111"/>
      <c r="M414" s="112"/>
      <c r="N414" s="140"/>
      <c r="O414" s="141" t="s">
        <v>29</v>
      </c>
      <c r="P414" s="141"/>
      <c r="Q414" s="141" t="s">
        <v>30</v>
      </c>
      <c r="R414" s="141"/>
      <c r="S414" s="141" t="s">
        <v>29</v>
      </c>
      <c r="T414" s="142"/>
      <c r="U414" s="143"/>
      <c r="V414" s="130"/>
      <c r="W414" s="114">
        <f t="shared" si="301"/>
        <v>0</v>
      </c>
      <c r="X414" s="195"/>
      <c r="Y414" s="133"/>
      <c r="Z414" s="134"/>
      <c r="AA414" s="134"/>
      <c r="AB414" s="134"/>
      <c r="AC414" s="406">
        <f t="shared" si="318"/>
        <v>0</v>
      </c>
      <c r="AD414" s="136"/>
      <c r="AE414" s="137"/>
      <c r="AF414" s="137"/>
      <c r="AG414" s="137"/>
      <c r="AH414" s="192">
        <f>SUM(AD414:AG414)</f>
        <v>0</v>
      </c>
      <c r="AI414" s="410">
        <f>Y414+AD414</f>
        <v>0</v>
      </c>
      <c r="AJ414" s="411">
        <f>Z414+AE414</f>
        <v>0</v>
      </c>
      <c r="AK414" s="404">
        <f>AA414+AF414</f>
        <v>0</v>
      </c>
      <c r="AL414" s="183">
        <f>AB414+AG414</f>
        <v>0</v>
      </c>
      <c r="AM414" s="193">
        <f>SUM(AI414:AL414)</f>
        <v>0</v>
      </c>
    </row>
    <row r="415" spans="3:39" outlineLevel="1" x14ac:dyDescent="0.15">
      <c r="C415" s="414"/>
      <c r="D415" s="380"/>
      <c r="E415" s="413"/>
      <c r="F415" s="415"/>
      <c r="G415" s="110" t="s">
        <v>29</v>
      </c>
      <c r="H415" s="110"/>
      <c r="I415" s="110" t="s">
        <v>30</v>
      </c>
      <c r="J415" s="110"/>
      <c r="K415" s="110" t="s">
        <v>29</v>
      </c>
      <c r="L415" s="111"/>
      <c r="M415" s="112"/>
      <c r="N415" s="140"/>
      <c r="O415" s="141" t="s">
        <v>29</v>
      </c>
      <c r="P415" s="141"/>
      <c r="Q415" s="141" t="s">
        <v>30</v>
      </c>
      <c r="R415" s="141"/>
      <c r="S415" s="141" t="s">
        <v>29</v>
      </c>
      <c r="T415" s="142"/>
      <c r="U415" s="143"/>
      <c r="V415" s="130"/>
      <c r="W415" s="114">
        <f t="shared" si="301"/>
        <v>0</v>
      </c>
      <c r="X415" s="195"/>
      <c r="Y415" s="133"/>
      <c r="Z415" s="134"/>
      <c r="AA415" s="134"/>
      <c r="AB415" s="134"/>
      <c r="AC415" s="406">
        <f t="shared" si="318"/>
        <v>0</v>
      </c>
      <c r="AD415" s="136"/>
      <c r="AE415" s="137"/>
      <c r="AF415" s="137"/>
      <c r="AG415" s="137"/>
      <c r="AH415" s="192">
        <f t="shared" si="315"/>
        <v>0</v>
      </c>
      <c r="AI415" s="410">
        <f t="shared" si="319"/>
        <v>0</v>
      </c>
      <c r="AJ415" s="411">
        <f t="shared" si="319"/>
        <v>0</v>
      </c>
      <c r="AK415" s="404">
        <f t="shared" si="319"/>
        <v>0</v>
      </c>
      <c r="AL415" s="183">
        <f t="shared" si="316"/>
        <v>0</v>
      </c>
      <c r="AM415" s="193">
        <f t="shared" si="317"/>
        <v>0</v>
      </c>
    </row>
    <row r="416" spans="3:39" outlineLevel="1" x14ac:dyDescent="0.15">
      <c r="C416" s="414"/>
      <c r="D416" s="453"/>
      <c r="E416" s="413"/>
      <c r="F416" s="415"/>
      <c r="G416" s="110" t="s">
        <v>29</v>
      </c>
      <c r="H416" s="110"/>
      <c r="I416" s="110" t="s">
        <v>30</v>
      </c>
      <c r="J416" s="110"/>
      <c r="K416" s="110" t="s">
        <v>29</v>
      </c>
      <c r="L416" s="111"/>
      <c r="M416" s="112"/>
      <c r="N416" s="140"/>
      <c r="O416" s="141" t="s">
        <v>29</v>
      </c>
      <c r="P416" s="141"/>
      <c r="Q416" s="141" t="s">
        <v>30</v>
      </c>
      <c r="R416" s="141"/>
      <c r="S416" s="141" t="s">
        <v>29</v>
      </c>
      <c r="T416" s="142"/>
      <c r="U416" s="143"/>
      <c r="V416" s="130"/>
      <c r="W416" s="114">
        <f t="shared" ref="W416" si="321">SUM(M416*V416)</f>
        <v>0</v>
      </c>
      <c r="X416" s="195"/>
      <c r="Y416" s="133"/>
      <c r="Z416" s="134"/>
      <c r="AA416" s="134"/>
      <c r="AB416" s="134"/>
      <c r="AC416" s="406">
        <f>SUM(Y416:AB416)</f>
        <v>0</v>
      </c>
      <c r="AD416" s="136"/>
      <c r="AE416" s="137"/>
      <c r="AF416" s="137"/>
      <c r="AG416" s="137"/>
      <c r="AH416" s="192">
        <f t="shared" si="315"/>
        <v>0</v>
      </c>
      <c r="AI416" s="410">
        <f>Y416+AD416</f>
        <v>0</v>
      </c>
      <c r="AJ416" s="411">
        <f>Z416+AE416</f>
        <v>0</v>
      </c>
      <c r="AK416" s="404">
        <f>AA416+AF416</f>
        <v>0</v>
      </c>
      <c r="AL416" s="183">
        <f t="shared" si="316"/>
        <v>0</v>
      </c>
      <c r="AM416" s="193">
        <f t="shared" si="317"/>
        <v>0</v>
      </c>
    </row>
    <row r="417" spans="2:39" ht="12.75" outlineLevel="1" thickBot="1" x14ac:dyDescent="0.2">
      <c r="B417" s="152" t="s">
        <v>42</v>
      </c>
      <c r="C417" s="153">
        <f>COUNTA(C348:C416)</f>
        <v>26</v>
      </c>
      <c r="D417" s="153">
        <f>COUNTA(D348:D416)</f>
        <v>64</v>
      </c>
      <c r="E417" s="177"/>
      <c r="F417" s="386"/>
      <c r="G417" s="214"/>
      <c r="H417" s="214"/>
      <c r="I417" s="214"/>
      <c r="J417" s="214"/>
      <c r="K417" s="214"/>
      <c r="L417" s="387"/>
      <c r="M417" s="388">
        <f>SUM(M348:M416)</f>
        <v>125</v>
      </c>
      <c r="N417" s="386"/>
      <c r="O417" s="214"/>
      <c r="P417" s="214"/>
      <c r="Q417" s="214"/>
      <c r="R417" s="214"/>
      <c r="S417" s="214"/>
      <c r="T417" s="407"/>
      <c r="U417" s="388">
        <f>SUM(U348:U416)</f>
        <v>29</v>
      </c>
      <c r="V417" s="389">
        <f>COUNT(V348:V416)</f>
        <v>41</v>
      </c>
      <c r="W417" s="190">
        <f>SUM(W348:W416)</f>
        <v>114310</v>
      </c>
      <c r="X417" s="390"/>
      <c r="Y417" s="391">
        <f>SUM(Y348:Y401)</f>
        <v>116</v>
      </c>
      <c r="Z417" s="392">
        <f>SUM(Z348:Z401)</f>
        <v>95</v>
      </c>
      <c r="AA417" s="392">
        <f>SUM(AA348:AA401)</f>
        <v>36</v>
      </c>
      <c r="AB417" s="393">
        <f>SUM(AB348:AB411)</f>
        <v>229</v>
      </c>
      <c r="AC417" s="394">
        <f>SUM(AC348:AC401)</f>
        <v>439</v>
      </c>
      <c r="AD417" s="395"/>
      <c r="AE417" s="396"/>
      <c r="AF417" s="396"/>
      <c r="AG417" s="397"/>
      <c r="AH417" s="398">
        <f>SUM(AH348:AH401)</f>
        <v>359</v>
      </c>
      <c r="AI417" s="399">
        <f t="shared" ref="AI417:AK433" si="322">Y417+AD417</f>
        <v>116</v>
      </c>
      <c r="AJ417" s="400">
        <f t="shared" si="322"/>
        <v>95</v>
      </c>
      <c r="AK417" s="401">
        <f t="shared" si="322"/>
        <v>36</v>
      </c>
      <c r="AL417" s="402">
        <f t="shared" ref="AL417:AL448" si="323">AB417+AG417</f>
        <v>229</v>
      </c>
      <c r="AM417" s="403">
        <f>SUM(AI417:AL417)</f>
        <v>476</v>
      </c>
    </row>
    <row r="418" spans="2:39" outlineLevel="1" x14ac:dyDescent="0.15">
      <c r="C418" s="412">
        <v>44256</v>
      </c>
      <c r="D418" s="380">
        <v>1</v>
      </c>
      <c r="E418" s="416" t="s">
        <v>348</v>
      </c>
      <c r="F418" s="415"/>
      <c r="G418" s="110" t="s">
        <v>29</v>
      </c>
      <c r="H418" s="110"/>
      <c r="I418" s="110" t="s">
        <v>30</v>
      </c>
      <c r="J418" s="110"/>
      <c r="K418" s="110" t="s">
        <v>29</v>
      </c>
      <c r="L418" s="111"/>
      <c r="M418" s="112"/>
      <c r="N418" s="140">
        <v>10</v>
      </c>
      <c r="O418" s="141" t="s">
        <v>29</v>
      </c>
      <c r="P418" s="141">
        <v>30</v>
      </c>
      <c r="Q418" s="141" t="s">
        <v>30</v>
      </c>
      <c r="R418" s="141">
        <v>12</v>
      </c>
      <c r="S418" s="141" t="s">
        <v>29</v>
      </c>
      <c r="T418" s="142">
        <v>30</v>
      </c>
      <c r="U418" s="143">
        <v>2</v>
      </c>
      <c r="V418" s="409">
        <v>710</v>
      </c>
      <c r="W418" s="114">
        <f>SUM(U418*V418)</f>
        <v>1420</v>
      </c>
      <c r="X418" s="195"/>
      <c r="Y418" s="133"/>
      <c r="Z418" s="134"/>
      <c r="AA418" s="134"/>
      <c r="AB418" s="134">
        <v>7</v>
      </c>
      <c r="AC418" s="406">
        <f>SUM(Y418:AB418)</f>
        <v>7</v>
      </c>
      <c r="AD418" s="136"/>
      <c r="AE418" s="137"/>
      <c r="AF418" s="137"/>
      <c r="AG418" s="137"/>
      <c r="AH418" s="192">
        <f t="shared" ref="AH418:AH479" si="324">SUM(AD418:AG418)</f>
        <v>0</v>
      </c>
      <c r="AI418" s="125">
        <f t="shared" si="322"/>
        <v>0</v>
      </c>
      <c r="AJ418" s="126">
        <f t="shared" si="322"/>
        <v>0</v>
      </c>
      <c r="AK418" s="127">
        <f t="shared" si="322"/>
        <v>0</v>
      </c>
      <c r="AL418" s="128">
        <f t="shared" si="323"/>
        <v>7</v>
      </c>
      <c r="AM418" s="139">
        <f t="shared" ref="AM418:AM501" si="325">SUM(AI418:AL418)</f>
        <v>7</v>
      </c>
    </row>
    <row r="419" spans="2:39" outlineLevel="1" x14ac:dyDescent="0.15">
      <c r="C419" s="412"/>
      <c r="D419" s="380">
        <v>1</v>
      </c>
      <c r="E419" s="108" t="s">
        <v>349</v>
      </c>
      <c r="F419" s="415"/>
      <c r="G419" s="110" t="s">
        <v>29</v>
      </c>
      <c r="H419" s="110"/>
      <c r="I419" s="110" t="s">
        <v>30</v>
      </c>
      <c r="J419" s="110"/>
      <c r="K419" s="110" t="s">
        <v>29</v>
      </c>
      <c r="L419" s="111"/>
      <c r="M419" s="112"/>
      <c r="N419" s="109">
        <v>19</v>
      </c>
      <c r="O419" s="110" t="s">
        <v>29</v>
      </c>
      <c r="P419" s="110">
        <v>0</v>
      </c>
      <c r="Q419" s="110" t="s">
        <v>30</v>
      </c>
      <c r="R419" s="110">
        <v>22</v>
      </c>
      <c r="S419" s="110" t="s">
        <v>29</v>
      </c>
      <c r="T419" s="111">
        <v>0</v>
      </c>
      <c r="U419" s="112">
        <v>3</v>
      </c>
      <c r="V419" s="130">
        <v>710</v>
      </c>
      <c r="W419" s="114">
        <f>SUM(U419*V419)</f>
        <v>2130</v>
      </c>
      <c r="X419" s="131"/>
      <c r="Y419" s="132"/>
      <c r="Z419" s="133"/>
      <c r="AA419" s="134"/>
      <c r="AB419" s="135">
        <v>6</v>
      </c>
      <c r="AC419" s="120">
        <f t="shared" ref="AC419:AC479" si="326">SUM(Y419:AB419)</f>
        <v>6</v>
      </c>
      <c r="AD419" s="136"/>
      <c r="AE419" s="136"/>
      <c r="AF419" s="137"/>
      <c r="AG419" s="138"/>
      <c r="AH419" s="192">
        <f t="shared" si="324"/>
        <v>0</v>
      </c>
      <c r="AI419" s="125">
        <f t="shared" si="322"/>
        <v>0</v>
      </c>
      <c r="AJ419" s="126">
        <f t="shared" si="322"/>
        <v>0</v>
      </c>
      <c r="AK419" s="127">
        <f t="shared" si="322"/>
        <v>0</v>
      </c>
      <c r="AL419" s="128">
        <f t="shared" si="323"/>
        <v>6</v>
      </c>
      <c r="AM419" s="139">
        <f t="shared" si="325"/>
        <v>6</v>
      </c>
    </row>
    <row r="420" spans="2:39" outlineLevel="1" x14ac:dyDescent="0.15">
      <c r="C420" s="412"/>
      <c r="D420" s="380">
        <v>1</v>
      </c>
      <c r="E420" s="413" t="s">
        <v>350</v>
      </c>
      <c r="F420" s="415">
        <v>16</v>
      </c>
      <c r="G420" s="110" t="s">
        <v>29</v>
      </c>
      <c r="H420" s="110">
        <v>0</v>
      </c>
      <c r="I420" s="110" t="s">
        <v>30</v>
      </c>
      <c r="J420" s="110">
        <v>17</v>
      </c>
      <c r="K420" s="110" t="s">
        <v>29</v>
      </c>
      <c r="L420" s="111">
        <v>30</v>
      </c>
      <c r="M420" s="112">
        <v>1.5</v>
      </c>
      <c r="N420" s="140"/>
      <c r="O420" s="141" t="s">
        <v>29</v>
      </c>
      <c r="P420" s="141"/>
      <c r="Q420" s="141" t="s">
        <v>30</v>
      </c>
      <c r="R420" s="141"/>
      <c r="S420" s="141" t="s">
        <v>29</v>
      </c>
      <c r="T420" s="142"/>
      <c r="U420" s="143"/>
      <c r="V420" s="130"/>
      <c r="W420" s="114">
        <f t="shared" ref="W420:W480" si="327">SUM(M420*V420)</f>
        <v>0</v>
      </c>
      <c r="X420" s="131"/>
      <c r="Y420" s="132"/>
      <c r="Z420" s="133"/>
      <c r="AA420" s="134"/>
      <c r="AB420" s="135"/>
      <c r="AC420" s="120">
        <f t="shared" si="326"/>
        <v>0</v>
      </c>
      <c r="AD420" s="136"/>
      <c r="AE420" s="136">
        <v>19</v>
      </c>
      <c r="AF420" s="137"/>
      <c r="AG420" s="138">
        <v>3</v>
      </c>
      <c r="AH420" s="192">
        <f t="shared" si="324"/>
        <v>22</v>
      </c>
      <c r="AI420" s="125">
        <f t="shared" si="322"/>
        <v>0</v>
      </c>
      <c r="AJ420" s="126">
        <f t="shared" si="322"/>
        <v>19</v>
      </c>
      <c r="AK420" s="127">
        <f t="shared" si="322"/>
        <v>0</v>
      </c>
      <c r="AL420" s="128">
        <f t="shared" si="323"/>
        <v>3</v>
      </c>
      <c r="AM420" s="139">
        <f t="shared" si="325"/>
        <v>22</v>
      </c>
    </row>
    <row r="421" spans="2:39" outlineLevel="1" x14ac:dyDescent="0.15">
      <c r="C421" s="412">
        <v>44258</v>
      </c>
      <c r="D421" s="380">
        <v>1</v>
      </c>
      <c r="E421" s="413" t="s">
        <v>350</v>
      </c>
      <c r="F421" s="415">
        <v>16</v>
      </c>
      <c r="G421" s="110" t="s">
        <v>29</v>
      </c>
      <c r="H421" s="110">
        <v>0</v>
      </c>
      <c r="I421" s="110" t="s">
        <v>30</v>
      </c>
      <c r="J421" s="110">
        <v>17</v>
      </c>
      <c r="K421" s="110" t="s">
        <v>29</v>
      </c>
      <c r="L421" s="111">
        <v>30</v>
      </c>
      <c r="M421" s="112">
        <v>1.5</v>
      </c>
      <c r="N421" s="140"/>
      <c r="O421" s="141" t="s">
        <v>29</v>
      </c>
      <c r="P421" s="141"/>
      <c r="Q421" s="141" t="s">
        <v>30</v>
      </c>
      <c r="R421" s="141"/>
      <c r="S421" s="141" t="s">
        <v>29</v>
      </c>
      <c r="T421" s="142"/>
      <c r="U421" s="143"/>
      <c r="V421" s="130"/>
      <c r="W421" s="114">
        <f t="shared" si="327"/>
        <v>0</v>
      </c>
      <c r="X421" s="131"/>
      <c r="Y421" s="132"/>
      <c r="Z421" s="133"/>
      <c r="AA421" s="134"/>
      <c r="AB421" s="135"/>
      <c r="AC421" s="120">
        <f t="shared" si="326"/>
        <v>0</v>
      </c>
      <c r="AD421" s="136"/>
      <c r="AE421" s="136">
        <v>17</v>
      </c>
      <c r="AF421" s="137"/>
      <c r="AG421" s="138">
        <v>4</v>
      </c>
      <c r="AH421" s="192">
        <f t="shared" si="324"/>
        <v>21</v>
      </c>
      <c r="AI421" s="125">
        <f t="shared" si="322"/>
        <v>0</v>
      </c>
      <c r="AJ421" s="126">
        <f t="shared" si="322"/>
        <v>17</v>
      </c>
      <c r="AK421" s="127">
        <f t="shared" si="322"/>
        <v>0</v>
      </c>
      <c r="AL421" s="128">
        <f t="shared" si="323"/>
        <v>4</v>
      </c>
      <c r="AM421" s="139">
        <f t="shared" si="325"/>
        <v>21</v>
      </c>
    </row>
    <row r="422" spans="2:39" outlineLevel="1" x14ac:dyDescent="0.15">
      <c r="C422" s="412"/>
      <c r="D422" s="380">
        <v>1</v>
      </c>
      <c r="E422" s="413" t="s">
        <v>351</v>
      </c>
      <c r="F422" s="415">
        <v>19</v>
      </c>
      <c r="G422" s="110" t="s">
        <v>29</v>
      </c>
      <c r="H422" s="110">
        <v>0</v>
      </c>
      <c r="I422" s="110" t="s">
        <v>30</v>
      </c>
      <c r="J422" s="110">
        <v>22</v>
      </c>
      <c r="K422" s="110" t="s">
        <v>29</v>
      </c>
      <c r="L422" s="111">
        <v>0</v>
      </c>
      <c r="M422" s="112">
        <v>3</v>
      </c>
      <c r="N422" s="140"/>
      <c r="O422" s="141" t="s">
        <v>29</v>
      </c>
      <c r="P422" s="141"/>
      <c r="Q422" s="141" t="s">
        <v>30</v>
      </c>
      <c r="R422" s="141"/>
      <c r="S422" s="141" t="s">
        <v>29</v>
      </c>
      <c r="T422" s="142"/>
      <c r="U422" s="143"/>
      <c r="V422" s="130">
        <v>1420</v>
      </c>
      <c r="W422" s="114">
        <f t="shared" si="327"/>
        <v>4260</v>
      </c>
      <c r="X422" s="131"/>
      <c r="Y422" s="132"/>
      <c r="Z422" s="133"/>
      <c r="AA422" s="134"/>
      <c r="AB422" s="135">
        <v>10</v>
      </c>
      <c r="AC422" s="120">
        <f t="shared" si="326"/>
        <v>10</v>
      </c>
      <c r="AD422" s="136"/>
      <c r="AE422" s="136"/>
      <c r="AF422" s="137"/>
      <c r="AG422" s="138"/>
      <c r="AH422" s="192">
        <f t="shared" si="324"/>
        <v>0</v>
      </c>
      <c r="AI422" s="125">
        <f t="shared" si="322"/>
        <v>0</v>
      </c>
      <c r="AJ422" s="126">
        <f t="shared" si="322"/>
        <v>0</v>
      </c>
      <c r="AK422" s="127">
        <f t="shared" si="322"/>
        <v>0</v>
      </c>
      <c r="AL422" s="128">
        <f t="shared" si="323"/>
        <v>10</v>
      </c>
      <c r="AM422" s="139">
        <f t="shared" si="325"/>
        <v>10</v>
      </c>
    </row>
    <row r="423" spans="2:39" outlineLevel="1" x14ac:dyDescent="0.15">
      <c r="C423" s="412">
        <v>44259</v>
      </c>
      <c r="D423" s="380">
        <v>1</v>
      </c>
      <c r="E423" s="413" t="s">
        <v>351</v>
      </c>
      <c r="F423" s="415">
        <v>16</v>
      </c>
      <c r="G423" s="110" t="s">
        <v>29</v>
      </c>
      <c r="H423" s="110">
        <v>0</v>
      </c>
      <c r="I423" s="141" t="s">
        <v>30</v>
      </c>
      <c r="J423" s="141">
        <v>18</v>
      </c>
      <c r="K423" s="141" t="s">
        <v>29</v>
      </c>
      <c r="L423" s="142">
        <v>0</v>
      </c>
      <c r="M423" s="143">
        <v>2</v>
      </c>
      <c r="N423" s="140"/>
      <c r="O423" s="141" t="s">
        <v>29</v>
      </c>
      <c r="P423" s="141"/>
      <c r="Q423" s="141" t="s">
        <v>30</v>
      </c>
      <c r="R423" s="141"/>
      <c r="S423" s="141" t="s">
        <v>29</v>
      </c>
      <c r="T423" s="142"/>
      <c r="U423" s="143"/>
      <c r="V423" s="130"/>
      <c r="W423" s="114">
        <f t="shared" si="327"/>
        <v>0</v>
      </c>
      <c r="X423" s="131"/>
      <c r="Y423" s="132"/>
      <c r="Z423" s="133"/>
      <c r="AA423" s="134"/>
      <c r="AB423" s="135"/>
      <c r="AC423" s="120">
        <f t="shared" si="326"/>
        <v>0</v>
      </c>
      <c r="AD423" s="136">
        <v>16</v>
      </c>
      <c r="AE423" s="136"/>
      <c r="AF423" s="137"/>
      <c r="AG423" s="138">
        <v>4</v>
      </c>
      <c r="AH423" s="192">
        <f t="shared" si="324"/>
        <v>20</v>
      </c>
      <c r="AI423" s="125"/>
      <c r="AJ423" s="126">
        <f t="shared" si="322"/>
        <v>0</v>
      </c>
      <c r="AK423" s="127"/>
      <c r="AL423" s="128">
        <f t="shared" si="323"/>
        <v>4</v>
      </c>
      <c r="AM423" s="139"/>
    </row>
    <row r="424" spans="2:39" outlineLevel="1" x14ac:dyDescent="0.15">
      <c r="C424" s="412">
        <v>44260</v>
      </c>
      <c r="D424" s="380">
        <v>1</v>
      </c>
      <c r="E424" s="413" t="s">
        <v>351</v>
      </c>
      <c r="F424" s="415">
        <v>16</v>
      </c>
      <c r="G424" s="110" t="s">
        <v>29</v>
      </c>
      <c r="H424" s="110">
        <v>0</v>
      </c>
      <c r="I424" s="110" t="s">
        <v>30</v>
      </c>
      <c r="J424" s="110">
        <v>17</v>
      </c>
      <c r="K424" s="110" t="s">
        <v>29</v>
      </c>
      <c r="L424" s="111">
        <v>30</v>
      </c>
      <c r="M424" s="112">
        <v>1.5</v>
      </c>
      <c r="N424" s="140"/>
      <c r="O424" s="141" t="s">
        <v>29</v>
      </c>
      <c r="P424" s="141"/>
      <c r="Q424" s="141" t="s">
        <v>30</v>
      </c>
      <c r="R424" s="141"/>
      <c r="S424" s="141" t="s">
        <v>29</v>
      </c>
      <c r="T424" s="142"/>
      <c r="U424" s="143"/>
      <c r="V424" s="130"/>
      <c r="W424" s="114">
        <f t="shared" si="327"/>
        <v>0</v>
      </c>
      <c r="X424" s="131"/>
      <c r="Y424" s="132"/>
      <c r="Z424" s="133"/>
      <c r="AA424" s="134"/>
      <c r="AB424" s="135"/>
      <c r="AC424" s="120">
        <f t="shared" si="326"/>
        <v>0</v>
      </c>
      <c r="AD424" s="136"/>
      <c r="AE424" s="136">
        <v>8</v>
      </c>
      <c r="AF424" s="137"/>
      <c r="AG424" s="138">
        <v>1</v>
      </c>
      <c r="AH424" s="192">
        <f t="shared" si="324"/>
        <v>9</v>
      </c>
      <c r="AI424" s="125">
        <f t="shared" si="322"/>
        <v>0</v>
      </c>
      <c r="AJ424" s="126">
        <f t="shared" si="322"/>
        <v>8</v>
      </c>
      <c r="AK424" s="127">
        <f t="shared" si="322"/>
        <v>0</v>
      </c>
      <c r="AL424" s="128">
        <f t="shared" si="323"/>
        <v>1</v>
      </c>
      <c r="AM424" s="139">
        <f t="shared" si="325"/>
        <v>9</v>
      </c>
    </row>
    <row r="425" spans="2:39" outlineLevel="1" x14ac:dyDescent="0.15">
      <c r="C425" s="412">
        <v>44261</v>
      </c>
      <c r="D425" s="380">
        <v>1</v>
      </c>
      <c r="E425" s="413" t="s">
        <v>351</v>
      </c>
      <c r="F425" s="415">
        <v>13</v>
      </c>
      <c r="G425" s="110" t="s">
        <v>29</v>
      </c>
      <c r="H425" s="110">
        <v>0</v>
      </c>
      <c r="I425" s="110" t="s">
        <v>30</v>
      </c>
      <c r="J425" s="110">
        <v>16</v>
      </c>
      <c r="K425" s="110" t="s">
        <v>29</v>
      </c>
      <c r="L425" s="111">
        <v>0</v>
      </c>
      <c r="M425" s="112">
        <v>3</v>
      </c>
      <c r="N425" s="140"/>
      <c r="O425" s="141" t="s">
        <v>29</v>
      </c>
      <c r="P425" s="141"/>
      <c r="Q425" s="141" t="s">
        <v>30</v>
      </c>
      <c r="R425" s="141"/>
      <c r="S425" s="141" t="s">
        <v>29</v>
      </c>
      <c r="T425" s="142"/>
      <c r="U425" s="143"/>
      <c r="V425" s="130"/>
      <c r="W425" s="114">
        <f t="shared" si="327"/>
        <v>0</v>
      </c>
      <c r="X425" s="131"/>
      <c r="Y425" s="132"/>
      <c r="Z425" s="133"/>
      <c r="AA425" s="134"/>
      <c r="AB425" s="135"/>
      <c r="AC425" s="120">
        <f t="shared" si="326"/>
        <v>0</v>
      </c>
      <c r="AD425" s="136">
        <v>18</v>
      </c>
      <c r="AE425" s="136"/>
      <c r="AF425" s="137"/>
      <c r="AG425" s="138">
        <v>8</v>
      </c>
      <c r="AH425" s="192">
        <f t="shared" si="324"/>
        <v>26</v>
      </c>
      <c r="AI425" s="125">
        <f t="shared" si="322"/>
        <v>18</v>
      </c>
      <c r="AJ425" s="126">
        <f t="shared" si="322"/>
        <v>0</v>
      </c>
      <c r="AK425" s="127">
        <f t="shared" si="322"/>
        <v>0</v>
      </c>
      <c r="AL425" s="128">
        <f t="shared" si="323"/>
        <v>8</v>
      </c>
      <c r="AM425" s="139">
        <f t="shared" si="325"/>
        <v>26</v>
      </c>
    </row>
    <row r="426" spans="2:39" outlineLevel="1" x14ac:dyDescent="0.15">
      <c r="C426" s="412"/>
      <c r="D426" s="380">
        <v>1</v>
      </c>
      <c r="E426" s="108" t="s">
        <v>351</v>
      </c>
      <c r="F426" s="415">
        <v>9</v>
      </c>
      <c r="G426" s="110" t="s">
        <v>29</v>
      </c>
      <c r="H426" s="110">
        <v>0</v>
      </c>
      <c r="I426" s="110" t="s">
        <v>30</v>
      </c>
      <c r="J426" s="110">
        <v>12</v>
      </c>
      <c r="K426" s="110" t="s">
        <v>29</v>
      </c>
      <c r="L426" s="111">
        <v>30</v>
      </c>
      <c r="M426" s="112">
        <v>3.5</v>
      </c>
      <c r="N426" s="140"/>
      <c r="O426" s="141" t="s">
        <v>29</v>
      </c>
      <c r="P426" s="141"/>
      <c r="Q426" s="141" t="s">
        <v>30</v>
      </c>
      <c r="R426" s="141"/>
      <c r="S426" s="141" t="s">
        <v>29</v>
      </c>
      <c r="T426" s="142"/>
      <c r="U426" s="143"/>
      <c r="V426" s="130"/>
      <c r="W426" s="114">
        <f t="shared" si="327"/>
        <v>0</v>
      </c>
      <c r="X426" s="131"/>
      <c r="Y426" s="132"/>
      <c r="Z426" s="133"/>
      <c r="AA426" s="134"/>
      <c r="AB426" s="135"/>
      <c r="AC426" s="120">
        <f t="shared" si="326"/>
        <v>0</v>
      </c>
      <c r="AD426" s="136"/>
      <c r="AE426" s="136">
        <v>8</v>
      </c>
      <c r="AF426" s="137"/>
      <c r="AG426" s="138">
        <v>2</v>
      </c>
      <c r="AH426" s="192">
        <f t="shared" si="324"/>
        <v>10</v>
      </c>
      <c r="AI426" s="125">
        <f t="shared" si="322"/>
        <v>0</v>
      </c>
      <c r="AJ426" s="126">
        <f t="shared" si="322"/>
        <v>8</v>
      </c>
      <c r="AK426" s="127">
        <f t="shared" si="322"/>
        <v>0</v>
      </c>
      <c r="AL426" s="128">
        <f t="shared" si="323"/>
        <v>2</v>
      </c>
      <c r="AM426" s="139">
        <f t="shared" si="325"/>
        <v>10</v>
      </c>
    </row>
    <row r="427" spans="2:39" outlineLevel="1" x14ac:dyDescent="0.15">
      <c r="C427" s="412"/>
      <c r="D427" s="380">
        <v>1</v>
      </c>
      <c r="E427" s="413" t="s">
        <v>351</v>
      </c>
      <c r="F427" s="415">
        <v>16</v>
      </c>
      <c r="G427" s="110" t="s">
        <v>29</v>
      </c>
      <c r="H427" s="110">
        <v>0</v>
      </c>
      <c r="I427" s="110" t="s">
        <v>30</v>
      </c>
      <c r="J427" s="110">
        <v>18</v>
      </c>
      <c r="K427" s="110" t="s">
        <v>29</v>
      </c>
      <c r="L427" s="111">
        <v>0</v>
      </c>
      <c r="M427" s="112">
        <v>2</v>
      </c>
      <c r="N427" s="415"/>
      <c r="O427" s="110" t="s">
        <v>29</v>
      </c>
      <c r="P427" s="110"/>
      <c r="Q427" s="110" t="s">
        <v>30</v>
      </c>
      <c r="R427" s="110"/>
      <c r="S427" s="110" t="s">
        <v>29</v>
      </c>
      <c r="T427" s="111"/>
      <c r="U427" s="112"/>
      <c r="V427" s="130">
        <v>1420</v>
      </c>
      <c r="W427" s="114">
        <f t="shared" si="327"/>
        <v>2840</v>
      </c>
      <c r="X427" s="131"/>
      <c r="Y427" s="132">
        <v>15</v>
      </c>
      <c r="Z427" s="133"/>
      <c r="AA427" s="134"/>
      <c r="AB427" s="135">
        <v>3</v>
      </c>
      <c r="AC427" s="120">
        <f t="shared" si="326"/>
        <v>18</v>
      </c>
      <c r="AD427" s="136"/>
      <c r="AE427" s="136"/>
      <c r="AF427" s="137"/>
      <c r="AG427" s="138"/>
      <c r="AH427" s="192">
        <f t="shared" si="324"/>
        <v>0</v>
      </c>
      <c r="AI427" s="125">
        <f t="shared" si="322"/>
        <v>15</v>
      </c>
      <c r="AJ427" s="126">
        <f t="shared" si="322"/>
        <v>0</v>
      </c>
      <c r="AK427" s="127">
        <f t="shared" si="322"/>
        <v>0</v>
      </c>
      <c r="AL427" s="128">
        <f t="shared" si="323"/>
        <v>3</v>
      </c>
      <c r="AM427" s="139">
        <f t="shared" si="325"/>
        <v>18</v>
      </c>
    </row>
    <row r="428" spans="2:39" outlineLevel="1" x14ac:dyDescent="0.15">
      <c r="C428" s="412"/>
      <c r="D428" s="380">
        <v>1</v>
      </c>
      <c r="E428" s="108" t="s">
        <v>351</v>
      </c>
      <c r="F428" s="415">
        <v>19</v>
      </c>
      <c r="G428" s="110" t="s">
        <v>29</v>
      </c>
      <c r="H428" s="110">
        <v>0</v>
      </c>
      <c r="I428" s="110" t="s">
        <v>30</v>
      </c>
      <c r="J428" s="110">
        <v>21</v>
      </c>
      <c r="K428" s="110" t="s">
        <v>29</v>
      </c>
      <c r="L428" s="111">
        <v>0</v>
      </c>
      <c r="M428" s="112">
        <v>2</v>
      </c>
      <c r="N428" s="140"/>
      <c r="O428" s="141" t="s">
        <v>29</v>
      </c>
      <c r="P428" s="141"/>
      <c r="Q428" s="141" t="s">
        <v>30</v>
      </c>
      <c r="R428" s="141"/>
      <c r="S428" s="141" t="s">
        <v>29</v>
      </c>
      <c r="T428" s="142"/>
      <c r="U428" s="143"/>
      <c r="V428" s="130">
        <v>1420</v>
      </c>
      <c r="W428" s="114">
        <f t="shared" si="327"/>
        <v>2840</v>
      </c>
      <c r="X428" s="131"/>
      <c r="Y428" s="132"/>
      <c r="Z428" s="133"/>
      <c r="AA428" s="134"/>
      <c r="AB428" s="135"/>
      <c r="AC428" s="120">
        <f t="shared" si="326"/>
        <v>0</v>
      </c>
      <c r="AD428" s="136">
        <v>1</v>
      </c>
      <c r="AE428" s="136"/>
      <c r="AF428" s="137"/>
      <c r="AG428" s="138">
        <v>8</v>
      </c>
      <c r="AH428" s="192">
        <f t="shared" si="324"/>
        <v>9</v>
      </c>
      <c r="AI428" s="125">
        <f t="shared" si="322"/>
        <v>1</v>
      </c>
      <c r="AJ428" s="126">
        <f t="shared" si="322"/>
        <v>0</v>
      </c>
      <c r="AK428" s="127">
        <f t="shared" si="322"/>
        <v>0</v>
      </c>
      <c r="AL428" s="128">
        <f t="shared" si="323"/>
        <v>8</v>
      </c>
      <c r="AM428" s="139">
        <f t="shared" si="325"/>
        <v>9</v>
      </c>
    </row>
    <row r="429" spans="2:39" outlineLevel="1" x14ac:dyDescent="0.15">
      <c r="C429" s="412">
        <v>44262</v>
      </c>
      <c r="D429" s="380">
        <v>1</v>
      </c>
      <c r="E429" s="416" t="s">
        <v>351</v>
      </c>
      <c r="F429" s="415">
        <v>9</v>
      </c>
      <c r="G429" s="110" t="s">
        <v>29</v>
      </c>
      <c r="H429" s="110">
        <v>0</v>
      </c>
      <c r="I429" s="110" t="s">
        <v>30</v>
      </c>
      <c r="J429" s="110">
        <v>12</v>
      </c>
      <c r="K429" s="110" t="s">
        <v>29</v>
      </c>
      <c r="L429" s="111">
        <v>0</v>
      </c>
      <c r="M429" s="112">
        <v>3</v>
      </c>
      <c r="N429" s="140"/>
      <c r="O429" s="141" t="s">
        <v>29</v>
      </c>
      <c r="P429" s="141"/>
      <c r="Q429" s="141" t="s">
        <v>30</v>
      </c>
      <c r="R429" s="141"/>
      <c r="S429" s="141" t="s">
        <v>29</v>
      </c>
      <c r="T429" s="142"/>
      <c r="U429" s="143"/>
      <c r="V429" s="130"/>
      <c r="W429" s="114">
        <f t="shared" si="327"/>
        <v>0</v>
      </c>
      <c r="X429" s="131"/>
      <c r="Y429" s="132"/>
      <c r="Z429" s="133"/>
      <c r="AA429" s="134"/>
      <c r="AB429" s="135"/>
      <c r="AC429" s="120">
        <f t="shared" si="326"/>
        <v>0</v>
      </c>
      <c r="AD429" s="136">
        <v>20</v>
      </c>
      <c r="AE429" s="136"/>
      <c r="AF429" s="137"/>
      <c r="AG429" s="138">
        <v>11</v>
      </c>
      <c r="AH429" s="192">
        <f t="shared" si="324"/>
        <v>31</v>
      </c>
      <c r="AI429" s="125">
        <f t="shared" si="322"/>
        <v>20</v>
      </c>
      <c r="AJ429" s="126">
        <f t="shared" si="322"/>
        <v>0</v>
      </c>
      <c r="AK429" s="127">
        <f t="shared" si="322"/>
        <v>0</v>
      </c>
      <c r="AL429" s="128">
        <f t="shared" si="323"/>
        <v>11</v>
      </c>
      <c r="AM429" s="139">
        <f t="shared" si="325"/>
        <v>31</v>
      </c>
    </row>
    <row r="430" spans="2:39" outlineLevel="1" x14ac:dyDescent="0.15">
      <c r="C430" s="412"/>
      <c r="D430" s="380">
        <v>1</v>
      </c>
      <c r="E430" s="108" t="s">
        <v>348</v>
      </c>
      <c r="F430" s="415">
        <v>13</v>
      </c>
      <c r="G430" s="110" t="s">
        <v>29</v>
      </c>
      <c r="H430" s="110">
        <v>0</v>
      </c>
      <c r="I430" s="110" t="s">
        <v>30</v>
      </c>
      <c r="J430" s="110">
        <v>17</v>
      </c>
      <c r="K430" s="110" t="s">
        <v>29</v>
      </c>
      <c r="L430" s="111">
        <v>0</v>
      </c>
      <c r="M430" s="112">
        <v>4</v>
      </c>
      <c r="N430" s="140"/>
      <c r="O430" s="141" t="s">
        <v>29</v>
      </c>
      <c r="P430" s="141"/>
      <c r="Q430" s="141" t="s">
        <v>30</v>
      </c>
      <c r="R430" s="141"/>
      <c r="S430" s="141" t="s">
        <v>29</v>
      </c>
      <c r="T430" s="142"/>
      <c r="U430" s="143"/>
      <c r="V430" s="130"/>
      <c r="W430" s="114">
        <f t="shared" si="327"/>
        <v>0</v>
      </c>
      <c r="X430" s="131"/>
      <c r="Y430" s="132"/>
      <c r="Z430" s="133"/>
      <c r="AA430" s="134"/>
      <c r="AB430" s="135"/>
      <c r="AC430" s="120">
        <f t="shared" si="326"/>
        <v>0</v>
      </c>
      <c r="AD430" s="136"/>
      <c r="AE430" s="136">
        <v>13</v>
      </c>
      <c r="AF430" s="137"/>
      <c r="AG430" s="138">
        <v>2</v>
      </c>
      <c r="AH430" s="192">
        <f t="shared" si="324"/>
        <v>15</v>
      </c>
      <c r="AI430" s="125">
        <f t="shared" si="322"/>
        <v>0</v>
      </c>
      <c r="AJ430" s="126">
        <f t="shared" si="322"/>
        <v>13</v>
      </c>
      <c r="AK430" s="127">
        <f t="shared" si="322"/>
        <v>0</v>
      </c>
      <c r="AL430" s="128">
        <f t="shared" si="323"/>
        <v>2</v>
      </c>
      <c r="AM430" s="139">
        <f t="shared" si="325"/>
        <v>15</v>
      </c>
    </row>
    <row r="431" spans="2:39" outlineLevel="1" x14ac:dyDescent="0.15">
      <c r="C431" s="412"/>
      <c r="D431" s="380">
        <v>1</v>
      </c>
      <c r="E431" s="413" t="s">
        <v>351</v>
      </c>
      <c r="F431" s="415">
        <v>17</v>
      </c>
      <c r="G431" s="110" t="s">
        <v>29</v>
      </c>
      <c r="H431" s="110">
        <v>0</v>
      </c>
      <c r="I431" s="110" t="s">
        <v>30</v>
      </c>
      <c r="J431" s="110">
        <v>19</v>
      </c>
      <c r="K431" s="110" t="s">
        <v>29</v>
      </c>
      <c r="L431" s="111">
        <v>0</v>
      </c>
      <c r="M431" s="112">
        <v>2</v>
      </c>
      <c r="N431" s="140"/>
      <c r="O431" s="141" t="s">
        <v>29</v>
      </c>
      <c r="P431" s="141"/>
      <c r="Q431" s="141" t="s">
        <v>30</v>
      </c>
      <c r="R431" s="141"/>
      <c r="S431" s="141" t="s">
        <v>29</v>
      </c>
      <c r="T431" s="142"/>
      <c r="U431" s="143"/>
      <c r="V431" s="130">
        <v>1420</v>
      </c>
      <c r="W431" s="114">
        <f t="shared" si="327"/>
        <v>2840</v>
      </c>
      <c r="X431" s="131"/>
      <c r="Y431" s="132">
        <v>8</v>
      </c>
      <c r="Z431" s="133"/>
      <c r="AA431" s="134"/>
      <c r="AB431" s="135">
        <v>3</v>
      </c>
      <c r="AC431" s="120">
        <f t="shared" si="326"/>
        <v>11</v>
      </c>
      <c r="AD431" s="136"/>
      <c r="AE431" s="136"/>
      <c r="AF431" s="137"/>
      <c r="AG431" s="138"/>
      <c r="AH431" s="192">
        <f t="shared" si="324"/>
        <v>0</v>
      </c>
      <c r="AI431" s="125">
        <f t="shared" si="322"/>
        <v>8</v>
      </c>
      <c r="AJ431" s="126">
        <f t="shared" si="322"/>
        <v>0</v>
      </c>
      <c r="AK431" s="127">
        <f t="shared" si="322"/>
        <v>0</v>
      </c>
      <c r="AL431" s="128">
        <f t="shared" si="323"/>
        <v>3</v>
      </c>
      <c r="AM431" s="139">
        <f t="shared" si="325"/>
        <v>11</v>
      </c>
    </row>
    <row r="432" spans="2:39" outlineLevel="1" x14ac:dyDescent="0.15">
      <c r="C432" s="412"/>
      <c r="D432" s="380">
        <v>1</v>
      </c>
      <c r="E432" s="108" t="s">
        <v>352</v>
      </c>
      <c r="F432" s="415">
        <v>19</v>
      </c>
      <c r="G432" s="110" t="s">
        <v>29</v>
      </c>
      <c r="H432" s="110">
        <v>0</v>
      </c>
      <c r="I432" s="110" t="s">
        <v>30</v>
      </c>
      <c r="J432" s="110">
        <v>22</v>
      </c>
      <c r="K432" s="110" t="s">
        <v>29</v>
      </c>
      <c r="L432" s="111">
        <v>0</v>
      </c>
      <c r="M432" s="112">
        <v>3</v>
      </c>
      <c r="N432" s="140"/>
      <c r="O432" s="141" t="s">
        <v>29</v>
      </c>
      <c r="P432" s="141"/>
      <c r="Q432" s="141" t="s">
        <v>30</v>
      </c>
      <c r="R432" s="141"/>
      <c r="S432" s="141" t="s">
        <v>29</v>
      </c>
      <c r="T432" s="142"/>
      <c r="U432" s="143"/>
      <c r="V432" s="130">
        <v>1420</v>
      </c>
      <c r="W432" s="114">
        <f t="shared" si="327"/>
        <v>4260</v>
      </c>
      <c r="X432" s="131"/>
      <c r="Y432" s="132"/>
      <c r="Z432" s="133"/>
      <c r="AA432" s="134">
        <v>17</v>
      </c>
      <c r="AB432" s="135">
        <v>6</v>
      </c>
      <c r="AC432" s="120">
        <f t="shared" si="326"/>
        <v>23</v>
      </c>
      <c r="AD432" s="136"/>
      <c r="AE432" s="136"/>
      <c r="AF432" s="137"/>
      <c r="AG432" s="138"/>
      <c r="AH432" s="192">
        <f t="shared" si="324"/>
        <v>0</v>
      </c>
      <c r="AI432" s="125">
        <f t="shared" si="322"/>
        <v>0</v>
      </c>
      <c r="AJ432" s="126">
        <f t="shared" si="322"/>
        <v>0</v>
      </c>
      <c r="AK432" s="127">
        <f t="shared" si="322"/>
        <v>17</v>
      </c>
      <c r="AL432" s="128">
        <f t="shared" si="323"/>
        <v>6</v>
      </c>
      <c r="AM432" s="139">
        <f t="shared" si="325"/>
        <v>23</v>
      </c>
    </row>
    <row r="433" spans="3:39" outlineLevel="1" x14ac:dyDescent="0.15">
      <c r="C433" s="412">
        <v>44263</v>
      </c>
      <c r="D433" s="380">
        <v>1</v>
      </c>
      <c r="E433" s="416" t="s">
        <v>353</v>
      </c>
      <c r="F433" s="415"/>
      <c r="G433" s="110" t="s">
        <v>29</v>
      </c>
      <c r="H433" s="110"/>
      <c r="I433" s="110" t="s">
        <v>30</v>
      </c>
      <c r="J433" s="110"/>
      <c r="K433" s="110" t="s">
        <v>29</v>
      </c>
      <c r="L433" s="111"/>
      <c r="M433" s="112"/>
      <c r="N433" s="140">
        <v>10</v>
      </c>
      <c r="O433" s="141" t="s">
        <v>29</v>
      </c>
      <c r="P433" s="141">
        <v>30</v>
      </c>
      <c r="Q433" s="141" t="s">
        <v>30</v>
      </c>
      <c r="R433" s="141">
        <v>12</v>
      </c>
      <c r="S433" s="141" t="s">
        <v>29</v>
      </c>
      <c r="T433" s="142">
        <v>30</v>
      </c>
      <c r="U433" s="143">
        <v>2</v>
      </c>
      <c r="V433" s="130">
        <v>710</v>
      </c>
      <c r="W433" s="114">
        <f>SUM(U433*V433)</f>
        <v>1420</v>
      </c>
      <c r="X433" s="131"/>
      <c r="Y433" s="132"/>
      <c r="Z433" s="133"/>
      <c r="AA433" s="134"/>
      <c r="AB433" s="135">
        <v>6</v>
      </c>
      <c r="AC433" s="120">
        <f t="shared" si="326"/>
        <v>6</v>
      </c>
      <c r="AD433" s="136"/>
      <c r="AE433" s="136"/>
      <c r="AF433" s="137"/>
      <c r="AG433" s="138"/>
      <c r="AH433" s="192">
        <f t="shared" si="324"/>
        <v>0</v>
      </c>
      <c r="AI433" s="125">
        <f t="shared" si="322"/>
        <v>0</v>
      </c>
      <c r="AJ433" s="126">
        <f t="shared" si="322"/>
        <v>0</v>
      </c>
      <c r="AK433" s="127">
        <f t="shared" si="322"/>
        <v>0</v>
      </c>
      <c r="AL433" s="128">
        <f t="shared" si="323"/>
        <v>6</v>
      </c>
      <c r="AM433" s="139">
        <f t="shared" si="325"/>
        <v>6</v>
      </c>
    </row>
    <row r="434" spans="3:39" outlineLevel="1" x14ac:dyDescent="0.15">
      <c r="C434" s="412"/>
      <c r="D434" s="380">
        <v>1</v>
      </c>
      <c r="E434" s="413" t="s">
        <v>354</v>
      </c>
      <c r="F434" s="415">
        <v>19</v>
      </c>
      <c r="G434" s="110" t="s">
        <v>29</v>
      </c>
      <c r="H434" s="110">
        <v>0</v>
      </c>
      <c r="I434" s="110" t="s">
        <v>30</v>
      </c>
      <c r="J434" s="110">
        <v>21</v>
      </c>
      <c r="K434" s="110" t="s">
        <v>29</v>
      </c>
      <c r="L434" s="111">
        <v>0</v>
      </c>
      <c r="M434" s="112">
        <v>2</v>
      </c>
      <c r="N434" s="140"/>
      <c r="O434" s="141" t="s">
        <v>29</v>
      </c>
      <c r="P434" s="141"/>
      <c r="Q434" s="141" t="s">
        <v>30</v>
      </c>
      <c r="R434" s="141"/>
      <c r="S434" s="141" t="s">
        <v>29</v>
      </c>
      <c r="T434" s="142"/>
      <c r="U434" s="143"/>
      <c r="V434" s="130">
        <v>1420</v>
      </c>
      <c r="W434" s="114">
        <f t="shared" si="327"/>
        <v>2840</v>
      </c>
      <c r="X434" s="131"/>
      <c r="Y434" s="132"/>
      <c r="Z434" s="133"/>
      <c r="AA434" s="134"/>
      <c r="AB434" s="135">
        <v>10</v>
      </c>
      <c r="AC434" s="120">
        <f t="shared" si="326"/>
        <v>10</v>
      </c>
      <c r="AD434" s="136"/>
      <c r="AE434" s="136"/>
      <c r="AF434" s="137"/>
      <c r="AG434" s="138"/>
      <c r="AH434" s="192">
        <f t="shared" si="324"/>
        <v>0</v>
      </c>
      <c r="AI434" s="125">
        <f t="shared" ref="AI434:AK500" si="328">Y434+AD434</f>
        <v>0</v>
      </c>
      <c r="AJ434" s="126">
        <f t="shared" si="328"/>
        <v>0</v>
      </c>
      <c r="AK434" s="127">
        <f t="shared" si="328"/>
        <v>0</v>
      </c>
      <c r="AL434" s="128">
        <f t="shared" si="323"/>
        <v>10</v>
      </c>
      <c r="AM434" s="139">
        <f t="shared" si="325"/>
        <v>10</v>
      </c>
    </row>
    <row r="435" spans="3:39" outlineLevel="1" x14ac:dyDescent="0.15">
      <c r="C435" s="412"/>
      <c r="D435" s="380">
        <v>1</v>
      </c>
      <c r="E435" s="413" t="s">
        <v>355</v>
      </c>
      <c r="F435" s="415">
        <v>16</v>
      </c>
      <c r="G435" s="110" t="s">
        <v>29</v>
      </c>
      <c r="H435" s="110">
        <v>0</v>
      </c>
      <c r="I435" s="110" t="s">
        <v>30</v>
      </c>
      <c r="J435" s="110">
        <v>17</v>
      </c>
      <c r="K435" s="110" t="s">
        <v>29</v>
      </c>
      <c r="L435" s="111">
        <v>30</v>
      </c>
      <c r="M435" s="112">
        <v>1.5</v>
      </c>
      <c r="N435" s="140"/>
      <c r="O435" s="141" t="s">
        <v>29</v>
      </c>
      <c r="P435" s="141"/>
      <c r="Q435" s="141" t="s">
        <v>30</v>
      </c>
      <c r="R435" s="141"/>
      <c r="S435" s="141" t="s">
        <v>29</v>
      </c>
      <c r="T435" s="142"/>
      <c r="U435" s="143"/>
      <c r="V435" s="130"/>
      <c r="W435" s="114">
        <f t="shared" si="327"/>
        <v>0</v>
      </c>
      <c r="X435" s="131"/>
      <c r="Y435" s="132"/>
      <c r="Z435" s="133"/>
      <c r="AA435" s="134"/>
      <c r="AB435" s="135"/>
      <c r="AC435" s="120">
        <f>SUM(Y435:AB435)</f>
        <v>0</v>
      </c>
      <c r="AD435" s="136"/>
      <c r="AE435" s="136">
        <v>14</v>
      </c>
      <c r="AF435" s="137"/>
      <c r="AG435" s="138">
        <v>4</v>
      </c>
      <c r="AH435" s="192">
        <f t="shared" si="324"/>
        <v>18</v>
      </c>
      <c r="AI435" s="125">
        <f t="shared" si="328"/>
        <v>0</v>
      </c>
      <c r="AJ435" s="126">
        <f t="shared" si="328"/>
        <v>14</v>
      </c>
      <c r="AK435" s="127">
        <f t="shared" si="328"/>
        <v>0</v>
      </c>
      <c r="AL435" s="128">
        <f t="shared" si="323"/>
        <v>4</v>
      </c>
      <c r="AM435" s="139">
        <f t="shared" si="325"/>
        <v>18</v>
      </c>
    </row>
    <row r="436" spans="3:39" outlineLevel="1" x14ac:dyDescent="0.15">
      <c r="C436" s="412">
        <v>44264</v>
      </c>
      <c r="D436" s="380">
        <v>1</v>
      </c>
      <c r="E436" s="108" t="s">
        <v>354</v>
      </c>
      <c r="F436" s="415">
        <v>16</v>
      </c>
      <c r="G436" s="110" t="s">
        <v>29</v>
      </c>
      <c r="H436" s="110">
        <v>0</v>
      </c>
      <c r="I436" s="110" t="s">
        <v>30</v>
      </c>
      <c r="J436" s="110">
        <v>18</v>
      </c>
      <c r="K436" s="110" t="s">
        <v>29</v>
      </c>
      <c r="L436" s="111">
        <v>0</v>
      </c>
      <c r="M436" s="112">
        <v>2</v>
      </c>
      <c r="N436" s="140"/>
      <c r="O436" s="141" t="s">
        <v>29</v>
      </c>
      <c r="P436" s="141"/>
      <c r="Q436" s="141" t="s">
        <v>30</v>
      </c>
      <c r="R436" s="141"/>
      <c r="S436" s="141" t="s">
        <v>29</v>
      </c>
      <c r="T436" s="142"/>
      <c r="U436" s="143"/>
      <c r="V436" s="130"/>
      <c r="W436" s="114">
        <f t="shared" si="327"/>
        <v>0</v>
      </c>
      <c r="X436" s="131"/>
      <c r="Y436" s="132"/>
      <c r="Z436" s="133"/>
      <c r="AA436" s="134"/>
      <c r="AB436" s="135"/>
      <c r="AC436" s="120">
        <f t="shared" si="326"/>
        <v>0</v>
      </c>
      <c r="AD436" s="136">
        <v>21</v>
      </c>
      <c r="AE436" s="136"/>
      <c r="AF436" s="137"/>
      <c r="AG436" s="138">
        <v>5</v>
      </c>
      <c r="AH436" s="192">
        <f t="shared" si="324"/>
        <v>26</v>
      </c>
      <c r="AI436" s="125">
        <f t="shared" si="328"/>
        <v>21</v>
      </c>
      <c r="AJ436" s="126">
        <f t="shared" si="328"/>
        <v>0</v>
      </c>
      <c r="AK436" s="127">
        <f t="shared" si="328"/>
        <v>0</v>
      </c>
      <c r="AL436" s="128">
        <f t="shared" si="323"/>
        <v>5</v>
      </c>
      <c r="AM436" s="139">
        <f t="shared" si="325"/>
        <v>26</v>
      </c>
    </row>
    <row r="437" spans="3:39" outlineLevel="1" x14ac:dyDescent="0.15">
      <c r="C437" s="412"/>
      <c r="D437" s="380">
        <v>1</v>
      </c>
      <c r="E437" s="413" t="s">
        <v>356</v>
      </c>
      <c r="F437" s="415"/>
      <c r="G437" s="110" t="s">
        <v>29</v>
      </c>
      <c r="H437" s="110"/>
      <c r="I437" s="110" t="s">
        <v>30</v>
      </c>
      <c r="J437" s="110"/>
      <c r="K437" s="110" t="s">
        <v>29</v>
      </c>
      <c r="L437" s="111"/>
      <c r="M437" s="112"/>
      <c r="N437" s="109">
        <v>10</v>
      </c>
      <c r="O437" s="110" t="s">
        <v>29</v>
      </c>
      <c r="P437" s="110">
        <v>0</v>
      </c>
      <c r="Q437" s="110" t="s">
        <v>30</v>
      </c>
      <c r="R437" s="110">
        <v>12</v>
      </c>
      <c r="S437" s="110" t="s">
        <v>29</v>
      </c>
      <c r="T437" s="111">
        <v>0</v>
      </c>
      <c r="U437" s="112">
        <v>2</v>
      </c>
      <c r="V437" s="130">
        <v>710</v>
      </c>
      <c r="W437" s="114">
        <f>SUM(U437*V437)</f>
        <v>1420</v>
      </c>
      <c r="X437" s="131"/>
      <c r="Y437" s="132"/>
      <c r="Z437" s="133"/>
      <c r="AA437" s="134"/>
      <c r="AB437" s="135">
        <v>4</v>
      </c>
      <c r="AC437" s="120">
        <f t="shared" si="326"/>
        <v>4</v>
      </c>
      <c r="AD437" s="136"/>
      <c r="AE437" s="136"/>
      <c r="AF437" s="137"/>
      <c r="AG437" s="138"/>
      <c r="AH437" s="192">
        <f t="shared" si="324"/>
        <v>0</v>
      </c>
      <c r="AI437" s="125">
        <f t="shared" si="328"/>
        <v>0</v>
      </c>
      <c r="AJ437" s="126">
        <f t="shared" si="328"/>
        <v>0</v>
      </c>
      <c r="AK437" s="127">
        <f t="shared" si="328"/>
        <v>0</v>
      </c>
      <c r="AL437" s="128">
        <f t="shared" si="323"/>
        <v>4</v>
      </c>
      <c r="AM437" s="139">
        <f t="shared" si="325"/>
        <v>4</v>
      </c>
    </row>
    <row r="438" spans="3:39" outlineLevel="1" x14ac:dyDescent="0.15">
      <c r="C438" s="412">
        <v>44265</v>
      </c>
      <c r="D438" s="380">
        <v>1</v>
      </c>
      <c r="E438" s="416" t="s">
        <v>355</v>
      </c>
      <c r="F438" s="415">
        <v>16</v>
      </c>
      <c r="G438" s="110" t="s">
        <v>29</v>
      </c>
      <c r="H438" s="110">
        <v>0</v>
      </c>
      <c r="I438" s="110" t="s">
        <v>30</v>
      </c>
      <c r="J438" s="110">
        <v>18</v>
      </c>
      <c r="K438" s="110" t="s">
        <v>29</v>
      </c>
      <c r="L438" s="111">
        <v>0</v>
      </c>
      <c r="M438" s="112">
        <v>2</v>
      </c>
      <c r="N438" s="140"/>
      <c r="O438" s="141" t="s">
        <v>29</v>
      </c>
      <c r="P438" s="141"/>
      <c r="Q438" s="141" t="s">
        <v>30</v>
      </c>
      <c r="R438" s="141"/>
      <c r="S438" s="141" t="s">
        <v>29</v>
      </c>
      <c r="T438" s="142"/>
      <c r="U438" s="143"/>
      <c r="V438" s="130"/>
      <c r="W438" s="114">
        <f t="shared" si="327"/>
        <v>0</v>
      </c>
      <c r="X438" s="131"/>
      <c r="Y438" s="132"/>
      <c r="Z438" s="133"/>
      <c r="AA438" s="134"/>
      <c r="AB438" s="135"/>
      <c r="AC438" s="120">
        <f t="shared" si="326"/>
        <v>0</v>
      </c>
      <c r="AD438" s="136"/>
      <c r="AE438" s="136">
        <v>18</v>
      </c>
      <c r="AF438" s="137"/>
      <c r="AG438" s="138">
        <v>4</v>
      </c>
      <c r="AH438" s="192">
        <f t="shared" si="324"/>
        <v>22</v>
      </c>
      <c r="AI438" s="125">
        <f t="shared" si="328"/>
        <v>0</v>
      </c>
      <c r="AJ438" s="126">
        <f t="shared" si="328"/>
        <v>18</v>
      </c>
      <c r="AK438" s="127">
        <f t="shared" si="328"/>
        <v>0</v>
      </c>
      <c r="AL438" s="128">
        <f t="shared" si="323"/>
        <v>4</v>
      </c>
      <c r="AM438" s="139">
        <f t="shared" si="325"/>
        <v>22</v>
      </c>
    </row>
    <row r="439" spans="3:39" outlineLevel="1" x14ac:dyDescent="0.15">
      <c r="C439" s="412">
        <v>44266</v>
      </c>
      <c r="D439" s="380">
        <v>1</v>
      </c>
      <c r="E439" s="108" t="s">
        <v>354</v>
      </c>
      <c r="F439" s="415">
        <v>16</v>
      </c>
      <c r="G439" s="110" t="s">
        <v>29</v>
      </c>
      <c r="H439" s="110">
        <v>0</v>
      </c>
      <c r="I439" s="110" t="s">
        <v>30</v>
      </c>
      <c r="J439" s="110">
        <v>18</v>
      </c>
      <c r="K439" s="110" t="s">
        <v>29</v>
      </c>
      <c r="L439" s="111">
        <v>0</v>
      </c>
      <c r="M439" s="112">
        <v>2</v>
      </c>
      <c r="N439" s="140"/>
      <c r="O439" s="141" t="s">
        <v>29</v>
      </c>
      <c r="P439" s="141"/>
      <c r="Q439" s="141" t="s">
        <v>30</v>
      </c>
      <c r="R439" s="141"/>
      <c r="S439" s="141" t="s">
        <v>29</v>
      </c>
      <c r="T439" s="142"/>
      <c r="U439" s="143"/>
      <c r="V439" s="130"/>
      <c r="W439" s="114">
        <f t="shared" si="327"/>
        <v>0</v>
      </c>
      <c r="X439" s="195"/>
      <c r="Y439" s="133"/>
      <c r="Z439" s="134"/>
      <c r="AA439" s="134"/>
      <c r="AB439" s="134"/>
      <c r="AC439" s="120">
        <f t="shared" si="326"/>
        <v>0</v>
      </c>
      <c r="AD439" s="136">
        <v>21</v>
      </c>
      <c r="AE439" s="136"/>
      <c r="AF439" s="137"/>
      <c r="AG439" s="138">
        <v>3</v>
      </c>
      <c r="AH439" s="192">
        <f t="shared" si="324"/>
        <v>24</v>
      </c>
      <c r="AI439" s="125">
        <f t="shared" si="328"/>
        <v>21</v>
      </c>
      <c r="AJ439" s="126">
        <f t="shared" si="328"/>
        <v>0</v>
      </c>
      <c r="AK439" s="127">
        <f t="shared" si="328"/>
        <v>0</v>
      </c>
      <c r="AL439" s="128">
        <f t="shared" si="323"/>
        <v>3</v>
      </c>
      <c r="AM439" s="139">
        <f t="shared" si="325"/>
        <v>24</v>
      </c>
    </row>
    <row r="440" spans="3:39" outlineLevel="1" x14ac:dyDescent="0.15">
      <c r="C440" s="412">
        <v>44267</v>
      </c>
      <c r="D440" s="380">
        <v>1</v>
      </c>
      <c r="E440" s="413" t="s">
        <v>354</v>
      </c>
      <c r="F440" s="415">
        <v>15</v>
      </c>
      <c r="G440" s="110" t="s">
        <v>29</v>
      </c>
      <c r="H440" s="110">
        <v>0</v>
      </c>
      <c r="I440" s="110" t="s">
        <v>30</v>
      </c>
      <c r="J440" s="110">
        <v>17</v>
      </c>
      <c r="K440" s="110" t="s">
        <v>29</v>
      </c>
      <c r="L440" s="111">
        <v>30</v>
      </c>
      <c r="M440" s="112">
        <v>2.5</v>
      </c>
      <c r="N440" s="140"/>
      <c r="O440" s="141" t="s">
        <v>29</v>
      </c>
      <c r="P440" s="141"/>
      <c r="Q440" s="141" t="s">
        <v>30</v>
      </c>
      <c r="R440" s="141"/>
      <c r="S440" s="141" t="s">
        <v>29</v>
      </c>
      <c r="T440" s="142"/>
      <c r="U440" s="143"/>
      <c r="V440" s="130"/>
      <c r="W440" s="114">
        <f t="shared" si="327"/>
        <v>0</v>
      </c>
      <c r="X440" s="131"/>
      <c r="Y440" s="132"/>
      <c r="Z440" s="133"/>
      <c r="AA440" s="134"/>
      <c r="AB440" s="135"/>
      <c r="AC440" s="120">
        <f t="shared" si="326"/>
        <v>0</v>
      </c>
      <c r="AD440" s="136"/>
      <c r="AE440" s="136">
        <v>8</v>
      </c>
      <c r="AF440" s="137">
        <v>2</v>
      </c>
      <c r="AG440" s="138"/>
      <c r="AH440" s="192">
        <f t="shared" si="324"/>
        <v>10</v>
      </c>
      <c r="AI440" s="125">
        <f t="shared" si="328"/>
        <v>0</v>
      </c>
      <c r="AJ440" s="126">
        <f t="shared" si="328"/>
        <v>8</v>
      </c>
      <c r="AK440" s="127">
        <f t="shared" si="328"/>
        <v>2</v>
      </c>
      <c r="AL440" s="128">
        <f t="shared" si="323"/>
        <v>0</v>
      </c>
      <c r="AM440" s="139">
        <f t="shared" si="325"/>
        <v>10</v>
      </c>
    </row>
    <row r="441" spans="3:39" outlineLevel="1" x14ac:dyDescent="0.15">
      <c r="C441" s="412">
        <v>44268</v>
      </c>
      <c r="D441" s="380">
        <v>1</v>
      </c>
      <c r="E441" s="413" t="s">
        <v>354</v>
      </c>
      <c r="F441" s="415">
        <v>19</v>
      </c>
      <c r="G441" s="110" t="s">
        <v>29</v>
      </c>
      <c r="H441" s="110">
        <v>0</v>
      </c>
      <c r="I441" s="110" t="s">
        <v>30</v>
      </c>
      <c r="J441" s="110">
        <v>21</v>
      </c>
      <c r="K441" s="110" t="s">
        <v>29</v>
      </c>
      <c r="L441" s="111">
        <v>0</v>
      </c>
      <c r="M441" s="112">
        <v>2</v>
      </c>
      <c r="N441" s="140"/>
      <c r="O441" s="141" t="s">
        <v>29</v>
      </c>
      <c r="P441" s="141"/>
      <c r="Q441" s="141" t="s">
        <v>30</v>
      </c>
      <c r="R441" s="141"/>
      <c r="S441" s="141" t="s">
        <v>29</v>
      </c>
      <c r="T441" s="142"/>
      <c r="U441" s="143"/>
      <c r="V441" s="130">
        <v>1420</v>
      </c>
      <c r="W441" s="114">
        <f t="shared" si="327"/>
        <v>2840</v>
      </c>
      <c r="X441" s="131"/>
      <c r="Y441" s="132"/>
      <c r="Z441" s="133">
        <v>7</v>
      </c>
      <c r="AA441" s="134"/>
      <c r="AB441" s="135">
        <v>6</v>
      </c>
      <c r="AC441" s="120">
        <f t="shared" si="326"/>
        <v>13</v>
      </c>
      <c r="AD441" s="136"/>
      <c r="AE441" s="136"/>
      <c r="AF441" s="137"/>
      <c r="AG441" s="138"/>
      <c r="AH441" s="192">
        <f t="shared" si="324"/>
        <v>0</v>
      </c>
      <c r="AI441" s="125">
        <f t="shared" si="328"/>
        <v>0</v>
      </c>
      <c r="AJ441" s="126">
        <f t="shared" si="328"/>
        <v>7</v>
      </c>
      <c r="AK441" s="127">
        <f t="shared" si="328"/>
        <v>0</v>
      </c>
      <c r="AL441" s="128">
        <f t="shared" si="323"/>
        <v>6</v>
      </c>
      <c r="AM441" s="139">
        <f t="shared" si="325"/>
        <v>13</v>
      </c>
    </row>
    <row r="442" spans="3:39" outlineLevel="1" x14ac:dyDescent="0.15">
      <c r="C442" s="412"/>
      <c r="D442" s="380">
        <v>1</v>
      </c>
      <c r="E442" s="108" t="s">
        <v>354</v>
      </c>
      <c r="F442" s="415">
        <v>16</v>
      </c>
      <c r="G442" s="110" t="s">
        <v>29</v>
      </c>
      <c r="H442" s="110">
        <v>0</v>
      </c>
      <c r="I442" s="110" t="s">
        <v>30</v>
      </c>
      <c r="J442" s="110">
        <v>18</v>
      </c>
      <c r="K442" s="110" t="s">
        <v>29</v>
      </c>
      <c r="L442" s="111">
        <v>0</v>
      </c>
      <c r="M442" s="112">
        <v>2</v>
      </c>
      <c r="N442" s="140"/>
      <c r="O442" s="141" t="s">
        <v>29</v>
      </c>
      <c r="P442" s="141"/>
      <c r="Q442" s="141" t="s">
        <v>30</v>
      </c>
      <c r="R442" s="141"/>
      <c r="S442" s="141" t="s">
        <v>29</v>
      </c>
      <c r="T442" s="142"/>
      <c r="U442" s="143"/>
      <c r="V442" s="130">
        <v>1420</v>
      </c>
      <c r="W442" s="114">
        <f t="shared" si="327"/>
        <v>2840</v>
      </c>
      <c r="X442" s="131"/>
      <c r="Y442" s="132">
        <v>15</v>
      </c>
      <c r="Z442" s="133"/>
      <c r="AA442" s="134"/>
      <c r="AB442" s="135">
        <v>3</v>
      </c>
      <c r="AC442" s="120">
        <f t="shared" si="326"/>
        <v>18</v>
      </c>
      <c r="AD442" s="136"/>
      <c r="AE442" s="136"/>
      <c r="AF442" s="137"/>
      <c r="AG442" s="138"/>
      <c r="AH442" s="192">
        <f t="shared" si="324"/>
        <v>0</v>
      </c>
      <c r="AI442" s="125">
        <f t="shared" si="328"/>
        <v>15</v>
      </c>
      <c r="AJ442" s="126">
        <f t="shared" si="328"/>
        <v>0</v>
      </c>
      <c r="AK442" s="127">
        <f t="shared" si="328"/>
        <v>0</v>
      </c>
      <c r="AL442" s="128">
        <f t="shared" si="323"/>
        <v>3</v>
      </c>
      <c r="AM442" s="139">
        <f t="shared" si="325"/>
        <v>18</v>
      </c>
    </row>
    <row r="443" spans="3:39" outlineLevel="1" x14ac:dyDescent="0.15">
      <c r="C443" s="412"/>
      <c r="D443" s="380">
        <v>1</v>
      </c>
      <c r="E443" s="108" t="s">
        <v>354</v>
      </c>
      <c r="F443" s="415">
        <v>9</v>
      </c>
      <c r="G443" s="110" t="s">
        <v>29</v>
      </c>
      <c r="H443" s="110">
        <v>0</v>
      </c>
      <c r="I443" s="110" t="s">
        <v>30</v>
      </c>
      <c r="J443" s="110">
        <v>12</v>
      </c>
      <c r="K443" s="110" t="s">
        <v>29</v>
      </c>
      <c r="L443" s="111">
        <v>30</v>
      </c>
      <c r="M443" s="112">
        <v>3.5</v>
      </c>
      <c r="N443" s="140"/>
      <c r="O443" s="141" t="s">
        <v>29</v>
      </c>
      <c r="P443" s="141"/>
      <c r="Q443" s="141" t="s">
        <v>30</v>
      </c>
      <c r="R443" s="141"/>
      <c r="S443" s="141" t="s">
        <v>29</v>
      </c>
      <c r="T443" s="142"/>
      <c r="U443" s="143"/>
      <c r="V443" s="130"/>
      <c r="W443" s="114">
        <f t="shared" si="327"/>
        <v>0</v>
      </c>
      <c r="X443" s="131"/>
      <c r="Y443" s="132"/>
      <c r="Z443" s="133"/>
      <c r="AA443" s="134"/>
      <c r="AB443" s="135"/>
      <c r="AC443" s="120">
        <f t="shared" si="326"/>
        <v>0</v>
      </c>
      <c r="AD443" s="136"/>
      <c r="AE443" s="136">
        <v>24</v>
      </c>
      <c r="AF443" s="137"/>
      <c r="AG443" s="138">
        <v>4</v>
      </c>
      <c r="AH443" s="192">
        <f t="shared" si="324"/>
        <v>28</v>
      </c>
      <c r="AI443" s="125">
        <f t="shared" si="328"/>
        <v>0</v>
      </c>
      <c r="AJ443" s="126">
        <f t="shared" si="328"/>
        <v>24</v>
      </c>
      <c r="AK443" s="127">
        <f t="shared" si="328"/>
        <v>0</v>
      </c>
      <c r="AL443" s="128">
        <f t="shared" si="323"/>
        <v>4</v>
      </c>
      <c r="AM443" s="139">
        <f t="shared" si="325"/>
        <v>28</v>
      </c>
    </row>
    <row r="444" spans="3:39" outlineLevel="1" x14ac:dyDescent="0.15">
      <c r="C444" s="412"/>
      <c r="D444" s="380">
        <v>1</v>
      </c>
      <c r="E444" s="413" t="s">
        <v>354</v>
      </c>
      <c r="F444" s="415">
        <v>13</v>
      </c>
      <c r="G444" s="110" t="s">
        <v>29</v>
      </c>
      <c r="H444" s="110">
        <v>0</v>
      </c>
      <c r="I444" s="110" t="s">
        <v>30</v>
      </c>
      <c r="J444" s="110">
        <v>16</v>
      </c>
      <c r="K444" s="110" t="s">
        <v>29</v>
      </c>
      <c r="L444" s="111">
        <v>0</v>
      </c>
      <c r="M444" s="112">
        <v>3</v>
      </c>
      <c r="N444" s="140"/>
      <c r="O444" s="141" t="s">
        <v>29</v>
      </c>
      <c r="P444" s="141"/>
      <c r="Q444" s="141" t="s">
        <v>30</v>
      </c>
      <c r="R444" s="141"/>
      <c r="S444" s="141" t="s">
        <v>29</v>
      </c>
      <c r="T444" s="142"/>
      <c r="U444" s="143"/>
      <c r="V444" s="130"/>
      <c r="W444" s="114">
        <f t="shared" si="327"/>
        <v>0</v>
      </c>
      <c r="X444" s="131"/>
      <c r="Y444" s="132"/>
      <c r="Z444" s="133"/>
      <c r="AA444" s="134"/>
      <c r="AB444" s="135"/>
      <c r="AC444" s="120">
        <f t="shared" si="326"/>
        <v>0</v>
      </c>
      <c r="AD444" s="136">
        <v>21</v>
      </c>
      <c r="AE444" s="136"/>
      <c r="AF444" s="137"/>
      <c r="AG444" s="138">
        <v>11</v>
      </c>
      <c r="AH444" s="192">
        <f t="shared" si="324"/>
        <v>32</v>
      </c>
      <c r="AI444" s="125">
        <f t="shared" si="328"/>
        <v>21</v>
      </c>
      <c r="AJ444" s="126">
        <f t="shared" si="328"/>
        <v>0</v>
      </c>
      <c r="AK444" s="127">
        <f t="shared" si="328"/>
        <v>0</v>
      </c>
      <c r="AL444" s="128">
        <f t="shared" si="323"/>
        <v>11</v>
      </c>
      <c r="AM444" s="139">
        <f t="shared" si="325"/>
        <v>32</v>
      </c>
    </row>
    <row r="445" spans="3:39" outlineLevel="1" x14ac:dyDescent="0.15">
      <c r="C445" s="412">
        <v>44269</v>
      </c>
      <c r="D445" s="380">
        <v>1</v>
      </c>
      <c r="E445" s="413" t="s">
        <v>354</v>
      </c>
      <c r="F445" s="415">
        <v>9</v>
      </c>
      <c r="G445" s="110" t="s">
        <v>29</v>
      </c>
      <c r="H445" s="110">
        <v>0</v>
      </c>
      <c r="I445" s="110" t="s">
        <v>30</v>
      </c>
      <c r="J445" s="110">
        <v>12</v>
      </c>
      <c r="K445" s="110" t="s">
        <v>29</v>
      </c>
      <c r="L445" s="111">
        <v>0</v>
      </c>
      <c r="M445" s="112">
        <v>3</v>
      </c>
      <c r="N445" s="140"/>
      <c r="O445" s="141" t="s">
        <v>29</v>
      </c>
      <c r="P445" s="141"/>
      <c r="Q445" s="141" t="s">
        <v>30</v>
      </c>
      <c r="R445" s="141"/>
      <c r="S445" s="141" t="s">
        <v>29</v>
      </c>
      <c r="T445" s="142"/>
      <c r="U445" s="143"/>
      <c r="V445" s="130"/>
      <c r="W445" s="114">
        <f t="shared" si="327"/>
        <v>0</v>
      </c>
      <c r="X445" s="131"/>
      <c r="Y445" s="132"/>
      <c r="Z445" s="133"/>
      <c r="AA445" s="134"/>
      <c r="AB445" s="135"/>
      <c r="AC445" s="120">
        <f t="shared" si="326"/>
        <v>0</v>
      </c>
      <c r="AD445" s="136">
        <v>21</v>
      </c>
      <c r="AE445" s="136"/>
      <c r="AF445" s="137"/>
      <c r="AG445" s="138">
        <v>11</v>
      </c>
      <c r="AH445" s="192">
        <f t="shared" si="324"/>
        <v>32</v>
      </c>
      <c r="AI445" s="125">
        <f t="shared" si="328"/>
        <v>21</v>
      </c>
      <c r="AJ445" s="126">
        <f t="shared" si="328"/>
        <v>0</v>
      </c>
      <c r="AK445" s="127">
        <f t="shared" si="328"/>
        <v>0</v>
      </c>
      <c r="AL445" s="128">
        <f t="shared" si="323"/>
        <v>11</v>
      </c>
      <c r="AM445" s="139">
        <f t="shared" si="325"/>
        <v>32</v>
      </c>
    </row>
    <row r="446" spans="3:39" outlineLevel="1" x14ac:dyDescent="0.15">
      <c r="C446" s="412"/>
      <c r="D446" s="380">
        <v>1</v>
      </c>
      <c r="E446" s="108" t="s">
        <v>353</v>
      </c>
      <c r="F446" s="415">
        <v>13</v>
      </c>
      <c r="G446" s="110" t="s">
        <v>29</v>
      </c>
      <c r="H446" s="110">
        <v>0</v>
      </c>
      <c r="I446" s="110" t="s">
        <v>30</v>
      </c>
      <c r="J446" s="110">
        <v>17</v>
      </c>
      <c r="K446" s="110" t="s">
        <v>29</v>
      </c>
      <c r="L446" s="111">
        <v>0</v>
      </c>
      <c r="M446" s="112">
        <v>4</v>
      </c>
      <c r="N446" s="140"/>
      <c r="O446" s="141" t="s">
        <v>29</v>
      </c>
      <c r="P446" s="141"/>
      <c r="Q446" s="141" t="s">
        <v>30</v>
      </c>
      <c r="R446" s="141"/>
      <c r="S446" s="141" t="s">
        <v>29</v>
      </c>
      <c r="T446" s="142"/>
      <c r="U446" s="143"/>
      <c r="V446" s="130"/>
      <c r="W446" s="114">
        <f t="shared" si="327"/>
        <v>0</v>
      </c>
      <c r="X446" s="131"/>
      <c r="Y446" s="132"/>
      <c r="Z446" s="133"/>
      <c r="AA446" s="134"/>
      <c r="AB446" s="135"/>
      <c r="AC446" s="120">
        <f t="shared" si="326"/>
        <v>0</v>
      </c>
      <c r="AD446" s="136"/>
      <c r="AE446" s="136">
        <v>7</v>
      </c>
      <c r="AF446" s="137"/>
      <c r="AG446" s="138">
        <v>1</v>
      </c>
      <c r="AH446" s="192">
        <f t="shared" si="324"/>
        <v>8</v>
      </c>
      <c r="AI446" s="125">
        <f t="shared" si="328"/>
        <v>0</v>
      </c>
      <c r="AJ446" s="126">
        <f t="shared" si="328"/>
        <v>7</v>
      </c>
      <c r="AK446" s="127">
        <f t="shared" si="328"/>
        <v>0</v>
      </c>
      <c r="AL446" s="128">
        <f t="shared" si="323"/>
        <v>1</v>
      </c>
      <c r="AM446" s="139">
        <f t="shared" si="325"/>
        <v>8</v>
      </c>
    </row>
    <row r="447" spans="3:39" outlineLevel="1" x14ac:dyDescent="0.15">
      <c r="C447" s="412"/>
      <c r="D447" s="380">
        <v>1</v>
      </c>
      <c r="E447" s="413" t="s">
        <v>354</v>
      </c>
      <c r="F447" s="415">
        <v>17</v>
      </c>
      <c r="G447" s="110" t="s">
        <v>29</v>
      </c>
      <c r="H447" s="110">
        <v>0</v>
      </c>
      <c r="I447" s="110" t="s">
        <v>30</v>
      </c>
      <c r="J447" s="110">
        <v>19</v>
      </c>
      <c r="K447" s="110" t="s">
        <v>29</v>
      </c>
      <c r="L447" s="111">
        <v>0</v>
      </c>
      <c r="M447" s="112">
        <v>2</v>
      </c>
      <c r="N447" s="140"/>
      <c r="O447" s="141" t="s">
        <v>29</v>
      </c>
      <c r="P447" s="141"/>
      <c r="Q447" s="141" t="s">
        <v>30</v>
      </c>
      <c r="R447" s="141"/>
      <c r="S447" s="141" t="s">
        <v>29</v>
      </c>
      <c r="T447" s="142"/>
      <c r="U447" s="143"/>
      <c r="V447" s="130">
        <v>1420</v>
      </c>
      <c r="W447" s="114">
        <f t="shared" si="327"/>
        <v>2840</v>
      </c>
      <c r="X447" s="131"/>
      <c r="Y447" s="132">
        <v>6</v>
      </c>
      <c r="Z447" s="133"/>
      <c r="AA447" s="134"/>
      <c r="AB447" s="135">
        <v>4</v>
      </c>
      <c r="AC447" s="120">
        <f t="shared" si="326"/>
        <v>10</v>
      </c>
      <c r="AD447" s="136"/>
      <c r="AE447" s="136"/>
      <c r="AF447" s="137"/>
      <c r="AG447" s="138"/>
      <c r="AH447" s="192">
        <f t="shared" si="324"/>
        <v>0</v>
      </c>
      <c r="AI447" s="125">
        <f t="shared" si="328"/>
        <v>6</v>
      </c>
      <c r="AJ447" s="126">
        <f t="shared" si="328"/>
        <v>0</v>
      </c>
      <c r="AK447" s="127">
        <f t="shared" si="328"/>
        <v>0</v>
      </c>
      <c r="AL447" s="128">
        <f t="shared" si="323"/>
        <v>4</v>
      </c>
      <c r="AM447" s="139">
        <f t="shared" si="325"/>
        <v>10</v>
      </c>
    </row>
    <row r="448" spans="3:39" outlineLevel="1" x14ac:dyDescent="0.15">
      <c r="C448" s="412"/>
      <c r="D448" s="380">
        <v>1</v>
      </c>
      <c r="E448" s="108" t="s">
        <v>236</v>
      </c>
      <c r="F448" s="415">
        <v>19</v>
      </c>
      <c r="G448" s="110" t="s">
        <v>29</v>
      </c>
      <c r="H448" s="110">
        <v>0</v>
      </c>
      <c r="I448" s="110" t="s">
        <v>30</v>
      </c>
      <c r="J448" s="110">
        <v>22</v>
      </c>
      <c r="K448" s="110" t="s">
        <v>29</v>
      </c>
      <c r="L448" s="111">
        <v>0</v>
      </c>
      <c r="M448" s="112">
        <v>3</v>
      </c>
      <c r="N448" s="109"/>
      <c r="O448" s="110" t="s">
        <v>29</v>
      </c>
      <c r="P448" s="110"/>
      <c r="Q448" s="110" t="s">
        <v>30</v>
      </c>
      <c r="R448" s="110"/>
      <c r="S448" s="110" t="s">
        <v>29</v>
      </c>
      <c r="T448" s="111"/>
      <c r="U448" s="112"/>
      <c r="V448" s="130">
        <v>1420</v>
      </c>
      <c r="W448" s="114">
        <f t="shared" si="327"/>
        <v>4260</v>
      </c>
      <c r="X448" s="131"/>
      <c r="Y448" s="132"/>
      <c r="Z448" s="133"/>
      <c r="AA448" s="134">
        <v>18</v>
      </c>
      <c r="AB448" s="135">
        <v>5</v>
      </c>
      <c r="AC448" s="120">
        <f t="shared" si="326"/>
        <v>23</v>
      </c>
      <c r="AD448" s="136"/>
      <c r="AE448" s="136"/>
      <c r="AF448" s="137"/>
      <c r="AG448" s="138"/>
      <c r="AH448" s="192">
        <f t="shared" si="324"/>
        <v>0</v>
      </c>
      <c r="AI448" s="125">
        <f t="shared" si="328"/>
        <v>0</v>
      </c>
      <c r="AJ448" s="126">
        <f t="shared" si="328"/>
        <v>0</v>
      </c>
      <c r="AK448" s="127">
        <f t="shared" si="328"/>
        <v>18</v>
      </c>
      <c r="AL448" s="128">
        <f t="shared" si="323"/>
        <v>5</v>
      </c>
      <c r="AM448" s="139">
        <f t="shared" si="325"/>
        <v>23</v>
      </c>
    </row>
    <row r="449" spans="3:39" outlineLevel="1" x14ac:dyDescent="0.15">
      <c r="C449" s="412">
        <v>44270</v>
      </c>
      <c r="D449" s="380">
        <v>1</v>
      </c>
      <c r="E449" s="416" t="s">
        <v>365</v>
      </c>
      <c r="F449" s="415"/>
      <c r="G449" s="110" t="s">
        <v>29</v>
      </c>
      <c r="H449" s="110"/>
      <c r="I449" s="110" t="s">
        <v>30</v>
      </c>
      <c r="J449" s="110"/>
      <c r="K449" s="110" t="s">
        <v>29</v>
      </c>
      <c r="L449" s="111"/>
      <c r="M449" s="112"/>
      <c r="N449" s="140">
        <v>10</v>
      </c>
      <c r="O449" s="141" t="s">
        <v>29</v>
      </c>
      <c r="P449" s="141">
        <v>0</v>
      </c>
      <c r="Q449" s="141" t="s">
        <v>30</v>
      </c>
      <c r="R449" s="141">
        <v>12</v>
      </c>
      <c r="S449" s="141" t="s">
        <v>29</v>
      </c>
      <c r="T449" s="142">
        <v>0</v>
      </c>
      <c r="U449" s="143">
        <v>2</v>
      </c>
      <c r="V449" s="130">
        <v>710</v>
      </c>
      <c r="W449" s="114">
        <f>SUM(U449*V449)</f>
        <v>1420</v>
      </c>
      <c r="X449" s="131"/>
      <c r="Y449" s="132"/>
      <c r="Z449" s="133"/>
      <c r="AA449" s="134"/>
      <c r="AB449" s="135">
        <v>4</v>
      </c>
      <c r="AC449" s="120">
        <v>4</v>
      </c>
      <c r="AD449" s="136"/>
      <c r="AE449" s="136"/>
      <c r="AF449" s="137"/>
      <c r="AG449" s="138"/>
      <c r="AH449" s="192">
        <f t="shared" si="324"/>
        <v>0</v>
      </c>
      <c r="AI449" s="125">
        <f t="shared" si="328"/>
        <v>0</v>
      </c>
      <c r="AJ449" s="126">
        <f t="shared" si="328"/>
        <v>0</v>
      </c>
      <c r="AK449" s="127">
        <f t="shared" si="328"/>
        <v>0</v>
      </c>
      <c r="AL449" s="128">
        <f t="shared" ref="AL449:AL478" si="329">AB449+AG449</f>
        <v>4</v>
      </c>
      <c r="AM449" s="139">
        <f t="shared" si="325"/>
        <v>4</v>
      </c>
    </row>
    <row r="450" spans="3:39" outlineLevel="1" x14ac:dyDescent="0.15">
      <c r="C450" s="412"/>
      <c r="D450" s="380">
        <v>1</v>
      </c>
      <c r="E450" s="413" t="s">
        <v>365</v>
      </c>
      <c r="F450" s="415"/>
      <c r="G450" s="110" t="s">
        <v>29</v>
      </c>
      <c r="H450" s="110"/>
      <c r="I450" s="110" t="s">
        <v>30</v>
      </c>
      <c r="J450" s="110"/>
      <c r="K450" s="110" t="s">
        <v>29</v>
      </c>
      <c r="L450" s="111"/>
      <c r="M450" s="112"/>
      <c r="N450" s="140">
        <v>10</v>
      </c>
      <c r="O450" s="141" t="s">
        <v>29</v>
      </c>
      <c r="P450" s="141">
        <v>30</v>
      </c>
      <c r="Q450" s="141" t="s">
        <v>30</v>
      </c>
      <c r="R450" s="141">
        <v>12</v>
      </c>
      <c r="S450" s="141" t="s">
        <v>29</v>
      </c>
      <c r="T450" s="142">
        <v>30</v>
      </c>
      <c r="U450" s="143">
        <v>2</v>
      </c>
      <c r="V450" s="130">
        <v>710</v>
      </c>
      <c r="W450" s="114">
        <f>SUM(U450*V450)</f>
        <v>1420</v>
      </c>
      <c r="X450" s="131"/>
      <c r="Y450" s="132"/>
      <c r="Z450" s="133"/>
      <c r="AA450" s="134"/>
      <c r="AB450" s="135">
        <v>6</v>
      </c>
      <c r="AC450" s="120">
        <v>6</v>
      </c>
      <c r="AD450" s="136"/>
      <c r="AE450" s="136"/>
      <c r="AF450" s="137"/>
      <c r="AG450" s="138"/>
      <c r="AH450" s="192">
        <f t="shared" si="324"/>
        <v>0</v>
      </c>
      <c r="AI450" s="125">
        <f t="shared" si="328"/>
        <v>0</v>
      </c>
      <c r="AJ450" s="126">
        <f t="shared" si="328"/>
        <v>0</v>
      </c>
      <c r="AK450" s="127">
        <f t="shared" si="328"/>
        <v>0</v>
      </c>
      <c r="AL450" s="128">
        <f t="shared" si="329"/>
        <v>6</v>
      </c>
      <c r="AM450" s="139">
        <f t="shared" si="325"/>
        <v>6</v>
      </c>
    </row>
    <row r="451" spans="3:39" outlineLevel="1" x14ac:dyDescent="0.15">
      <c r="C451" s="412"/>
      <c r="D451" s="380">
        <v>1</v>
      </c>
      <c r="E451" s="413" t="s">
        <v>366</v>
      </c>
      <c r="F451" s="415">
        <v>13</v>
      </c>
      <c r="G451" s="110" t="s">
        <v>29</v>
      </c>
      <c r="H451" s="110">
        <v>0</v>
      </c>
      <c r="I451" s="110" t="s">
        <v>30</v>
      </c>
      <c r="J451" s="110">
        <v>17</v>
      </c>
      <c r="K451" s="110" t="s">
        <v>29</v>
      </c>
      <c r="L451" s="111">
        <v>0</v>
      </c>
      <c r="M451" s="112">
        <v>4</v>
      </c>
      <c r="N451" s="140"/>
      <c r="O451" s="141" t="s">
        <v>29</v>
      </c>
      <c r="P451" s="141"/>
      <c r="Q451" s="141" t="s">
        <v>30</v>
      </c>
      <c r="R451" s="141"/>
      <c r="S451" s="141" t="s">
        <v>29</v>
      </c>
      <c r="T451" s="142"/>
      <c r="U451" s="143"/>
      <c r="V451" s="130">
        <v>1420</v>
      </c>
      <c r="W451" s="114">
        <v>5680</v>
      </c>
      <c r="X451" s="131"/>
      <c r="Y451" s="132"/>
      <c r="Z451" s="133">
        <v>6</v>
      </c>
      <c r="AA451" s="134"/>
      <c r="AB451" s="135">
        <v>4</v>
      </c>
      <c r="AC451" s="120">
        <v>10</v>
      </c>
      <c r="AD451" s="136"/>
      <c r="AE451" s="136"/>
      <c r="AF451" s="137"/>
      <c r="AG451" s="138"/>
      <c r="AH451" s="192">
        <f t="shared" si="324"/>
        <v>0</v>
      </c>
      <c r="AI451" s="125">
        <f t="shared" si="328"/>
        <v>0</v>
      </c>
      <c r="AJ451" s="126">
        <f t="shared" si="328"/>
        <v>6</v>
      </c>
      <c r="AK451" s="127">
        <f t="shared" si="328"/>
        <v>0</v>
      </c>
      <c r="AL451" s="128">
        <f t="shared" si="329"/>
        <v>4</v>
      </c>
      <c r="AM451" s="139">
        <f t="shared" si="325"/>
        <v>10</v>
      </c>
    </row>
    <row r="452" spans="3:39" outlineLevel="1" x14ac:dyDescent="0.15">
      <c r="C452" s="412"/>
      <c r="D452" s="380">
        <v>1</v>
      </c>
      <c r="E452" s="413" t="s">
        <v>366</v>
      </c>
      <c r="F452" s="415">
        <v>19</v>
      </c>
      <c r="G452" s="110" t="s">
        <v>29</v>
      </c>
      <c r="H452" s="110">
        <v>0</v>
      </c>
      <c r="I452" s="110" t="s">
        <v>30</v>
      </c>
      <c r="J452" s="110">
        <v>21</v>
      </c>
      <c r="K452" s="110" t="s">
        <v>29</v>
      </c>
      <c r="L452" s="111">
        <v>0</v>
      </c>
      <c r="M452" s="112">
        <v>2</v>
      </c>
      <c r="N452" s="140"/>
      <c r="O452" s="141" t="s">
        <v>29</v>
      </c>
      <c r="P452" s="141"/>
      <c r="Q452" s="141" t="s">
        <v>30</v>
      </c>
      <c r="R452" s="141"/>
      <c r="S452" s="141" t="s">
        <v>29</v>
      </c>
      <c r="T452" s="142"/>
      <c r="U452" s="143"/>
      <c r="V452" s="130">
        <v>1420</v>
      </c>
      <c r="W452" s="114">
        <v>2840</v>
      </c>
      <c r="X452" s="131"/>
      <c r="Y452" s="132">
        <v>2</v>
      </c>
      <c r="Z452" s="133"/>
      <c r="AA452" s="134"/>
      <c r="AB452" s="135">
        <v>6</v>
      </c>
      <c r="AC452" s="120">
        <v>8</v>
      </c>
      <c r="AD452" s="136"/>
      <c r="AE452" s="136"/>
      <c r="AF452" s="137"/>
      <c r="AG452" s="138"/>
      <c r="AH452" s="192">
        <f t="shared" si="324"/>
        <v>0</v>
      </c>
      <c r="AI452" s="125">
        <f t="shared" si="328"/>
        <v>2</v>
      </c>
      <c r="AJ452" s="126">
        <f t="shared" si="328"/>
        <v>0</v>
      </c>
      <c r="AK452" s="127">
        <f t="shared" si="328"/>
        <v>0</v>
      </c>
      <c r="AL452" s="128">
        <f t="shared" si="329"/>
        <v>6</v>
      </c>
      <c r="AM452" s="139">
        <f t="shared" si="325"/>
        <v>8</v>
      </c>
    </row>
    <row r="453" spans="3:39" outlineLevel="1" x14ac:dyDescent="0.15">
      <c r="C453" s="412">
        <v>44271</v>
      </c>
      <c r="D453" s="380">
        <v>1</v>
      </c>
      <c r="E453" s="108" t="s">
        <v>366</v>
      </c>
      <c r="F453" s="415">
        <v>16</v>
      </c>
      <c r="G453" s="110" t="s">
        <v>29</v>
      </c>
      <c r="H453" s="110">
        <v>0</v>
      </c>
      <c r="I453" s="110" t="s">
        <v>30</v>
      </c>
      <c r="J453" s="110">
        <v>18</v>
      </c>
      <c r="K453" s="110" t="s">
        <v>29</v>
      </c>
      <c r="L453" s="111">
        <v>0</v>
      </c>
      <c r="M453" s="112">
        <v>2</v>
      </c>
      <c r="N453" s="140"/>
      <c r="O453" s="141" t="s">
        <v>29</v>
      </c>
      <c r="P453" s="141"/>
      <c r="Q453" s="141" t="s">
        <v>30</v>
      </c>
      <c r="R453" s="141"/>
      <c r="S453" s="141" t="s">
        <v>29</v>
      </c>
      <c r="T453" s="142"/>
      <c r="U453" s="143"/>
      <c r="V453" s="130"/>
      <c r="W453" s="114">
        <f t="shared" si="327"/>
        <v>0</v>
      </c>
      <c r="X453" s="131"/>
      <c r="Y453" s="132"/>
      <c r="Z453" s="133"/>
      <c r="AA453" s="134"/>
      <c r="AB453" s="135"/>
      <c r="AC453" s="120">
        <f t="shared" si="326"/>
        <v>0</v>
      </c>
      <c r="AD453" s="136">
        <v>21</v>
      </c>
      <c r="AE453" s="136"/>
      <c r="AF453" s="137"/>
      <c r="AG453" s="138">
        <v>5</v>
      </c>
      <c r="AH453" s="192">
        <v>26</v>
      </c>
      <c r="AI453" s="125">
        <f t="shared" si="328"/>
        <v>21</v>
      </c>
      <c r="AJ453" s="126">
        <f t="shared" si="328"/>
        <v>0</v>
      </c>
      <c r="AK453" s="127">
        <f t="shared" si="328"/>
        <v>0</v>
      </c>
      <c r="AL453" s="128">
        <f t="shared" si="329"/>
        <v>5</v>
      </c>
      <c r="AM453" s="139">
        <f t="shared" si="325"/>
        <v>26</v>
      </c>
    </row>
    <row r="454" spans="3:39" outlineLevel="1" x14ac:dyDescent="0.15">
      <c r="C454" s="412">
        <v>44272</v>
      </c>
      <c r="D454" s="380">
        <v>1</v>
      </c>
      <c r="E454" s="413" t="s">
        <v>367</v>
      </c>
      <c r="F454" s="415">
        <v>15</v>
      </c>
      <c r="G454" s="110" t="s">
        <v>29</v>
      </c>
      <c r="H454" s="110">
        <v>0</v>
      </c>
      <c r="I454" s="110" t="s">
        <v>30</v>
      </c>
      <c r="J454" s="110">
        <v>17</v>
      </c>
      <c r="K454" s="110" t="s">
        <v>29</v>
      </c>
      <c r="L454" s="111">
        <v>30</v>
      </c>
      <c r="M454" s="112">
        <v>2.5</v>
      </c>
      <c r="N454" s="140"/>
      <c r="O454" s="141" t="s">
        <v>29</v>
      </c>
      <c r="P454" s="141"/>
      <c r="Q454" s="141" t="s">
        <v>30</v>
      </c>
      <c r="R454" s="141"/>
      <c r="S454" s="141" t="s">
        <v>29</v>
      </c>
      <c r="T454" s="142"/>
      <c r="U454" s="143"/>
      <c r="V454" s="130"/>
      <c r="W454" s="114">
        <f t="shared" si="327"/>
        <v>0</v>
      </c>
      <c r="X454" s="131"/>
      <c r="Y454" s="132"/>
      <c r="Z454" s="133"/>
      <c r="AA454" s="134"/>
      <c r="AB454" s="135"/>
      <c r="AC454" s="120">
        <f t="shared" si="326"/>
        <v>0</v>
      </c>
      <c r="AD454" s="136"/>
      <c r="AE454" s="136">
        <v>12</v>
      </c>
      <c r="AF454" s="137"/>
      <c r="AG454" s="138">
        <v>2</v>
      </c>
      <c r="AH454" s="192">
        <v>14</v>
      </c>
      <c r="AI454" s="125">
        <f t="shared" si="328"/>
        <v>0</v>
      </c>
      <c r="AJ454" s="126">
        <f t="shared" si="328"/>
        <v>12</v>
      </c>
      <c r="AK454" s="127">
        <f t="shared" si="328"/>
        <v>0</v>
      </c>
      <c r="AL454" s="128">
        <f t="shared" si="329"/>
        <v>2</v>
      </c>
      <c r="AM454" s="139">
        <f t="shared" si="325"/>
        <v>14</v>
      </c>
    </row>
    <row r="455" spans="3:39" outlineLevel="1" x14ac:dyDescent="0.15">
      <c r="C455" s="412"/>
      <c r="D455" s="380">
        <v>1</v>
      </c>
      <c r="E455" s="416" t="s">
        <v>366</v>
      </c>
      <c r="F455" s="415">
        <v>19</v>
      </c>
      <c r="G455" s="110" t="s">
        <v>29</v>
      </c>
      <c r="H455" s="110">
        <v>0</v>
      </c>
      <c r="I455" s="110" t="s">
        <v>30</v>
      </c>
      <c r="J455" s="110">
        <v>22</v>
      </c>
      <c r="K455" s="110" t="s">
        <v>29</v>
      </c>
      <c r="L455" s="111">
        <v>0</v>
      </c>
      <c r="M455" s="112">
        <v>3</v>
      </c>
      <c r="N455" s="140"/>
      <c r="O455" s="141" t="s">
        <v>29</v>
      </c>
      <c r="P455" s="141"/>
      <c r="Q455" s="141" t="s">
        <v>30</v>
      </c>
      <c r="R455" s="141"/>
      <c r="S455" s="141" t="s">
        <v>29</v>
      </c>
      <c r="T455" s="142"/>
      <c r="U455" s="143"/>
      <c r="V455" s="130">
        <v>1420</v>
      </c>
      <c r="W455" s="114">
        <v>4260</v>
      </c>
      <c r="X455" s="131"/>
      <c r="Y455" s="132"/>
      <c r="Z455" s="133"/>
      <c r="AA455" s="134"/>
      <c r="AB455" s="135">
        <v>6</v>
      </c>
      <c r="AC455" s="120">
        <v>6</v>
      </c>
      <c r="AD455" s="136"/>
      <c r="AE455" s="136"/>
      <c r="AF455" s="137"/>
      <c r="AG455" s="138"/>
      <c r="AH455" s="192">
        <f t="shared" si="324"/>
        <v>0</v>
      </c>
      <c r="AI455" s="125">
        <f t="shared" si="328"/>
        <v>0</v>
      </c>
      <c r="AJ455" s="126">
        <f t="shared" si="328"/>
        <v>0</v>
      </c>
      <c r="AK455" s="127">
        <f t="shared" si="328"/>
        <v>0</v>
      </c>
      <c r="AL455" s="128">
        <f t="shared" si="329"/>
        <v>6</v>
      </c>
      <c r="AM455" s="139">
        <f t="shared" si="325"/>
        <v>6</v>
      </c>
    </row>
    <row r="456" spans="3:39" outlineLevel="1" x14ac:dyDescent="0.15">
      <c r="C456" s="412">
        <v>44273</v>
      </c>
      <c r="D456" s="380">
        <v>1</v>
      </c>
      <c r="E456" s="108" t="s">
        <v>366</v>
      </c>
      <c r="F456" s="415">
        <v>16</v>
      </c>
      <c r="G456" s="110" t="s">
        <v>29</v>
      </c>
      <c r="H456" s="110">
        <v>0</v>
      </c>
      <c r="I456" s="110" t="s">
        <v>30</v>
      </c>
      <c r="J456" s="110">
        <v>18</v>
      </c>
      <c r="K456" s="110" t="s">
        <v>29</v>
      </c>
      <c r="L456" s="111">
        <v>0</v>
      </c>
      <c r="M456" s="112">
        <v>2</v>
      </c>
      <c r="N456" s="140"/>
      <c r="O456" s="141" t="s">
        <v>29</v>
      </c>
      <c r="P456" s="141"/>
      <c r="Q456" s="141" t="s">
        <v>30</v>
      </c>
      <c r="R456" s="141"/>
      <c r="S456" s="141" t="s">
        <v>29</v>
      </c>
      <c r="T456" s="142"/>
      <c r="U456" s="143"/>
      <c r="V456" s="130"/>
      <c r="W456" s="114">
        <f t="shared" si="327"/>
        <v>0</v>
      </c>
      <c r="X456" s="131"/>
      <c r="Y456" s="132"/>
      <c r="Z456" s="133"/>
      <c r="AA456" s="134"/>
      <c r="AB456" s="135"/>
      <c r="AC456" s="120">
        <f t="shared" si="326"/>
        <v>0</v>
      </c>
      <c r="AD456" s="136">
        <v>22</v>
      </c>
      <c r="AE456" s="136"/>
      <c r="AF456" s="137"/>
      <c r="AG456" s="138">
        <v>5</v>
      </c>
      <c r="AH456" s="192">
        <v>27</v>
      </c>
      <c r="AI456" s="125">
        <f t="shared" si="328"/>
        <v>22</v>
      </c>
      <c r="AJ456" s="126">
        <f t="shared" si="328"/>
        <v>0</v>
      </c>
      <c r="AK456" s="127">
        <f t="shared" si="328"/>
        <v>0</v>
      </c>
      <c r="AL456" s="128">
        <f t="shared" si="329"/>
        <v>5</v>
      </c>
      <c r="AM456" s="139">
        <f t="shared" si="325"/>
        <v>27</v>
      </c>
    </row>
    <row r="457" spans="3:39" outlineLevel="1" x14ac:dyDescent="0.15">
      <c r="C457" s="412">
        <v>44274</v>
      </c>
      <c r="D457" s="380">
        <v>1</v>
      </c>
      <c r="E457" s="108" t="s">
        <v>366</v>
      </c>
      <c r="F457" s="415">
        <v>15</v>
      </c>
      <c r="G457" s="110" t="s">
        <v>29</v>
      </c>
      <c r="H457" s="110">
        <v>0</v>
      </c>
      <c r="I457" s="110" t="s">
        <v>30</v>
      </c>
      <c r="J457" s="110">
        <v>17</v>
      </c>
      <c r="K457" s="110" t="s">
        <v>29</v>
      </c>
      <c r="L457" s="111">
        <v>30</v>
      </c>
      <c r="M457" s="112">
        <v>2.5</v>
      </c>
      <c r="N457" s="140"/>
      <c r="O457" s="141" t="s">
        <v>29</v>
      </c>
      <c r="P457" s="141"/>
      <c r="Q457" s="141" t="s">
        <v>30</v>
      </c>
      <c r="R457" s="141"/>
      <c r="S457" s="141" t="s">
        <v>29</v>
      </c>
      <c r="T457" s="142"/>
      <c r="U457" s="143"/>
      <c r="V457" s="130"/>
      <c r="W457" s="114">
        <f t="shared" si="327"/>
        <v>0</v>
      </c>
      <c r="X457" s="131"/>
      <c r="Y457" s="132"/>
      <c r="Z457" s="133"/>
      <c r="AA457" s="134"/>
      <c r="AB457" s="135"/>
      <c r="AC457" s="120">
        <f t="shared" si="326"/>
        <v>0</v>
      </c>
      <c r="AD457" s="136">
        <v>1</v>
      </c>
      <c r="AE457" s="136">
        <v>8</v>
      </c>
      <c r="AF457" s="137"/>
      <c r="AG457" s="138"/>
      <c r="AH457" s="192">
        <v>9</v>
      </c>
      <c r="AI457" s="125">
        <f t="shared" si="328"/>
        <v>1</v>
      </c>
      <c r="AJ457" s="126">
        <f t="shared" si="328"/>
        <v>8</v>
      </c>
      <c r="AK457" s="127">
        <f t="shared" si="328"/>
        <v>0</v>
      </c>
      <c r="AL457" s="128">
        <f t="shared" si="329"/>
        <v>0</v>
      </c>
      <c r="AM457" s="139">
        <f t="shared" si="325"/>
        <v>9</v>
      </c>
    </row>
    <row r="458" spans="3:39" outlineLevel="1" x14ac:dyDescent="0.15">
      <c r="C458" s="412">
        <v>44275</v>
      </c>
      <c r="D458" s="380">
        <v>1</v>
      </c>
      <c r="E458" s="413" t="s">
        <v>366</v>
      </c>
      <c r="F458" s="415">
        <v>9</v>
      </c>
      <c r="G458" s="110" t="s">
        <v>29</v>
      </c>
      <c r="H458" s="110">
        <v>0</v>
      </c>
      <c r="I458" s="110" t="s">
        <v>30</v>
      </c>
      <c r="J458" s="110">
        <v>12</v>
      </c>
      <c r="K458" s="110" t="s">
        <v>29</v>
      </c>
      <c r="L458" s="111">
        <v>30</v>
      </c>
      <c r="M458" s="112">
        <v>3.5</v>
      </c>
      <c r="N458" s="140"/>
      <c r="O458" s="141" t="s">
        <v>29</v>
      </c>
      <c r="P458" s="141"/>
      <c r="Q458" s="141" t="s">
        <v>30</v>
      </c>
      <c r="R458" s="141"/>
      <c r="S458" s="141" t="s">
        <v>29</v>
      </c>
      <c r="T458" s="142"/>
      <c r="U458" s="143"/>
      <c r="V458" s="130"/>
      <c r="W458" s="114">
        <f t="shared" si="327"/>
        <v>0</v>
      </c>
      <c r="X458" s="131"/>
      <c r="Y458" s="132"/>
      <c r="Z458" s="133"/>
      <c r="AA458" s="134"/>
      <c r="AB458" s="135"/>
      <c r="AC458" s="120">
        <f t="shared" si="326"/>
        <v>0</v>
      </c>
      <c r="AD458" s="136"/>
      <c r="AE458" s="136">
        <v>8</v>
      </c>
      <c r="AF458" s="137"/>
      <c r="AG458" s="138">
        <v>3</v>
      </c>
      <c r="AH458" s="192">
        <v>11</v>
      </c>
      <c r="AI458" s="125">
        <f t="shared" si="328"/>
        <v>0</v>
      </c>
      <c r="AJ458" s="126">
        <f t="shared" si="328"/>
        <v>8</v>
      </c>
      <c r="AK458" s="127">
        <f t="shared" si="328"/>
        <v>0</v>
      </c>
      <c r="AL458" s="128">
        <f t="shared" si="329"/>
        <v>3</v>
      </c>
      <c r="AM458" s="139">
        <f t="shared" si="325"/>
        <v>11</v>
      </c>
    </row>
    <row r="459" spans="3:39" outlineLevel="1" x14ac:dyDescent="0.15">
      <c r="C459" s="412"/>
      <c r="D459" s="380">
        <v>1</v>
      </c>
      <c r="E459" s="108" t="s">
        <v>366</v>
      </c>
      <c r="F459" s="415">
        <v>13</v>
      </c>
      <c r="G459" s="110" t="s">
        <v>29</v>
      </c>
      <c r="H459" s="110">
        <v>0</v>
      </c>
      <c r="I459" s="110" t="s">
        <v>30</v>
      </c>
      <c r="J459" s="110">
        <v>16</v>
      </c>
      <c r="K459" s="110" t="s">
        <v>29</v>
      </c>
      <c r="L459" s="111">
        <v>0</v>
      </c>
      <c r="M459" s="112">
        <v>3</v>
      </c>
      <c r="N459" s="140"/>
      <c r="O459" s="141" t="s">
        <v>29</v>
      </c>
      <c r="P459" s="141"/>
      <c r="Q459" s="141" t="s">
        <v>30</v>
      </c>
      <c r="R459" s="141"/>
      <c r="S459" s="141" t="s">
        <v>29</v>
      </c>
      <c r="T459" s="142"/>
      <c r="U459" s="143"/>
      <c r="V459" s="130"/>
      <c r="W459" s="114">
        <f t="shared" si="327"/>
        <v>0</v>
      </c>
      <c r="X459" s="131"/>
      <c r="Y459" s="132"/>
      <c r="Z459" s="133"/>
      <c r="AA459" s="134"/>
      <c r="AB459" s="135"/>
      <c r="AC459" s="120">
        <f t="shared" si="326"/>
        <v>0</v>
      </c>
      <c r="AD459" s="136">
        <v>19</v>
      </c>
      <c r="AE459" s="136"/>
      <c r="AF459" s="137"/>
      <c r="AG459" s="138">
        <v>11</v>
      </c>
      <c r="AH459" s="192">
        <v>30</v>
      </c>
      <c r="AI459" s="125">
        <f t="shared" si="328"/>
        <v>19</v>
      </c>
      <c r="AJ459" s="126">
        <f t="shared" si="328"/>
        <v>0</v>
      </c>
      <c r="AK459" s="127">
        <f t="shared" si="328"/>
        <v>0</v>
      </c>
      <c r="AL459" s="128">
        <f t="shared" si="329"/>
        <v>11</v>
      </c>
      <c r="AM459" s="139">
        <f t="shared" si="325"/>
        <v>30</v>
      </c>
    </row>
    <row r="460" spans="3:39" outlineLevel="1" x14ac:dyDescent="0.15">
      <c r="C460" s="412"/>
      <c r="D460" s="380">
        <v>1</v>
      </c>
      <c r="E460" s="413" t="s">
        <v>366</v>
      </c>
      <c r="F460" s="415">
        <v>16</v>
      </c>
      <c r="G460" s="110" t="s">
        <v>29</v>
      </c>
      <c r="H460" s="110">
        <v>0</v>
      </c>
      <c r="I460" s="110" t="s">
        <v>30</v>
      </c>
      <c r="J460" s="110">
        <v>19</v>
      </c>
      <c r="K460" s="110" t="s">
        <v>29</v>
      </c>
      <c r="L460" s="111">
        <v>0</v>
      </c>
      <c r="M460" s="112">
        <v>3</v>
      </c>
      <c r="N460" s="140"/>
      <c r="O460" s="141" t="s">
        <v>29</v>
      </c>
      <c r="P460" s="141"/>
      <c r="Q460" s="141" t="s">
        <v>30</v>
      </c>
      <c r="R460" s="141"/>
      <c r="S460" s="141" t="s">
        <v>29</v>
      </c>
      <c r="T460" s="142"/>
      <c r="U460" s="143"/>
      <c r="V460" s="130">
        <v>1420</v>
      </c>
      <c r="W460" s="114">
        <v>4260</v>
      </c>
      <c r="X460" s="131"/>
      <c r="Y460" s="132">
        <v>15</v>
      </c>
      <c r="Z460" s="133"/>
      <c r="AA460" s="134"/>
      <c r="AB460" s="135">
        <v>3</v>
      </c>
      <c r="AC460" s="120">
        <v>18</v>
      </c>
      <c r="AD460" s="136"/>
      <c r="AE460" s="136"/>
      <c r="AF460" s="137"/>
      <c r="AG460" s="138"/>
      <c r="AH460" s="192">
        <f t="shared" si="324"/>
        <v>0</v>
      </c>
      <c r="AI460" s="125">
        <f t="shared" si="328"/>
        <v>15</v>
      </c>
      <c r="AJ460" s="126">
        <f t="shared" si="328"/>
        <v>0</v>
      </c>
      <c r="AK460" s="127">
        <f t="shared" si="328"/>
        <v>0</v>
      </c>
      <c r="AL460" s="128">
        <f t="shared" si="329"/>
        <v>3</v>
      </c>
      <c r="AM460" s="139">
        <f t="shared" si="325"/>
        <v>18</v>
      </c>
    </row>
    <row r="461" spans="3:39" outlineLevel="1" x14ac:dyDescent="0.15">
      <c r="C461" s="412"/>
      <c r="D461" s="380">
        <v>1</v>
      </c>
      <c r="E461" s="413" t="s">
        <v>366</v>
      </c>
      <c r="F461" s="415">
        <v>19</v>
      </c>
      <c r="G461" s="110" t="s">
        <v>29</v>
      </c>
      <c r="H461" s="110">
        <v>0</v>
      </c>
      <c r="I461" s="110" t="s">
        <v>30</v>
      </c>
      <c r="J461" s="110">
        <v>21</v>
      </c>
      <c r="K461" s="110" t="s">
        <v>29</v>
      </c>
      <c r="L461" s="111">
        <v>0</v>
      </c>
      <c r="M461" s="112">
        <v>2</v>
      </c>
      <c r="N461" s="140"/>
      <c r="O461" s="141" t="s">
        <v>29</v>
      </c>
      <c r="P461" s="141"/>
      <c r="Q461" s="141" t="s">
        <v>30</v>
      </c>
      <c r="R461" s="141"/>
      <c r="S461" s="141" t="s">
        <v>29</v>
      </c>
      <c r="T461" s="142"/>
      <c r="U461" s="143"/>
      <c r="V461" s="130">
        <v>1420</v>
      </c>
      <c r="W461" s="114">
        <v>2840</v>
      </c>
      <c r="X461" s="131"/>
      <c r="Y461" s="132"/>
      <c r="Z461" s="133"/>
      <c r="AA461" s="134"/>
      <c r="AB461" s="135">
        <v>8</v>
      </c>
      <c r="AC461" s="120">
        <v>8</v>
      </c>
      <c r="AD461" s="136"/>
      <c r="AE461" s="136"/>
      <c r="AF461" s="137"/>
      <c r="AG461" s="138"/>
      <c r="AH461" s="192">
        <f t="shared" si="324"/>
        <v>0</v>
      </c>
      <c r="AI461" s="125">
        <f t="shared" si="328"/>
        <v>0</v>
      </c>
      <c r="AJ461" s="126">
        <f t="shared" si="328"/>
        <v>0</v>
      </c>
      <c r="AK461" s="127">
        <f t="shared" si="328"/>
        <v>0</v>
      </c>
      <c r="AL461" s="128">
        <f t="shared" si="329"/>
        <v>8</v>
      </c>
      <c r="AM461" s="139">
        <f t="shared" si="325"/>
        <v>8</v>
      </c>
    </row>
    <row r="462" spans="3:39" outlineLevel="1" x14ac:dyDescent="0.15">
      <c r="C462" s="412">
        <v>44276</v>
      </c>
      <c r="D462" s="380">
        <v>1</v>
      </c>
      <c r="E462" s="108" t="s">
        <v>366</v>
      </c>
      <c r="F462" s="415">
        <v>9</v>
      </c>
      <c r="G462" s="110" t="s">
        <v>29</v>
      </c>
      <c r="H462" s="110">
        <v>0</v>
      </c>
      <c r="I462" s="110" t="s">
        <v>30</v>
      </c>
      <c r="J462" s="110">
        <v>12</v>
      </c>
      <c r="K462" s="110" t="s">
        <v>29</v>
      </c>
      <c r="L462" s="111">
        <v>0</v>
      </c>
      <c r="M462" s="112">
        <v>3</v>
      </c>
      <c r="N462" s="140"/>
      <c r="O462" s="141" t="s">
        <v>29</v>
      </c>
      <c r="P462" s="141"/>
      <c r="Q462" s="141" t="s">
        <v>30</v>
      </c>
      <c r="R462" s="141"/>
      <c r="S462" s="141" t="s">
        <v>29</v>
      </c>
      <c r="T462" s="142"/>
      <c r="U462" s="143"/>
      <c r="V462" s="130"/>
      <c r="W462" s="114">
        <f t="shared" si="327"/>
        <v>0</v>
      </c>
      <c r="X462" s="131"/>
      <c r="Y462" s="132"/>
      <c r="Z462" s="133"/>
      <c r="AA462" s="134"/>
      <c r="AB462" s="135"/>
      <c r="AC462" s="120">
        <f t="shared" si="326"/>
        <v>0</v>
      </c>
      <c r="AD462" s="136">
        <v>22</v>
      </c>
      <c r="AE462" s="136"/>
      <c r="AF462" s="137"/>
      <c r="AG462" s="138">
        <v>13</v>
      </c>
      <c r="AH462" s="192">
        <v>35</v>
      </c>
      <c r="AI462" s="125">
        <f t="shared" si="328"/>
        <v>22</v>
      </c>
      <c r="AJ462" s="126">
        <f t="shared" si="328"/>
        <v>0</v>
      </c>
      <c r="AK462" s="127">
        <f t="shared" si="328"/>
        <v>0</v>
      </c>
      <c r="AL462" s="128">
        <f t="shared" si="329"/>
        <v>13</v>
      </c>
      <c r="AM462" s="139">
        <f t="shared" si="325"/>
        <v>35</v>
      </c>
    </row>
    <row r="463" spans="3:39" outlineLevel="1" x14ac:dyDescent="0.15">
      <c r="C463" s="412"/>
      <c r="D463" s="380">
        <v>1</v>
      </c>
      <c r="E463" s="108" t="s">
        <v>368</v>
      </c>
      <c r="F463" s="415">
        <v>13</v>
      </c>
      <c r="G463" s="110" t="s">
        <v>29</v>
      </c>
      <c r="H463" s="110">
        <v>0</v>
      </c>
      <c r="I463" s="110" t="s">
        <v>30</v>
      </c>
      <c r="J463" s="110">
        <v>17</v>
      </c>
      <c r="K463" s="110" t="s">
        <v>29</v>
      </c>
      <c r="L463" s="111">
        <v>0</v>
      </c>
      <c r="M463" s="112">
        <v>4</v>
      </c>
      <c r="N463" s="140"/>
      <c r="O463" s="141" t="s">
        <v>29</v>
      </c>
      <c r="P463" s="141"/>
      <c r="Q463" s="141" t="s">
        <v>30</v>
      </c>
      <c r="R463" s="141"/>
      <c r="S463" s="141" t="s">
        <v>29</v>
      </c>
      <c r="T463" s="142"/>
      <c r="U463" s="143"/>
      <c r="V463" s="130"/>
      <c r="W463" s="114">
        <f t="shared" si="327"/>
        <v>0</v>
      </c>
      <c r="X463" s="131"/>
      <c r="Y463" s="132"/>
      <c r="Z463" s="133"/>
      <c r="AA463" s="134"/>
      <c r="AB463" s="135"/>
      <c r="AC463" s="120">
        <f t="shared" si="326"/>
        <v>0</v>
      </c>
      <c r="AD463" s="136"/>
      <c r="AE463" s="136">
        <v>10</v>
      </c>
      <c r="AF463" s="137"/>
      <c r="AG463" s="138">
        <v>2</v>
      </c>
      <c r="AH463" s="192">
        <v>12</v>
      </c>
      <c r="AI463" s="125">
        <f t="shared" ref="AI463:AK464" si="330">Y463+AD463</f>
        <v>0</v>
      </c>
      <c r="AJ463" s="126">
        <f t="shared" si="330"/>
        <v>10</v>
      </c>
      <c r="AK463" s="127">
        <f t="shared" si="330"/>
        <v>0</v>
      </c>
      <c r="AL463" s="128">
        <f t="shared" si="329"/>
        <v>2</v>
      </c>
      <c r="AM463" s="139">
        <f t="shared" ref="AM463:AM472" si="331">SUM(AI463:AL463)</f>
        <v>12</v>
      </c>
    </row>
    <row r="464" spans="3:39" outlineLevel="1" x14ac:dyDescent="0.15">
      <c r="C464" s="412">
        <v>44277</v>
      </c>
      <c r="D464" s="380">
        <v>1</v>
      </c>
      <c r="E464" s="413" t="s">
        <v>373</v>
      </c>
      <c r="F464" s="415"/>
      <c r="G464" s="110" t="s">
        <v>29</v>
      </c>
      <c r="H464" s="110"/>
      <c r="I464" s="110" t="s">
        <v>30</v>
      </c>
      <c r="J464" s="110"/>
      <c r="K464" s="110" t="s">
        <v>29</v>
      </c>
      <c r="L464" s="111"/>
      <c r="M464" s="112"/>
      <c r="N464" s="140">
        <v>10</v>
      </c>
      <c r="O464" s="141" t="s">
        <v>29</v>
      </c>
      <c r="P464" s="141">
        <v>30</v>
      </c>
      <c r="Q464" s="141" t="s">
        <v>30</v>
      </c>
      <c r="R464" s="141">
        <v>12</v>
      </c>
      <c r="S464" s="141" t="s">
        <v>29</v>
      </c>
      <c r="T464" s="142">
        <v>30</v>
      </c>
      <c r="U464" s="143">
        <v>2</v>
      </c>
      <c r="V464" s="130">
        <v>710</v>
      </c>
      <c r="W464" s="114">
        <f>SUM(U464*V464)</f>
        <v>1420</v>
      </c>
      <c r="X464" s="131"/>
      <c r="Y464" s="132"/>
      <c r="Z464" s="133"/>
      <c r="AA464" s="134"/>
      <c r="AB464" s="135">
        <v>7</v>
      </c>
      <c r="AC464" s="120">
        <f t="shared" si="326"/>
        <v>7</v>
      </c>
      <c r="AD464" s="136"/>
      <c r="AE464" s="136"/>
      <c r="AF464" s="137"/>
      <c r="AG464" s="138"/>
      <c r="AH464" s="192">
        <f t="shared" si="324"/>
        <v>0</v>
      </c>
      <c r="AI464" s="125">
        <f t="shared" si="330"/>
        <v>0</v>
      </c>
      <c r="AJ464" s="126">
        <f t="shared" si="330"/>
        <v>0</v>
      </c>
      <c r="AK464" s="127">
        <f t="shared" si="330"/>
        <v>0</v>
      </c>
      <c r="AL464" s="128">
        <f t="shared" si="329"/>
        <v>7</v>
      </c>
      <c r="AM464" s="139">
        <f t="shared" si="331"/>
        <v>7</v>
      </c>
    </row>
    <row r="465" spans="3:39" outlineLevel="1" x14ac:dyDescent="0.15">
      <c r="C465" s="412"/>
      <c r="D465" s="380">
        <v>1</v>
      </c>
      <c r="E465" s="413" t="s">
        <v>374</v>
      </c>
      <c r="F465" s="415">
        <v>19</v>
      </c>
      <c r="G465" s="110" t="s">
        <v>29</v>
      </c>
      <c r="H465" s="110">
        <v>0</v>
      </c>
      <c r="I465" s="110" t="s">
        <v>30</v>
      </c>
      <c r="J465" s="110">
        <v>21</v>
      </c>
      <c r="K465" s="110" t="s">
        <v>29</v>
      </c>
      <c r="L465" s="111">
        <v>0</v>
      </c>
      <c r="M465" s="112">
        <v>2</v>
      </c>
      <c r="N465" s="140"/>
      <c r="O465" s="141" t="s">
        <v>29</v>
      </c>
      <c r="P465" s="141"/>
      <c r="Q465" s="141" t="s">
        <v>30</v>
      </c>
      <c r="R465" s="141"/>
      <c r="S465" s="141" t="s">
        <v>29</v>
      </c>
      <c r="T465" s="142"/>
      <c r="U465" s="143"/>
      <c r="V465" s="130">
        <v>1420</v>
      </c>
      <c r="W465" s="114">
        <v>2840</v>
      </c>
      <c r="X465" s="131"/>
      <c r="Y465" s="132">
        <v>2</v>
      </c>
      <c r="Z465" s="133"/>
      <c r="AA465" s="134"/>
      <c r="AB465" s="135">
        <v>5</v>
      </c>
      <c r="AC465" s="120">
        <f t="shared" si="326"/>
        <v>7</v>
      </c>
      <c r="AD465" s="136"/>
      <c r="AE465" s="136"/>
      <c r="AF465" s="137"/>
      <c r="AG465" s="138"/>
      <c r="AH465" s="192">
        <f t="shared" si="324"/>
        <v>0</v>
      </c>
      <c r="AI465" s="125">
        <f t="shared" si="328"/>
        <v>2</v>
      </c>
      <c r="AJ465" s="126">
        <f t="shared" ref="AJ465:AK467" si="332">Z465+AE465</f>
        <v>0</v>
      </c>
      <c r="AK465" s="127">
        <f t="shared" si="332"/>
        <v>0</v>
      </c>
      <c r="AL465" s="128">
        <f t="shared" si="329"/>
        <v>5</v>
      </c>
      <c r="AM465" s="139">
        <f t="shared" si="331"/>
        <v>7</v>
      </c>
    </row>
    <row r="466" spans="3:39" outlineLevel="1" x14ac:dyDescent="0.15">
      <c r="C466" s="412"/>
      <c r="D466" s="380">
        <v>1</v>
      </c>
      <c r="E466" s="413" t="s">
        <v>375</v>
      </c>
      <c r="F466" s="415">
        <v>15</v>
      </c>
      <c r="G466" s="110" t="s">
        <v>29</v>
      </c>
      <c r="H466" s="110">
        <v>0</v>
      </c>
      <c r="I466" s="110" t="s">
        <v>30</v>
      </c>
      <c r="J466" s="110">
        <v>17</v>
      </c>
      <c r="K466" s="110" t="s">
        <v>29</v>
      </c>
      <c r="L466" s="111">
        <v>0</v>
      </c>
      <c r="M466" s="112">
        <v>2</v>
      </c>
      <c r="N466" s="140"/>
      <c r="O466" s="141" t="s">
        <v>29</v>
      </c>
      <c r="P466" s="141"/>
      <c r="Q466" s="141" t="s">
        <v>30</v>
      </c>
      <c r="R466" s="141"/>
      <c r="S466" s="141" t="s">
        <v>29</v>
      </c>
      <c r="T466" s="142"/>
      <c r="U466" s="143"/>
      <c r="V466" s="130"/>
      <c r="W466" s="114">
        <f t="shared" si="327"/>
        <v>0</v>
      </c>
      <c r="X466" s="131"/>
      <c r="Y466" s="132"/>
      <c r="Z466" s="133"/>
      <c r="AA466" s="134"/>
      <c r="AB466" s="135"/>
      <c r="AC466" s="120">
        <f t="shared" si="326"/>
        <v>0</v>
      </c>
      <c r="AD466" s="136"/>
      <c r="AE466" s="136">
        <v>15</v>
      </c>
      <c r="AF466" s="137"/>
      <c r="AG466" s="138">
        <v>3</v>
      </c>
      <c r="AH466" s="192">
        <f t="shared" si="324"/>
        <v>18</v>
      </c>
      <c r="AI466" s="125">
        <f t="shared" si="328"/>
        <v>0</v>
      </c>
      <c r="AJ466" s="126">
        <f t="shared" si="332"/>
        <v>15</v>
      </c>
      <c r="AK466" s="127">
        <f t="shared" si="332"/>
        <v>0</v>
      </c>
      <c r="AL466" s="128">
        <f t="shared" si="329"/>
        <v>3</v>
      </c>
      <c r="AM466" s="139">
        <f t="shared" si="331"/>
        <v>18</v>
      </c>
    </row>
    <row r="467" spans="3:39" outlineLevel="1" x14ac:dyDescent="0.15">
      <c r="C467" s="412">
        <v>44278</v>
      </c>
      <c r="D467" s="380">
        <v>1</v>
      </c>
      <c r="E467" s="413" t="s">
        <v>374</v>
      </c>
      <c r="F467" s="140">
        <v>16</v>
      </c>
      <c r="G467" s="110" t="s">
        <v>29</v>
      </c>
      <c r="H467" s="141">
        <v>0</v>
      </c>
      <c r="I467" s="141" t="s">
        <v>30</v>
      </c>
      <c r="J467" s="141">
        <v>18</v>
      </c>
      <c r="K467" s="110" t="s">
        <v>29</v>
      </c>
      <c r="L467" s="111">
        <v>0</v>
      </c>
      <c r="M467" s="112">
        <v>2</v>
      </c>
      <c r="N467" s="140"/>
      <c r="O467" s="141" t="s">
        <v>29</v>
      </c>
      <c r="P467" s="141"/>
      <c r="Q467" s="141" t="s">
        <v>30</v>
      </c>
      <c r="R467" s="141"/>
      <c r="S467" s="141" t="s">
        <v>29</v>
      </c>
      <c r="T467" s="142"/>
      <c r="U467" s="143"/>
      <c r="V467" s="130"/>
      <c r="W467" s="114">
        <f t="shared" si="327"/>
        <v>0</v>
      </c>
      <c r="X467" s="131"/>
      <c r="Y467" s="132"/>
      <c r="Z467" s="133"/>
      <c r="AA467" s="134"/>
      <c r="AB467" s="135"/>
      <c r="AC467" s="120">
        <f t="shared" si="326"/>
        <v>0</v>
      </c>
      <c r="AD467" s="136">
        <v>22</v>
      </c>
      <c r="AE467" s="136"/>
      <c r="AF467" s="137"/>
      <c r="AG467" s="138">
        <v>5</v>
      </c>
      <c r="AH467" s="192">
        <f t="shared" si="324"/>
        <v>27</v>
      </c>
      <c r="AI467" s="125">
        <f t="shared" si="328"/>
        <v>22</v>
      </c>
      <c r="AJ467" s="126">
        <f t="shared" si="332"/>
        <v>0</v>
      </c>
      <c r="AK467" s="127">
        <f t="shared" si="332"/>
        <v>0</v>
      </c>
      <c r="AL467" s="128">
        <f t="shared" si="329"/>
        <v>5</v>
      </c>
      <c r="AM467" s="139">
        <f t="shared" si="331"/>
        <v>27</v>
      </c>
    </row>
    <row r="468" spans="3:39" outlineLevel="1" x14ac:dyDescent="0.15">
      <c r="C468" s="412">
        <v>44279</v>
      </c>
      <c r="D468" s="380">
        <v>1</v>
      </c>
      <c r="E468" s="413" t="s">
        <v>375</v>
      </c>
      <c r="F468" s="415">
        <v>15</v>
      </c>
      <c r="G468" s="110" t="s">
        <v>29</v>
      </c>
      <c r="H468" s="110">
        <v>0</v>
      </c>
      <c r="I468" s="110" t="s">
        <v>30</v>
      </c>
      <c r="J468" s="110">
        <v>17</v>
      </c>
      <c r="K468" s="110" t="s">
        <v>29</v>
      </c>
      <c r="L468" s="111">
        <v>30</v>
      </c>
      <c r="M468" s="112">
        <v>2.5</v>
      </c>
      <c r="N468" s="140"/>
      <c r="O468" s="141" t="s">
        <v>29</v>
      </c>
      <c r="P468" s="141"/>
      <c r="Q468" s="141" t="s">
        <v>30</v>
      </c>
      <c r="R468" s="141"/>
      <c r="S468" s="141" t="s">
        <v>29</v>
      </c>
      <c r="T468" s="142"/>
      <c r="U468" s="143"/>
      <c r="V468" s="130"/>
      <c r="W468" s="114">
        <f t="shared" si="327"/>
        <v>0</v>
      </c>
      <c r="X468" s="131"/>
      <c r="Y468" s="132"/>
      <c r="Z468" s="133"/>
      <c r="AA468" s="134"/>
      <c r="AB468" s="135"/>
      <c r="AC468" s="120">
        <f t="shared" si="326"/>
        <v>0</v>
      </c>
      <c r="AD468" s="136"/>
      <c r="AE468" s="136">
        <v>17</v>
      </c>
      <c r="AF468" s="137"/>
      <c r="AG468" s="138">
        <v>4</v>
      </c>
      <c r="AH468" s="192">
        <f t="shared" si="324"/>
        <v>21</v>
      </c>
      <c r="AI468" s="125">
        <f t="shared" si="328"/>
        <v>0</v>
      </c>
      <c r="AJ468" s="126">
        <f t="shared" si="328"/>
        <v>17</v>
      </c>
      <c r="AK468" s="127">
        <f t="shared" si="328"/>
        <v>0</v>
      </c>
      <c r="AL468" s="128">
        <f t="shared" si="329"/>
        <v>4</v>
      </c>
      <c r="AM468" s="139">
        <f t="shared" si="331"/>
        <v>21</v>
      </c>
    </row>
    <row r="469" spans="3:39" outlineLevel="1" x14ac:dyDescent="0.15">
      <c r="C469" s="412"/>
      <c r="D469" s="380">
        <v>1</v>
      </c>
      <c r="E469" s="416" t="s">
        <v>374</v>
      </c>
      <c r="F469" s="415">
        <v>19</v>
      </c>
      <c r="G469" s="110" t="s">
        <v>29</v>
      </c>
      <c r="H469" s="110">
        <v>0</v>
      </c>
      <c r="I469" s="110" t="s">
        <v>30</v>
      </c>
      <c r="J469" s="110">
        <v>22</v>
      </c>
      <c r="K469" s="110" t="s">
        <v>29</v>
      </c>
      <c r="L469" s="111">
        <v>0</v>
      </c>
      <c r="M469" s="112">
        <v>3</v>
      </c>
      <c r="N469" s="140"/>
      <c r="O469" s="141" t="s">
        <v>29</v>
      </c>
      <c r="P469" s="141"/>
      <c r="Q469" s="141" t="s">
        <v>30</v>
      </c>
      <c r="R469" s="141"/>
      <c r="S469" s="141" t="s">
        <v>29</v>
      </c>
      <c r="T469" s="142"/>
      <c r="U469" s="143"/>
      <c r="V469" s="130">
        <v>1420</v>
      </c>
      <c r="W469" s="114">
        <v>4260</v>
      </c>
      <c r="X469" s="131"/>
      <c r="Y469" s="132"/>
      <c r="Z469" s="133"/>
      <c r="AA469" s="134"/>
      <c r="AB469" s="135">
        <v>6</v>
      </c>
      <c r="AC469" s="120">
        <f t="shared" si="326"/>
        <v>6</v>
      </c>
      <c r="AD469" s="136"/>
      <c r="AE469" s="136"/>
      <c r="AF469" s="137"/>
      <c r="AG469" s="138"/>
      <c r="AH469" s="192">
        <f t="shared" si="324"/>
        <v>0</v>
      </c>
      <c r="AI469" s="125">
        <f t="shared" si="328"/>
        <v>0</v>
      </c>
      <c r="AJ469" s="126">
        <f>Z469+AE469</f>
        <v>0</v>
      </c>
      <c r="AK469" s="127">
        <f>AA469+AF469</f>
        <v>0</v>
      </c>
      <c r="AL469" s="128">
        <f t="shared" si="329"/>
        <v>6</v>
      </c>
      <c r="AM469" s="139">
        <f t="shared" si="331"/>
        <v>6</v>
      </c>
    </row>
    <row r="470" spans="3:39" outlineLevel="1" x14ac:dyDescent="0.15">
      <c r="C470" s="412">
        <v>44280</v>
      </c>
      <c r="D470" s="380">
        <v>1</v>
      </c>
      <c r="E470" s="108" t="s">
        <v>375</v>
      </c>
      <c r="F470" s="140">
        <v>13</v>
      </c>
      <c r="G470" s="110" t="s">
        <v>29</v>
      </c>
      <c r="H470" s="141">
        <v>0</v>
      </c>
      <c r="I470" s="141" t="s">
        <v>30</v>
      </c>
      <c r="J470" s="141">
        <v>16</v>
      </c>
      <c r="K470" s="141" t="s">
        <v>376</v>
      </c>
      <c r="L470" s="142">
        <v>0</v>
      </c>
      <c r="M470" s="143">
        <v>3</v>
      </c>
      <c r="N470" s="140"/>
      <c r="O470" s="141" t="s">
        <v>29</v>
      </c>
      <c r="P470" s="141"/>
      <c r="Q470" s="141" t="s">
        <v>30</v>
      </c>
      <c r="R470" s="141"/>
      <c r="S470" s="141" t="s">
        <v>29</v>
      </c>
      <c r="T470" s="142"/>
      <c r="U470" s="143"/>
      <c r="V470" s="130"/>
      <c r="W470" s="114">
        <f t="shared" si="327"/>
        <v>0</v>
      </c>
      <c r="X470" s="131"/>
      <c r="Y470" s="132"/>
      <c r="Z470" s="133"/>
      <c r="AA470" s="134"/>
      <c r="AB470" s="135"/>
      <c r="AC470" s="120">
        <f t="shared" si="326"/>
        <v>0</v>
      </c>
      <c r="AD470" s="136"/>
      <c r="AE470" s="136">
        <v>17</v>
      </c>
      <c r="AF470" s="137"/>
      <c r="AG470" s="138">
        <v>6</v>
      </c>
      <c r="AH470" s="192">
        <f t="shared" si="324"/>
        <v>23</v>
      </c>
      <c r="AI470" s="125">
        <f t="shared" si="328"/>
        <v>0</v>
      </c>
      <c r="AJ470" s="126">
        <f>Z470+AE470</f>
        <v>17</v>
      </c>
      <c r="AK470" s="127">
        <f t="shared" si="328"/>
        <v>0</v>
      </c>
      <c r="AL470" s="128">
        <f t="shared" si="329"/>
        <v>6</v>
      </c>
      <c r="AM470" s="139">
        <f t="shared" si="331"/>
        <v>23</v>
      </c>
    </row>
    <row r="471" spans="3:39" outlineLevel="1" x14ac:dyDescent="0.15">
      <c r="C471" s="412"/>
      <c r="D471" s="380">
        <v>1</v>
      </c>
      <c r="E471" s="108" t="s">
        <v>374</v>
      </c>
      <c r="F471" s="415">
        <v>16</v>
      </c>
      <c r="G471" s="110" t="s">
        <v>29</v>
      </c>
      <c r="H471" s="110">
        <v>0</v>
      </c>
      <c r="I471" s="110" t="s">
        <v>30</v>
      </c>
      <c r="J471" s="110">
        <v>18</v>
      </c>
      <c r="K471" s="110" t="s">
        <v>29</v>
      </c>
      <c r="L471" s="111">
        <v>0</v>
      </c>
      <c r="M471" s="112">
        <v>2</v>
      </c>
      <c r="N471" s="140"/>
      <c r="O471" s="141" t="s">
        <v>29</v>
      </c>
      <c r="P471" s="141"/>
      <c r="Q471" s="141" t="s">
        <v>30</v>
      </c>
      <c r="R471" s="141"/>
      <c r="S471" s="141" t="s">
        <v>29</v>
      </c>
      <c r="T471" s="142"/>
      <c r="U471" s="143"/>
      <c r="V471" s="130"/>
      <c r="W471" s="114">
        <f t="shared" si="327"/>
        <v>0</v>
      </c>
      <c r="X471" s="131"/>
      <c r="Y471" s="132"/>
      <c r="Z471" s="133"/>
      <c r="AA471" s="134"/>
      <c r="AB471" s="135"/>
      <c r="AC471" s="120">
        <f t="shared" si="326"/>
        <v>0</v>
      </c>
      <c r="AD471" s="136">
        <v>21</v>
      </c>
      <c r="AE471" s="136"/>
      <c r="AF471" s="137"/>
      <c r="AG471" s="138">
        <v>5</v>
      </c>
      <c r="AH471" s="192">
        <f t="shared" si="324"/>
        <v>26</v>
      </c>
      <c r="AI471" s="125">
        <f t="shared" si="328"/>
        <v>21</v>
      </c>
      <c r="AJ471" s="126">
        <f>Z471+AE471</f>
        <v>0</v>
      </c>
      <c r="AK471" s="127">
        <f>AA471+AF471</f>
        <v>0</v>
      </c>
      <c r="AL471" s="128">
        <f t="shared" si="329"/>
        <v>5</v>
      </c>
      <c r="AM471" s="139">
        <f t="shared" si="331"/>
        <v>26</v>
      </c>
    </row>
    <row r="472" spans="3:39" outlineLevel="1" x14ac:dyDescent="0.15">
      <c r="C472" s="412">
        <v>44281</v>
      </c>
      <c r="D472" s="380">
        <v>1</v>
      </c>
      <c r="E472" s="416" t="s">
        <v>377</v>
      </c>
      <c r="F472" s="415"/>
      <c r="G472" s="110" t="s">
        <v>29</v>
      </c>
      <c r="H472" s="110"/>
      <c r="I472" s="110" t="s">
        <v>30</v>
      </c>
      <c r="J472" s="110"/>
      <c r="K472" s="110" t="s">
        <v>29</v>
      </c>
      <c r="L472" s="111"/>
      <c r="M472" s="112"/>
      <c r="N472" s="140">
        <v>12</v>
      </c>
      <c r="O472" s="141" t="s">
        <v>29</v>
      </c>
      <c r="P472" s="141">
        <v>0</v>
      </c>
      <c r="Q472" s="141" t="s">
        <v>30</v>
      </c>
      <c r="R472" s="141">
        <v>15</v>
      </c>
      <c r="S472" s="141" t="s">
        <v>29</v>
      </c>
      <c r="T472" s="142">
        <v>0</v>
      </c>
      <c r="U472" s="143">
        <v>3</v>
      </c>
      <c r="V472" s="130">
        <v>710</v>
      </c>
      <c r="W472" s="114">
        <f>SUM(U472*V472)</f>
        <v>2130</v>
      </c>
      <c r="X472" s="131"/>
      <c r="Y472" s="132"/>
      <c r="Z472" s="133"/>
      <c r="AA472" s="134">
        <v>6</v>
      </c>
      <c r="AB472" s="135">
        <v>1</v>
      </c>
      <c r="AC472" s="120">
        <f t="shared" si="326"/>
        <v>7</v>
      </c>
      <c r="AD472" s="136"/>
      <c r="AE472" s="136"/>
      <c r="AF472" s="137"/>
      <c r="AG472" s="138"/>
      <c r="AH472" s="192">
        <f t="shared" si="324"/>
        <v>0</v>
      </c>
      <c r="AI472" s="125">
        <f t="shared" si="328"/>
        <v>0</v>
      </c>
      <c r="AJ472" s="126">
        <f>Z472+AE472</f>
        <v>0</v>
      </c>
      <c r="AK472" s="127">
        <f t="shared" si="328"/>
        <v>6</v>
      </c>
      <c r="AL472" s="128">
        <f t="shared" si="329"/>
        <v>1</v>
      </c>
      <c r="AM472" s="139">
        <f t="shared" si="331"/>
        <v>7</v>
      </c>
    </row>
    <row r="473" spans="3:39" outlineLevel="1" x14ac:dyDescent="0.15">
      <c r="C473" s="412"/>
      <c r="D473" s="380">
        <v>1</v>
      </c>
      <c r="E473" s="108" t="s">
        <v>377</v>
      </c>
      <c r="F473" s="415">
        <v>15</v>
      </c>
      <c r="G473" s="110" t="s">
        <v>29</v>
      </c>
      <c r="H473" s="110">
        <v>0</v>
      </c>
      <c r="I473" s="110" t="s">
        <v>30</v>
      </c>
      <c r="J473" s="110">
        <v>18</v>
      </c>
      <c r="K473" s="110" t="s">
        <v>29</v>
      </c>
      <c r="L473" s="111">
        <v>0</v>
      </c>
      <c r="M473" s="112">
        <v>3</v>
      </c>
      <c r="N473" s="140"/>
      <c r="O473" s="141" t="s">
        <v>29</v>
      </c>
      <c r="P473" s="141"/>
      <c r="Q473" s="141" t="s">
        <v>30</v>
      </c>
      <c r="R473" s="141"/>
      <c r="S473" s="141" t="s">
        <v>29</v>
      </c>
      <c r="T473" s="142"/>
      <c r="U473" s="143"/>
      <c r="V473" s="130">
        <v>1420</v>
      </c>
      <c r="W473" s="114">
        <v>4260</v>
      </c>
      <c r="X473" s="131"/>
      <c r="Y473" s="132"/>
      <c r="Z473" s="133"/>
      <c r="AA473" s="134">
        <v>11</v>
      </c>
      <c r="AB473" s="135">
        <v>2</v>
      </c>
      <c r="AC473" s="120">
        <f t="shared" si="326"/>
        <v>13</v>
      </c>
      <c r="AD473" s="136"/>
      <c r="AE473" s="136"/>
      <c r="AF473" s="137"/>
      <c r="AG473" s="138"/>
      <c r="AH473" s="192">
        <f t="shared" si="324"/>
        <v>0</v>
      </c>
      <c r="AI473" s="125">
        <f t="shared" si="328"/>
        <v>0</v>
      </c>
      <c r="AJ473" s="126">
        <f t="shared" si="328"/>
        <v>0</v>
      </c>
      <c r="AK473" s="127">
        <f t="shared" si="328"/>
        <v>11</v>
      </c>
      <c r="AL473" s="128">
        <f t="shared" si="329"/>
        <v>2</v>
      </c>
      <c r="AM473" s="139">
        <f t="shared" si="325"/>
        <v>13</v>
      </c>
    </row>
    <row r="474" spans="3:39" outlineLevel="1" x14ac:dyDescent="0.15">
      <c r="C474" s="412">
        <v>44282</v>
      </c>
      <c r="D474" s="380">
        <v>1</v>
      </c>
      <c r="E474" s="413" t="s">
        <v>374</v>
      </c>
      <c r="F474" s="415">
        <v>9</v>
      </c>
      <c r="G474" s="110" t="s">
        <v>29</v>
      </c>
      <c r="H474" s="110">
        <v>0</v>
      </c>
      <c r="I474" s="110" t="s">
        <v>30</v>
      </c>
      <c r="J474" s="110">
        <v>12</v>
      </c>
      <c r="K474" s="110" t="s">
        <v>29</v>
      </c>
      <c r="L474" s="111">
        <v>0</v>
      </c>
      <c r="M474" s="112">
        <v>3</v>
      </c>
      <c r="N474" s="140"/>
      <c r="O474" s="141" t="s">
        <v>29</v>
      </c>
      <c r="P474" s="141"/>
      <c r="Q474" s="141" t="s">
        <v>30</v>
      </c>
      <c r="R474" s="141"/>
      <c r="S474" s="141" t="s">
        <v>29</v>
      </c>
      <c r="T474" s="142"/>
      <c r="U474" s="143"/>
      <c r="V474" s="130"/>
      <c r="W474" s="114">
        <f t="shared" si="327"/>
        <v>0</v>
      </c>
      <c r="X474" s="131"/>
      <c r="Y474" s="132"/>
      <c r="Z474" s="133"/>
      <c r="AA474" s="134"/>
      <c r="AB474" s="135"/>
      <c r="AC474" s="120">
        <f t="shared" si="326"/>
        <v>0</v>
      </c>
      <c r="AD474" s="136"/>
      <c r="AE474" s="136">
        <v>8</v>
      </c>
      <c r="AF474" s="137"/>
      <c r="AG474" s="138">
        <v>3</v>
      </c>
      <c r="AH474" s="192">
        <f t="shared" si="324"/>
        <v>11</v>
      </c>
      <c r="AI474" s="125">
        <f t="shared" si="328"/>
        <v>0</v>
      </c>
      <c r="AJ474" s="126">
        <f t="shared" si="328"/>
        <v>8</v>
      </c>
      <c r="AK474" s="127">
        <f t="shared" si="328"/>
        <v>0</v>
      </c>
      <c r="AL474" s="128">
        <f t="shared" si="329"/>
        <v>3</v>
      </c>
      <c r="AM474" s="139">
        <f t="shared" si="325"/>
        <v>11</v>
      </c>
    </row>
    <row r="475" spans="3:39" outlineLevel="1" x14ac:dyDescent="0.15">
      <c r="C475" s="412"/>
      <c r="D475" s="380">
        <v>1</v>
      </c>
      <c r="E475" s="413" t="s">
        <v>374</v>
      </c>
      <c r="F475" s="415">
        <v>13</v>
      </c>
      <c r="G475" s="110" t="s">
        <v>29</v>
      </c>
      <c r="H475" s="110">
        <v>0</v>
      </c>
      <c r="I475" s="110" t="s">
        <v>30</v>
      </c>
      <c r="J475" s="110">
        <v>16</v>
      </c>
      <c r="K475" s="110" t="s">
        <v>29</v>
      </c>
      <c r="L475" s="111">
        <v>0</v>
      </c>
      <c r="M475" s="112">
        <v>3</v>
      </c>
      <c r="N475" s="140"/>
      <c r="O475" s="141" t="s">
        <v>29</v>
      </c>
      <c r="P475" s="141"/>
      <c r="Q475" s="141" t="s">
        <v>30</v>
      </c>
      <c r="R475" s="141"/>
      <c r="S475" s="141" t="s">
        <v>29</v>
      </c>
      <c r="T475" s="142"/>
      <c r="U475" s="143"/>
      <c r="V475" s="130"/>
      <c r="W475" s="114">
        <f t="shared" si="327"/>
        <v>0</v>
      </c>
      <c r="X475" s="131"/>
      <c r="Y475" s="132"/>
      <c r="Z475" s="133"/>
      <c r="AA475" s="134"/>
      <c r="AB475" s="135"/>
      <c r="AC475" s="120">
        <f t="shared" si="326"/>
        <v>0</v>
      </c>
      <c r="AD475" s="136">
        <v>21</v>
      </c>
      <c r="AE475" s="136"/>
      <c r="AF475" s="137"/>
      <c r="AG475" s="138">
        <v>11</v>
      </c>
      <c r="AH475" s="192">
        <f t="shared" si="324"/>
        <v>32</v>
      </c>
      <c r="AI475" s="125">
        <f t="shared" si="328"/>
        <v>21</v>
      </c>
      <c r="AJ475" s="126">
        <f t="shared" si="328"/>
        <v>0</v>
      </c>
      <c r="AK475" s="127">
        <f t="shared" si="328"/>
        <v>0</v>
      </c>
      <c r="AL475" s="128">
        <f t="shared" si="329"/>
        <v>11</v>
      </c>
      <c r="AM475" s="139">
        <f t="shared" si="325"/>
        <v>32</v>
      </c>
    </row>
    <row r="476" spans="3:39" outlineLevel="1" x14ac:dyDescent="0.15">
      <c r="C476" s="412"/>
      <c r="D476" s="380">
        <v>1</v>
      </c>
      <c r="E476" s="413" t="s">
        <v>75</v>
      </c>
      <c r="F476" s="415">
        <v>16</v>
      </c>
      <c r="G476" s="110" t="s">
        <v>29</v>
      </c>
      <c r="H476" s="110">
        <v>0</v>
      </c>
      <c r="I476" s="110" t="s">
        <v>30</v>
      </c>
      <c r="J476" s="110">
        <v>19</v>
      </c>
      <c r="K476" s="110" t="s">
        <v>29</v>
      </c>
      <c r="L476" s="111">
        <v>0</v>
      </c>
      <c r="M476" s="112">
        <v>3</v>
      </c>
      <c r="N476" s="140"/>
      <c r="O476" s="141" t="s">
        <v>29</v>
      </c>
      <c r="P476" s="141"/>
      <c r="Q476" s="141" t="s">
        <v>30</v>
      </c>
      <c r="R476" s="141"/>
      <c r="S476" s="141" t="s">
        <v>29</v>
      </c>
      <c r="T476" s="142"/>
      <c r="U476" s="143"/>
      <c r="V476" s="130">
        <v>1420</v>
      </c>
      <c r="W476" s="114">
        <v>4260</v>
      </c>
      <c r="X476" s="131"/>
      <c r="Y476" s="132"/>
      <c r="Z476" s="133"/>
      <c r="AA476" s="134"/>
      <c r="AB476" s="135">
        <v>8</v>
      </c>
      <c r="AC476" s="120">
        <f t="shared" si="326"/>
        <v>8</v>
      </c>
      <c r="AD476" s="136"/>
      <c r="AE476" s="136"/>
      <c r="AF476" s="137"/>
      <c r="AG476" s="138"/>
      <c r="AH476" s="192">
        <f t="shared" si="324"/>
        <v>0</v>
      </c>
      <c r="AI476" s="125">
        <f t="shared" si="328"/>
        <v>0</v>
      </c>
      <c r="AJ476" s="126">
        <f t="shared" si="328"/>
        <v>0</v>
      </c>
      <c r="AK476" s="127">
        <f t="shared" si="328"/>
        <v>0</v>
      </c>
      <c r="AL476" s="128">
        <f t="shared" si="329"/>
        <v>8</v>
      </c>
      <c r="AM476" s="139">
        <f t="shared" si="325"/>
        <v>8</v>
      </c>
    </row>
    <row r="477" spans="3:39" outlineLevel="1" x14ac:dyDescent="0.15">
      <c r="C477" s="412"/>
      <c r="D477" s="380">
        <v>1</v>
      </c>
      <c r="E477" s="108" t="s">
        <v>374</v>
      </c>
      <c r="F477" s="415">
        <v>19</v>
      </c>
      <c r="G477" s="110" t="s">
        <v>29</v>
      </c>
      <c r="H477" s="110">
        <v>0</v>
      </c>
      <c r="I477" s="110" t="s">
        <v>30</v>
      </c>
      <c r="J477" s="110">
        <v>21</v>
      </c>
      <c r="K477" s="110" t="s">
        <v>29</v>
      </c>
      <c r="L477" s="111">
        <v>0</v>
      </c>
      <c r="M477" s="112">
        <v>2</v>
      </c>
      <c r="N477" s="109"/>
      <c r="O477" s="110" t="s">
        <v>29</v>
      </c>
      <c r="P477" s="110"/>
      <c r="Q477" s="110" t="s">
        <v>30</v>
      </c>
      <c r="R477" s="110"/>
      <c r="S477" s="110" t="s">
        <v>29</v>
      </c>
      <c r="T477" s="111"/>
      <c r="U477" s="112"/>
      <c r="V477" s="130">
        <v>1420</v>
      </c>
      <c r="W477" s="114">
        <v>2840</v>
      </c>
      <c r="X477" s="131"/>
      <c r="Y477" s="132"/>
      <c r="Z477" s="133">
        <v>7</v>
      </c>
      <c r="AA477" s="134"/>
      <c r="AB477" s="135">
        <v>5</v>
      </c>
      <c r="AC477" s="120">
        <f t="shared" si="326"/>
        <v>12</v>
      </c>
      <c r="AD477" s="136"/>
      <c r="AE477" s="136"/>
      <c r="AF477" s="137"/>
      <c r="AG477" s="138"/>
      <c r="AH477" s="192">
        <f t="shared" si="324"/>
        <v>0</v>
      </c>
      <c r="AI477" s="125">
        <f t="shared" si="328"/>
        <v>0</v>
      </c>
      <c r="AJ477" s="126">
        <f t="shared" si="328"/>
        <v>7</v>
      </c>
      <c r="AK477" s="127">
        <f t="shared" si="328"/>
        <v>0</v>
      </c>
      <c r="AL477" s="128">
        <f t="shared" si="329"/>
        <v>5</v>
      </c>
      <c r="AM477" s="139">
        <f t="shared" si="325"/>
        <v>12</v>
      </c>
    </row>
    <row r="478" spans="3:39" outlineLevel="1" x14ac:dyDescent="0.15">
      <c r="C478" s="412"/>
      <c r="D478" s="380">
        <v>1</v>
      </c>
      <c r="E478" s="413" t="s">
        <v>374</v>
      </c>
      <c r="F478" s="415">
        <v>12</v>
      </c>
      <c r="G478" s="110" t="s">
        <v>29</v>
      </c>
      <c r="H478" s="110">
        <v>30</v>
      </c>
      <c r="I478" s="110" t="s">
        <v>30</v>
      </c>
      <c r="J478" s="110">
        <v>14</v>
      </c>
      <c r="K478" s="110" t="s">
        <v>29</v>
      </c>
      <c r="L478" s="111">
        <v>0</v>
      </c>
      <c r="M478" s="112">
        <v>1.5</v>
      </c>
      <c r="N478" s="109"/>
      <c r="O478" s="110" t="s">
        <v>29</v>
      </c>
      <c r="P478" s="110"/>
      <c r="Q478" s="110" t="s">
        <v>30</v>
      </c>
      <c r="R478" s="110"/>
      <c r="S478" s="110" t="s">
        <v>29</v>
      </c>
      <c r="T478" s="111"/>
      <c r="U478" s="112"/>
      <c r="V478" s="130"/>
      <c r="W478" s="114">
        <f t="shared" si="327"/>
        <v>0</v>
      </c>
      <c r="X478" s="131"/>
      <c r="Y478" s="132"/>
      <c r="Z478" s="133"/>
      <c r="AA478" s="134"/>
      <c r="AB478" s="135"/>
      <c r="AC478" s="120">
        <f t="shared" si="326"/>
        <v>0</v>
      </c>
      <c r="AD478" s="136"/>
      <c r="AE478" s="136">
        <v>8</v>
      </c>
      <c r="AF478" s="137"/>
      <c r="AG478" s="138">
        <v>4</v>
      </c>
      <c r="AH478" s="192">
        <f t="shared" si="324"/>
        <v>12</v>
      </c>
      <c r="AI478" s="125">
        <f t="shared" si="328"/>
        <v>0</v>
      </c>
      <c r="AJ478" s="126">
        <f t="shared" si="328"/>
        <v>8</v>
      </c>
      <c r="AK478" s="127">
        <f t="shared" si="328"/>
        <v>0</v>
      </c>
      <c r="AL478" s="128">
        <f t="shared" si="329"/>
        <v>4</v>
      </c>
      <c r="AM478" s="139">
        <f t="shared" si="325"/>
        <v>12</v>
      </c>
    </row>
    <row r="479" spans="3:39" outlineLevel="1" x14ac:dyDescent="0.15">
      <c r="C479" s="412">
        <v>44283</v>
      </c>
      <c r="D479" s="380">
        <v>1</v>
      </c>
      <c r="E479" s="108" t="s">
        <v>374</v>
      </c>
      <c r="F479" s="415">
        <v>9</v>
      </c>
      <c r="G479" s="110" t="s">
        <v>29</v>
      </c>
      <c r="H479" s="110">
        <v>0</v>
      </c>
      <c r="I479" s="110" t="s">
        <v>30</v>
      </c>
      <c r="J479" s="110">
        <v>12</v>
      </c>
      <c r="K479" s="110" t="s">
        <v>29</v>
      </c>
      <c r="L479" s="111">
        <v>0</v>
      </c>
      <c r="M479" s="112">
        <v>3</v>
      </c>
      <c r="N479" s="140"/>
      <c r="O479" s="141" t="s">
        <v>29</v>
      </c>
      <c r="P479" s="141"/>
      <c r="Q479" s="141" t="s">
        <v>30</v>
      </c>
      <c r="R479" s="141"/>
      <c r="S479" s="141" t="s">
        <v>29</v>
      </c>
      <c r="T479" s="142"/>
      <c r="U479" s="143"/>
      <c r="V479" s="130"/>
      <c r="W479" s="114">
        <f t="shared" si="327"/>
        <v>0</v>
      </c>
      <c r="X479" s="131"/>
      <c r="Y479" s="132"/>
      <c r="Z479" s="133"/>
      <c r="AA479" s="134"/>
      <c r="AB479" s="135"/>
      <c r="AC479" s="120">
        <f t="shared" si="326"/>
        <v>0</v>
      </c>
      <c r="AD479" s="136">
        <v>20</v>
      </c>
      <c r="AE479" s="136"/>
      <c r="AF479" s="137"/>
      <c r="AG479" s="138">
        <v>12</v>
      </c>
      <c r="AH479" s="192">
        <f t="shared" si="324"/>
        <v>32</v>
      </c>
      <c r="AI479" s="125">
        <f t="shared" si="328"/>
        <v>20</v>
      </c>
      <c r="AJ479" s="126">
        <f t="shared" si="328"/>
        <v>0</v>
      </c>
      <c r="AK479" s="127">
        <f t="shared" si="328"/>
        <v>0</v>
      </c>
      <c r="AL479" s="128">
        <f t="shared" ref="AL479:AL508" si="333">AB479+AG479</f>
        <v>12</v>
      </c>
      <c r="AM479" s="139">
        <f t="shared" si="325"/>
        <v>32</v>
      </c>
    </row>
    <row r="480" spans="3:39" outlineLevel="1" x14ac:dyDescent="0.15">
      <c r="C480" s="412"/>
      <c r="D480" s="380">
        <v>1</v>
      </c>
      <c r="E480" s="413" t="s">
        <v>378</v>
      </c>
      <c r="F480" s="415">
        <v>13</v>
      </c>
      <c r="G480" s="110" t="s">
        <v>29</v>
      </c>
      <c r="H480" s="110">
        <v>0</v>
      </c>
      <c r="I480" s="110" t="s">
        <v>30</v>
      </c>
      <c r="J480" s="110">
        <v>17</v>
      </c>
      <c r="K480" s="110" t="s">
        <v>29</v>
      </c>
      <c r="L480" s="111">
        <v>0</v>
      </c>
      <c r="M480" s="112">
        <v>4</v>
      </c>
      <c r="N480" s="140"/>
      <c r="O480" s="141" t="s">
        <v>29</v>
      </c>
      <c r="P480" s="141"/>
      <c r="Q480" s="141" t="s">
        <v>30</v>
      </c>
      <c r="R480" s="141"/>
      <c r="S480" s="141" t="s">
        <v>29</v>
      </c>
      <c r="T480" s="142"/>
      <c r="U480" s="143"/>
      <c r="V480" s="130"/>
      <c r="W480" s="114">
        <f t="shared" si="327"/>
        <v>0</v>
      </c>
      <c r="X480" s="131"/>
      <c r="Y480" s="132"/>
      <c r="Z480" s="133"/>
      <c r="AA480" s="134"/>
      <c r="AB480" s="135"/>
      <c r="AC480" s="120">
        <f t="shared" ref="AC480:AC486" si="334">SUM(Y480:AB480)</f>
        <v>0</v>
      </c>
      <c r="AD480" s="136"/>
      <c r="AE480" s="136">
        <v>20</v>
      </c>
      <c r="AF480" s="137"/>
      <c r="AG480" s="138">
        <v>4</v>
      </c>
      <c r="AH480" s="192">
        <f t="shared" ref="AH480:AH501" si="335">SUM(AD480:AG480)</f>
        <v>24</v>
      </c>
      <c r="AI480" s="125">
        <f t="shared" si="328"/>
        <v>0</v>
      </c>
      <c r="AJ480" s="126">
        <f t="shared" si="328"/>
        <v>20</v>
      </c>
      <c r="AK480" s="127">
        <f t="shared" si="328"/>
        <v>0</v>
      </c>
      <c r="AL480" s="128">
        <f t="shared" si="333"/>
        <v>4</v>
      </c>
      <c r="AM480" s="139">
        <f>SUM(AI480:AL480)</f>
        <v>24</v>
      </c>
    </row>
    <row r="481" spans="3:39" outlineLevel="1" x14ac:dyDescent="0.15">
      <c r="C481" s="412"/>
      <c r="D481" s="380">
        <v>1</v>
      </c>
      <c r="E481" s="413" t="s">
        <v>374</v>
      </c>
      <c r="F481" s="415">
        <v>19</v>
      </c>
      <c r="G481" s="110" t="s">
        <v>29</v>
      </c>
      <c r="H481" s="110">
        <v>0</v>
      </c>
      <c r="I481" s="110" t="s">
        <v>30</v>
      </c>
      <c r="J481" s="110">
        <v>22</v>
      </c>
      <c r="K481" s="110" t="s">
        <v>29</v>
      </c>
      <c r="L481" s="111">
        <v>0</v>
      </c>
      <c r="M481" s="112">
        <v>3</v>
      </c>
      <c r="N481" s="140"/>
      <c r="O481" s="141" t="s">
        <v>29</v>
      </c>
      <c r="P481" s="141"/>
      <c r="Q481" s="141" t="s">
        <v>30</v>
      </c>
      <c r="R481" s="141"/>
      <c r="S481" s="141" t="s">
        <v>29</v>
      </c>
      <c r="T481" s="142"/>
      <c r="U481" s="143"/>
      <c r="V481" s="130">
        <v>1420</v>
      </c>
      <c r="W481" s="114">
        <v>4260</v>
      </c>
      <c r="X481" s="131"/>
      <c r="Y481" s="132"/>
      <c r="Z481" s="133"/>
      <c r="AA481" s="134"/>
      <c r="AB481" s="135">
        <v>10</v>
      </c>
      <c r="AC481" s="120">
        <f t="shared" si="334"/>
        <v>10</v>
      </c>
      <c r="AD481" s="136"/>
      <c r="AE481" s="136"/>
      <c r="AF481" s="137"/>
      <c r="AG481" s="138"/>
      <c r="AH481" s="192">
        <f t="shared" si="335"/>
        <v>0</v>
      </c>
      <c r="AI481" s="125">
        <f t="shared" si="328"/>
        <v>0</v>
      </c>
      <c r="AJ481" s="126">
        <f t="shared" si="328"/>
        <v>0</v>
      </c>
      <c r="AK481" s="127">
        <f t="shared" si="328"/>
        <v>0</v>
      </c>
      <c r="AL481" s="128">
        <f t="shared" si="333"/>
        <v>10</v>
      </c>
      <c r="AM481" s="139">
        <f>SUM(AI481:AL481)</f>
        <v>10</v>
      </c>
    </row>
    <row r="482" spans="3:39" outlineLevel="1" x14ac:dyDescent="0.15">
      <c r="C482" s="412">
        <v>44284</v>
      </c>
      <c r="D482" s="380">
        <v>1</v>
      </c>
      <c r="E482" s="108" t="s">
        <v>383</v>
      </c>
      <c r="F482" s="415">
        <v>9</v>
      </c>
      <c r="G482" s="110" t="s">
        <v>29</v>
      </c>
      <c r="H482" s="110">
        <v>0</v>
      </c>
      <c r="I482" s="110" t="s">
        <v>30</v>
      </c>
      <c r="J482" s="110">
        <v>12</v>
      </c>
      <c r="K482" s="110" t="s">
        <v>29</v>
      </c>
      <c r="L482" s="111">
        <v>30</v>
      </c>
      <c r="M482" s="112">
        <v>3.5</v>
      </c>
      <c r="N482" s="140"/>
      <c r="O482" s="141" t="s">
        <v>29</v>
      </c>
      <c r="P482" s="141"/>
      <c r="Q482" s="141" t="s">
        <v>30</v>
      </c>
      <c r="R482" s="141"/>
      <c r="S482" s="141" t="s">
        <v>29</v>
      </c>
      <c r="T482" s="142"/>
      <c r="U482" s="143"/>
      <c r="V482" s="130"/>
      <c r="W482" s="114">
        <f t="shared" ref="W482:W507" si="336">SUM(M482*V482)</f>
        <v>0</v>
      </c>
      <c r="X482" s="131"/>
      <c r="Y482" s="132"/>
      <c r="Z482" s="133"/>
      <c r="AA482" s="134"/>
      <c r="AB482" s="135"/>
      <c r="AC482" s="120">
        <f t="shared" si="334"/>
        <v>0</v>
      </c>
      <c r="AD482" s="136"/>
      <c r="AE482" s="136">
        <v>9</v>
      </c>
      <c r="AF482" s="137"/>
      <c r="AG482" s="138">
        <v>1</v>
      </c>
      <c r="AH482" s="192">
        <f t="shared" si="335"/>
        <v>10</v>
      </c>
      <c r="AI482" s="125">
        <f t="shared" si="328"/>
        <v>0</v>
      </c>
      <c r="AJ482" s="126">
        <f t="shared" si="328"/>
        <v>9</v>
      </c>
      <c r="AK482" s="127">
        <f t="shared" si="328"/>
        <v>0</v>
      </c>
      <c r="AL482" s="128">
        <f t="shared" si="333"/>
        <v>1</v>
      </c>
      <c r="AM482" s="139">
        <f>SUM(AI482:AL482)</f>
        <v>10</v>
      </c>
    </row>
    <row r="483" spans="3:39" outlineLevel="1" x14ac:dyDescent="0.15">
      <c r="C483" s="412"/>
      <c r="D483" s="380">
        <v>1</v>
      </c>
      <c r="E483" s="108" t="s">
        <v>384</v>
      </c>
      <c r="F483" s="415"/>
      <c r="G483" s="110" t="s">
        <v>29</v>
      </c>
      <c r="H483" s="110"/>
      <c r="I483" s="110" t="s">
        <v>30</v>
      </c>
      <c r="J483" s="110"/>
      <c r="K483" s="110" t="s">
        <v>29</v>
      </c>
      <c r="L483" s="111"/>
      <c r="M483" s="112"/>
      <c r="N483" s="140">
        <v>13</v>
      </c>
      <c r="O483" s="141" t="s">
        <v>29</v>
      </c>
      <c r="P483" s="141">
        <v>0</v>
      </c>
      <c r="Q483" s="141" t="s">
        <v>30</v>
      </c>
      <c r="R483" s="141">
        <v>15</v>
      </c>
      <c r="S483" s="141" t="s">
        <v>29</v>
      </c>
      <c r="T483" s="142">
        <v>0</v>
      </c>
      <c r="U483" s="143">
        <v>2</v>
      </c>
      <c r="V483" s="130">
        <v>710</v>
      </c>
      <c r="W483" s="114">
        <f>SUM(U483*V483)</f>
        <v>1420</v>
      </c>
      <c r="X483" s="131"/>
      <c r="Y483" s="132"/>
      <c r="Z483" s="133"/>
      <c r="AA483" s="134">
        <v>6</v>
      </c>
      <c r="AB483" s="135">
        <v>1</v>
      </c>
      <c r="AC483" s="120">
        <f t="shared" si="334"/>
        <v>7</v>
      </c>
      <c r="AD483" s="136"/>
      <c r="AE483" s="136"/>
      <c r="AF483" s="137"/>
      <c r="AG483" s="138"/>
      <c r="AH483" s="192">
        <f t="shared" si="335"/>
        <v>0</v>
      </c>
      <c r="AI483" s="125">
        <f t="shared" si="328"/>
        <v>0</v>
      </c>
      <c r="AJ483" s="126">
        <f t="shared" si="328"/>
        <v>0</v>
      </c>
      <c r="AK483" s="127">
        <f t="shared" si="328"/>
        <v>6</v>
      </c>
      <c r="AL483" s="128">
        <f t="shared" si="333"/>
        <v>1</v>
      </c>
      <c r="AM483" s="139">
        <f>SUM(AI483:AL483)</f>
        <v>7</v>
      </c>
    </row>
    <row r="484" spans="3:39" outlineLevel="1" x14ac:dyDescent="0.15">
      <c r="C484" s="412"/>
      <c r="D484" s="380">
        <v>1</v>
      </c>
      <c r="E484" s="413" t="s">
        <v>385</v>
      </c>
      <c r="F484" s="415">
        <v>15</v>
      </c>
      <c r="G484" s="110" t="s">
        <v>29</v>
      </c>
      <c r="H484" s="110">
        <v>0</v>
      </c>
      <c r="I484" s="110" t="s">
        <v>30</v>
      </c>
      <c r="J484" s="110">
        <v>18</v>
      </c>
      <c r="K484" s="110" t="s">
        <v>29</v>
      </c>
      <c r="L484" s="111">
        <v>0</v>
      </c>
      <c r="M484" s="112">
        <v>3</v>
      </c>
      <c r="N484" s="140"/>
      <c r="O484" s="141" t="s">
        <v>29</v>
      </c>
      <c r="P484" s="141"/>
      <c r="Q484" s="141" t="s">
        <v>30</v>
      </c>
      <c r="R484" s="141"/>
      <c r="S484" s="141" t="s">
        <v>29</v>
      </c>
      <c r="T484" s="142"/>
      <c r="U484" s="143"/>
      <c r="V484" s="130">
        <v>1420</v>
      </c>
      <c r="W484" s="114">
        <f t="shared" si="336"/>
        <v>4260</v>
      </c>
      <c r="X484" s="131"/>
      <c r="Y484" s="132"/>
      <c r="Z484" s="133"/>
      <c r="AA484" s="134">
        <v>8</v>
      </c>
      <c r="AB484" s="135">
        <v>2</v>
      </c>
      <c r="AC484" s="120">
        <f t="shared" si="334"/>
        <v>10</v>
      </c>
      <c r="AD484" s="136"/>
      <c r="AE484" s="136"/>
      <c r="AF484" s="137"/>
      <c r="AG484" s="138"/>
      <c r="AH484" s="192">
        <f t="shared" si="335"/>
        <v>0</v>
      </c>
      <c r="AI484" s="125">
        <f t="shared" si="328"/>
        <v>0</v>
      </c>
      <c r="AJ484" s="126">
        <f t="shared" si="328"/>
        <v>0</v>
      </c>
      <c r="AK484" s="127">
        <f t="shared" si="328"/>
        <v>8</v>
      </c>
      <c r="AL484" s="128">
        <f t="shared" si="333"/>
        <v>2</v>
      </c>
      <c r="AM484" s="193">
        <f t="shared" si="325"/>
        <v>10</v>
      </c>
    </row>
    <row r="485" spans="3:39" outlineLevel="1" x14ac:dyDescent="0.15">
      <c r="C485" s="412"/>
      <c r="D485" s="380">
        <v>1</v>
      </c>
      <c r="E485" s="108" t="s">
        <v>386</v>
      </c>
      <c r="F485" s="415">
        <v>19</v>
      </c>
      <c r="G485" s="110" t="s">
        <v>29</v>
      </c>
      <c r="H485" s="110">
        <v>0</v>
      </c>
      <c r="I485" s="110" t="s">
        <v>30</v>
      </c>
      <c r="J485" s="110">
        <v>21</v>
      </c>
      <c r="K485" s="110" t="s">
        <v>29</v>
      </c>
      <c r="L485" s="111">
        <v>0</v>
      </c>
      <c r="M485" s="112">
        <v>2</v>
      </c>
      <c r="N485" s="140"/>
      <c r="O485" s="141" t="s">
        <v>29</v>
      </c>
      <c r="P485" s="141"/>
      <c r="Q485" s="141" t="s">
        <v>30</v>
      </c>
      <c r="R485" s="141"/>
      <c r="S485" s="141" t="s">
        <v>29</v>
      </c>
      <c r="T485" s="142"/>
      <c r="U485" s="143"/>
      <c r="V485" s="130">
        <v>1420</v>
      </c>
      <c r="W485" s="114">
        <f t="shared" si="336"/>
        <v>2840</v>
      </c>
      <c r="X485" s="131" t="s">
        <v>387</v>
      </c>
      <c r="Y485" s="132"/>
      <c r="Z485" s="133"/>
      <c r="AA485" s="134"/>
      <c r="AB485" s="135">
        <v>10</v>
      </c>
      <c r="AC485" s="120">
        <f t="shared" si="334"/>
        <v>10</v>
      </c>
      <c r="AD485" s="136"/>
      <c r="AE485" s="136"/>
      <c r="AF485" s="137"/>
      <c r="AG485" s="138"/>
      <c r="AH485" s="192">
        <f t="shared" si="335"/>
        <v>0</v>
      </c>
      <c r="AI485" s="125">
        <f t="shared" si="328"/>
        <v>0</v>
      </c>
      <c r="AJ485" s="126">
        <f t="shared" si="328"/>
        <v>0</v>
      </c>
      <c r="AK485" s="127">
        <f t="shared" si="328"/>
        <v>0</v>
      </c>
      <c r="AL485" s="128">
        <f t="shared" si="333"/>
        <v>10</v>
      </c>
      <c r="AM485" s="193">
        <f t="shared" si="325"/>
        <v>10</v>
      </c>
    </row>
    <row r="486" spans="3:39" outlineLevel="1" x14ac:dyDescent="0.15">
      <c r="C486" s="412">
        <v>44285</v>
      </c>
      <c r="D486" s="380">
        <v>1</v>
      </c>
      <c r="E486" s="413" t="s">
        <v>384</v>
      </c>
      <c r="F486" s="415"/>
      <c r="G486" s="110" t="s">
        <v>29</v>
      </c>
      <c r="H486" s="110"/>
      <c r="I486" s="110" t="s">
        <v>30</v>
      </c>
      <c r="J486" s="110"/>
      <c r="K486" s="110" t="s">
        <v>29</v>
      </c>
      <c r="L486" s="111"/>
      <c r="M486" s="112"/>
      <c r="N486" s="140">
        <v>10</v>
      </c>
      <c r="O486" s="141" t="s">
        <v>29</v>
      </c>
      <c r="P486" s="141">
        <v>0</v>
      </c>
      <c r="Q486" s="141" t="s">
        <v>30</v>
      </c>
      <c r="R486" s="141">
        <v>12</v>
      </c>
      <c r="S486" s="141" t="s">
        <v>29</v>
      </c>
      <c r="T486" s="142">
        <v>0</v>
      </c>
      <c r="U486" s="143">
        <v>2</v>
      </c>
      <c r="V486" s="130">
        <v>710</v>
      </c>
      <c r="W486" s="114">
        <f>SUM(U486*V486)</f>
        <v>1420</v>
      </c>
      <c r="X486" s="131"/>
      <c r="Y486" s="132"/>
      <c r="Z486" s="133"/>
      <c r="AA486" s="134"/>
      <c r="AB486" s="135">
        <v>6</v>
      </c>
      <c r="AC486" s="120">
        <f t="shared" si="334"/>
        <v>6</v>
      </c>
      <c r="AD486" s="136"/>
      <c r="AE486" s="136"/>
      <c r="AF486" s="137"/>
      <c r="AG486" s="138"/>
      <c r="AH486" s="192">
        <f t="shared" si="335"/>
        <v>0</v>
      </c>
      <c r="AI486" s="125">
        <f t="shared" si="328"/>
        <v>0</v>
      </c>
      <c r="AJ486" s="126">
        <f t="shared" si="328"/>
        <v>0</v>
      </c>
      <c r="AK486" s="127">
        <f t="shared" si="328"/>
        <v>0</v>
      </c>
      <c r="AL486" s="128">
        <f t="shared" si="333"/>
        <v>6</v>
      </c>
      <c r="AM486" s="193">
        <f t="shared" si="325"/>
        <v>6</v>
      </c>
    </row>
    <row r="487" spans="3:39" outlineLevel="1" x14ac:dyDescent="0.15">
      <c r="C487" s="414"/>
      <c r="D487" s="380">
        <v>1</v>
      </c>
      <c r="E487" s="108" t="s">
        <v>383</v>
      </c>
      <c r="F487" s="140"/>
      <c r="G487" s="110" t="s">
        <v>29</v>
      </c>
      <c r="H487" s="141"/>
      <c r="I487" s="141" t="s">
        <v>30</v>
      </c>
      <c r="J487" s="141"/>
      <c r="K487" s="141" t="s">
        <v>29</v>
      </c>
      <c r="L487" s="142"/>
      <c r="M487" s="143"/>
      <c r="N487" s="109">
        <v>10</v>
      </c>
      <c r="O487" s="110" t="s">
        <v>51</v>
      </c>
      <c r="P487" s="110">
        <v>0</v>
      </c>
      <c r="Q487" s="110" t="s">
        <v>52</v>
      </c>
      <c r="R487" s="110">
        <v>12</v>
      </c>
      <c r="S487" s="110" t="s">
        <v>51</v>
      </c>
      <c r="T487" s="111">
        <v>0</v>
      </c>
      <c r="U487" s="112">
        <v>2</v>
      </c>
      <c r="V487" s="130">
        <v>710</v>
      </c>
      <c r="W487" s="114">
        <f>SUM(U487*V487)</f>
        <v>1420</v>
      </c>
      <c r="X487" s="131"/>
      <c r="Y487" s="132"/>
      <c r="Z487" s="133"/>
      <c r="AA487" s="134"/>
      <c r="AB487" s="135">
        <v>4</v>
      </c>
      <c r="AC487" s="120">
        <f t="shared" ref="AC487:AC502" si="337">SUM(Y487:AB487)</f>
        <v>4</v>
      </c>
      <c r="AD487" s="136"/>
      <c r="AE487" s="136"/>
      <c r="AF487" s="137"/>
      <c r="AG487" s="138"/>
      <c r="AH487" s="192">
        <f t="shared" si="335"/>
        <v>0</v>
      </c>
      <c r="AI487" s="125">
        <f t="shared" si="328"/>
        <v>0</v>
      </c>
      <c r="AJ487" s="126">
        <f t="shared" si="328"/>
        <v>0</v>
      </c>
      <c r="AK487" s="127">
        <f t="shared" si="328"/>
        <v>0</v>
      </c>
      <c r="AL487" s="128">
        <f t="shared" si="333"/>
        <v>4</v>
      </c>
      <c r="AM487" s="193">
        <f t="shared" si="325"/>
        <v>4</v>
      </c>
    </row>
    <row r="488" spans="3:39" outlineLevel="1" x14ac:dyDescent="0.15">
      <c r="C488" s="414"/>
      <c r="D488" s="380">
        <v>1</v>
      </c>
      <c r="E488" s="108" t="s">
        <v>388</v>
      </c>
      <c r="F488" s="109">
        <v>13</v>
      </c>
      <c r="G488" s="110" t="s">
        <v>51</v>
      </c>
      <c r="H488" s="110">
        <v>0</v>
      </c>
      <c r="I488" s="110" t="s">
        <v>52</v>
      </c>
      <c r="J488" s="110">
        <v>16</v>
      </c>
      <c r="K488" s="110" t="s">
        <v>51</v>
      </c>
      <c r="L488" s="111">
        <v>0</v>
      </c>
      <c r="M488" s="112">
        <v>3</v>
      </c>
      <c r="N488" s="109"/>
      <c r="O488" s="110" t="s">
        <v>51</v>
      </c>
      <c r="P488" s="110"/>
      <c r="Q488" s="110" t="s">
        <v>52</v>
      </c>
      <c r="R488" s="110"/>
      <c r="S488" s="110" t="s">
        <v>51</v>
      </c>
      <c r="T488" s="111"/>
      <c r="U488" s="112"/>
      <c r="V488" s="130"/>
      <c r="W488" s="114">
        <f t="shared" si="336"/>
        <v>0</v>
      </c>
      <c r="X488" s="131"/>
      <c r="Y488" s="132"/>
      <c r="Z488" s="133"/>
      <c r="AA488" s="134"/>
      <c r="AB488" s="135"/>
      <c r="AC488" s="120">
        <f t="shared" si="337"/>
        <v>0</v>
      </c>
      <c r="AD488" s="136"/>
      <c r="AE488" s="136">
        <v>8</v>
      </c>
      <c r="AF488" s="137"/>
      <c r="AG488" s="138">
        <v>1</v>
      </c>
      <c r="AH488" s="192">
        <f t="shared" si="335"/>
        <v>9</v>
      </c>
      <c r="AI488" s="125">
        <f t="shared" si="328"/>
        <v>0</v>
      </c>
      <c r="AJ488" s="126">
        <f t="shared" si="328"/>
        <v>8</v>
      </c>
      <c r="AK488" s="127">
        <f t="shared" si="328"/>
        <v>0</v>
      </c>
      <c r="AL488" s="128">
        <f t="shared" si="333"/>
        <v>1</v>
      </c>
      <c r="AM488" s="193">
        <f t="shared" si="325"/>
        <v>9</v>
      </c>
    </row>
    <row r="489" spans="3:39" outlineLevel="1" x14ac:dyDescent="0.15">
      <c r="C489" s="414"/>
      <c r="D489" s="380">
        <v>1</v>
      </c>
      <c r="E489" s="413" t="s">
        <v>386</v>
      </c>
      <c r="F489" s="109">
        <v>16</v>
      </c>
      <c r="G489" s="110" t="s">
        <v>51</v>
      </c>
      <c r="H489" s="110">
        <v>0</v>
      </c>
      <c r="I489" s="110" t="s">
        <v>52</v>
      </c>
      <c r="J489" s="110">
        <v>18</v>
      </c>
      <c r="K489" s="110" t="s">
        <v>51</v>
      </c>
      <c r="L489" s="111">
        <v>0</v>
      </c>
      <c r="M489" s="112">
        <v>2</v>
      </c>
      <c r="N489" s="109"/>
      <c r="O489" s="110" t="s">
        <v>51</v>
      </c>
      <c r="P489" s="110"/>
      <c r="Q489" s="110" t="s">
        <v>52</v>
      </c>
      <c r="R489" s="110"/>
      <c r="S489" s="110" t="s">
        <v>51</v>
      </c>
      <c r="T489" s="111"/>
      <c r="U489" s="112"/>
      <c r="V489" s="130"/>
      <c r="W489" s="114">
        <f t="shared" si="336"/>
        <v>0</v>
      </c>
      <c r="X489" s="131"/>
      <c r="Y489" s="132"/>
      <c r="Z489" s="133"/>
      <c r="AA489" s="134"/>
      <c r="AB489" s="135"/>
      <c r="AC489" s="120">
        <f t="shared" si="337"/>
        <v>0</v>
      </c>
      <c r="AD489" s="136">
        <v>22</v>
      </c>
      <c r="AE489" s="136"/>
      <c r="AF489" s="137"/>
      <c r="AG489" s="138">
        <v>6</v>
      </c>
      <c r="AH489" s="192">
        <f t="shared" si="335"/>
        <v>28</v>
      </c>
      <c r="AI489" s="125">
        <f t="shared" si="328"/>
        <v>22</v>
      </c>
      <c r="AJ489" s="126">
        <f t="shared" si="328"/>
        <v>0</v>
      </c>
      <c r="AK489" s="127">
        <f t="shared" si="328"/>
        <v>0</v>
      </c>
      <c r="AL489" s="128">
        <f t="shared" si="333"/>
        <v>6</v>
      </c>
      <c r="AM489" s="193">
        <f t="shared" si="325"/>
        <v>28</v>
      </c>
    </row>
    <row r="490" spans="3:39" outlineLevel="1" x14ac:dyDescent="0.15">
      <c r="C490" s="412">
        <v>44286</v>
      </c>
      <c r="D490" s="380">
        <v>1</v>
      </c>
      <c r="E490" s="108" t="s">
        <v>389</v>
      </c>
      <c r="F490" s="415">
        <v>9</v>
      </c>
      <c r="G490" s="110" t="s">
        <v>29</v>
      </c>
      <c r="H490" s="110">
        <v>0</v>
      </c>
      <c r="I490" s="110" t="s">
        <v>30</v>
      </c>
      <c r="J490" s="110">
        <v>12</v>
      </c>
      <c r="K490" s="110" t="s">
        <v>29</v>
      </c>
      <c r="L490" s="111">
        <v>30</v>
      </c>
      <c r="M490" s="112">
        <v>3.5</v>
      </c>
      <c r="N490" s="140"/>
      <c r="O490" s="141" t="s">
        <v>29</v>
      </c>
      <c r="P490" s="141"/>
      <c r="Q490" s="141" t="s">
        <v>30</v>
      </c>
      <c r="R490" s="141"/>
      <c r="S490" s="141" t="s">
        <v>29</v>
      </c>
      <c r="T490" s="142"/>
      <c r="U490" s="143"/>
      <c r="V490" s="130"/>
      <c r="W490" s="114">
        <f t="shared" si="336"/>
        <v>0</v>
      </c>
      <c r="X490" s="131"/>
      <c r="Y490" s="132"/>
      <c r="Z490" s="133"/>
      <c r="AA490" s="134"/>
      <c r="AB490" s="135"/>
      <c r="AC490" s="120">
        <f t="shared" si="337"/>
        <v>0</v>
      </c>
      <c r="AD490" s="136"/>
      <c r="AE490" s="136">
        <v>20</v>
      </c>
      <c r="AF490" s="137"/>
      <c r="AG490" s="138">
        <v>5</v>
      </c>
      <c r="AH490" s="192">
        <f t="shared" si="335"/>
        <v>25</v>
      </c>
      <c r="AI490" s="125">
        <f t="shared" si="328"/>
        <v>0</v>
      </c>
      <c r="AJ490" s="126">
        <f t="shared" si="328"/>
        <v>20</v>
      </c>
      <c r="AK490" s="127">
        <f t="shared" si="328"/>
        <v>0</v>
      </c>
      <c r="AL490" s="128">
        <f t="shared" si="333"/>
        <v>5</v>
      </c>
      <c r="AM490" s="193">
        <f t="shared" si="325"/>
        <v>25</v>
      </c>
    </row>
    <row r="491" spans="3:39" outlineLevel="1" x14ac:dyDescent="0.15">
      <c r="C491" s="414"/>
      <c r="D491" s="380">
        <v>1</v>
      </c>
      <c r="E491" s="413" t="s">
        <v>386</v>
      </c>
      <c r="F491" s="140">
        <v>19</v>
      </c>
      <c r="G491" s="141" t="s">
        <v>29</v>
      </c>
      <c r="H491" s="141">
        <v>0</v>
      </c>
      <c r="I491" s="141" t="s">
        <v>30</v>
      </c>
      <c r="J491" s="141">
        <v>22</v>
      </c>
      <c r="K491" s="141" t="s">
        <v>29</v>
      </c>
      <c r="L491" s="142">
        <v>0</v>
      </c>
      <c r="M491" s="143">
        <v>3</v>
      </c>
      <c r="N491" s="140"/>
      <c r="O491" s="141" t="s">
        <v>29</v>
      </c>
      <c r="P491" s="141"/>
      <c r="Q491" s="141" t="s">
        <v>30</v>
      </c>
      <c r="R491" s="141"/>
      <c r="S491" s="141" t="s">
        <v>29</v>
      </c>
      <c r="T491" s="142"/>
      <c r="U491" s="143"/>
      <c r="V491" s="130">
        <v>1420</v>
      </c>
      <c r="W491" s="114">
        <f>SUM(M491*V491)</f>
        <v>4260</v>
      </c>
      <c r="X491" s="131"/>
      <c r="Y491" s="132"/>
      <c r="Z491" s="133"/>
      <c r="AA491" s="134"/>
      <c r="AB491" s="135">
        <v>8</v>
      </c>
      <c r="AC491" s="120">
        <f t="shared" si="337"/>
        <v>8</v>
      </c>
      <c r="AD491" s="136"/>
      <c r="AE491" s="136"/>
      <c r="AF491" s="137"/>
      <c r="AG491" s="138"/>
      <c r="AH491" s="192">
        <f t="shared" si="335"/>
        <v>0</v>
      </c>
      <c r="AI491" s="125">
        <f t="shared" si="328"/>
        <v>0</v>
      </c>
      <c r="AJ491" s="126">
        <f t="shared" si="328"/>
        <v>0</v>
      </c>
      <c r="AK491" s="127">
        <f t="shared" si="328"/>
        <v>0</v>
      </c>
      <c r="AL491" s="128">
        <f t="shared" si="333"/>
        <v>8</v>
      </c>
      <c r="AM491" s="193">
        <f t="shared" si="325"/>
        <v>8</v>
      </c>
    </row>
    <row r="492" spans="3:39" outlineLevel="1" x14ac:dyDescent="0.15">
      <c r="C492" s="414"/>
      <c r="D492" s="453"/>
      <c r="E492" s="108"/>
      <c r="F492" s="415"/>
      <c r="G492" s="110" t="s">
        <v>29</v>
      </c>
      <c r="H492" s="110"/>
      <c r="I492" s="110" t="s">
        <v>30</v>
      </c>
      <c r="J492" s="110"/>
      <c r="K492" s="110" t="s">
        <v>29</v>
      </c>
      <c r="L492" s="111"/>
      <c r="M492" s="112"/>
      <c r="N492" s="109"/>
      <c r="O492" s="110" t="s">
        <v>51</v>
      </c>
      <c r="P492" s="110"/>
      <c r="Q492" s="110" t="s">
        <v>52</v>
      </c>
      <c r="R492" s="110"/>
      <c r="S492" s="110" t="s">
        <v>51</v>
      </c>
      <c r="T492" s="111"/>
      <c r="U492" s="112"/>
      <c r="V492" s="130"/>
      <c r="W492" s="114">
        <f t="shared" si="336"/>
        <v>0</v>
      </c>
      <c r="X492" s="131"/>
      <c r="Y492" s="132"/>
      <c r="Z492" s="133"/>
      <c r="AA492" s="134"/>
      <c r="AB492" s="135"/>
      <c r="AC492" s="120">
        <f t="shared" si="337"/>
        <v>0</v>
      </c>
      <c r="AD492" s="136"/>
      <c r="AE492" s="136"/>
      <c r="AF492" s="137"/>
      <c r="AG492" s="138"/>
      <c r="AH492" s="192">
        <f t="shared" si="335"/>
        <v>0</v>
      </c>
      <c r="AI492" s="125">
        <f t="shared" si="328"/>
        <v>0</v>
      </c>
      <c r="AJ492" s="126">
        <f t="shared" si="328"/>
        <v>0</v>
      </c>
      <c r="AK492" s="127">
        <f t="shared" si="328"/>
        <v>0</v>
      </c>
      <c r="AL492" s="128">
        <f t="shared" si="333"/>
        <v>0</v>
      </c>
      <c r="AM492" s="193">
        <f t="shared" si="325"/>
        <v>0</v>
      </c>
    </row>
    <row r="493" spans="3:39" outlineLevel="1" x14ac:dyDescent="0.15">
      <c r="C493" s="414"/>
      <c r="D493" s="175"/>
      <c r="E493" s="108"/>
      <c r="F493" s="415"/>
      <c r="G493" s="110" t="s">
        <v>29</v>
      </c>
      <c r="H493" s="110"/>
      <c r="I493" s="110" t="s">
        <v>66</v>
      </c>
      <c r="J493" s="110"/>
      <c r="K493" s="110" t="s">
        <v>29</v>
      </c>
      <c r="L493" s="111"/>
      <c r="M493" s="112"/>
      <c r="N493" s="109"/>
      <c r="O493" s="110" t="s">
        <v>29</v>
      </c>
      <c r="P493" s="110"/>
      <c r="Q493" s="110" t="s">
        <v>30</v>
      </c>
      <c r="R493" s="110"/>
      <c r="S493" s="110" t="s">
        <v>29</v>
      </c>
      <c r="T493" s="111"/>
      <c r="U493" s="112"/>
      <c r="V493" s="130"/>
      <c r="W493" s="114">
        <f t="shared" si="336"/>
        <v>0</v>
      </c>
      <c r="X493" s="131"/>
      <c r="Y493" s="132"/>
      <c r="Z493" s="133"/>
      <c r="AA493" s="134"/>
      <c r="AB493" s="135"/>
      <c r="AC493" s="120">
        <f t="shared" ref="AC493:AC499" si="338">SUM(Y493:AB493)</f>
        <v>0</v>
      </c>
      <c r="AD493" s="136"/>
      <c r="AE493" s="136"/>
      <c r="AF493" s="137"/>
      <c r="AG493" s="138"/>
      <c r="AH493" s="192">
        <f t="shared" ref="AH493:AH499" si="339">SUM(AD493:AG493)</f>
        <v>0</v>
      </c>
      <c r="AI493" s="125">
        <f t="shared" ref="AI493:AL499" si="340">Y493+AD493</f>
        <v>0</v>
      </c>
      <c r="AJ493" s="126">
        <f t="shared" si="340"/>
        <v>0</v>
      </c>
      <c r="AK493" s="127">
        <f t="shared" si="340"/>
        <v>0</v>
      </c>
      <c r="AL493" s="128">
        <f t="shared" si="340"/>
        <v>0</v>
      </c>
      <c r="AM493" s="193">
        <f t="shared" ref="AM493:AM499" si="341">SUM(AI493:AL493)</f>
        <v>0</v>
      </c>
    </row>
    <row r="494" spans="3:39" outlineLevel="1" x14ac:dyDescent="0.15">
      <c r="C494" s="414"/>
      <c r="D494" s="453"/>
      <c r="E494" s="108"/>
      <c r="F494" s="415"/>
      <c r="G494" s="110" t="s">
        <v>29</v>
      </c>
      <c r="H494" s="110"/>
      <c r="I494" s="110" t="s">
        <v>30</v>
      </c>
      <c r="J494" s="110"/>
      <c r="K494" s="110" t="s">
        <v>29</v>
      </c>
      <c r="L494" s="111"/>
      <c r="M494" s="112"/>
      <c r="N494" s="109"/>
      <c r="O494" s="110" t="s">
        <v>29</v>
      </c>
      <c r="P494" s="110"/>
      <c r="Q494" s="110" t="s">
        <v>30</v>
      </c>
      <c r="R494" s="110"/>
      <c r="S494" s="110" t="s">
        <v>29</v>
      </c>
      <c r="T494" s="111"/>
      <c r="U494" s="112"/>
      <c r="V494" s="130"/>
      <c r="W494" s="114">
        <f t="shared" si="336"/>
        <v>0</v>
      </c>
      <c r="X494" s="131"/>
      <c r="Y494" s="132"/>
      <c r="Z494" s="133"/>
      <c r="AA494" s="134"/>
      <c r="AB494" s="135"/>
      <c r="AC494" s="120">
        <f t="shared" si="338"/>
        <v>0</v>
      </c>
      <c r="AD494" s="136"/>
      <c r="AE494" s="136"/>
      <c r="AF494" s="137"/>
      <c r="AG494" s="138"/>
      <c r="AH494" s="192">
        <f t="shared" si="339"/>
        <v>0</v>
      </c>
      <c r="AI494" s="125">
        <f t="shared" si="340"/>
        <v>0</v>
      </c>
      <c r="AJ494" s="126">
        <f t="shared" si="340"/>
        <v>0</v>
      </c>
      <c r="AK494" s="127">
        <f t="shared" si="340"/>
        <v>0</v>
      </c>
      <c r="AL494" s="128">
        <f t="shared" si="340"/>
        <v>0</v>
      </c>
      <c r="AM494" s="193">
        <f t="shared" si="341"/>
        <v>0</v>
      </c>
    </row>
    <row r="495" spans="3:39" outlineLevel="1" x14ac:dyDescent="0.15">
      <c r="C495" s="414"/>
      <c r="D495" s="380"/>
      <c r="E495" s="108"/>
      <c r="F495" s="415"/>
      <c r="G495" s="110" t="s">
        <v>29</v>
      </c>
      <c r="H495" s="110"/>
      <c r="I495" s="110" t="s">
        <v>30</v>
      </c>
      <c r="J495" s="110"/>
      <c r="K495" s="110" t="s">
        <v>29</v>
      </c>
      <c r="L495" s="111"/>
      <c r="M495" s="112"/>
      <c r="N495" s="140"/>
      <c r="O495" s="141" t="s">
        <v>29</v>
      </c>
      <c r="P495" s="141"/>
      <c r="Q495" s="141" t="s">
        <v>30</v>
      </c>
      <c r="R495" s="141"/>
      <c r="S495" s="141" t="s">
        <v>29</v>
      </c>
      <c r="T495" s="142"/>
      <c r="U495" s="143"/>
      <c r="V495" s="130"/>
      <c r="W495" s="114">
        <f t="shared" si="336"/>
        <v>0</v>
      </c>
      <c r="X495" s="131"/>
      <c r="Y495" s="132"/>
      <c r="Z495" s="133"/>
      <c r="AA495" s="134"/>
      <c r="AB495" s="135"/>
      <c r="AC495" s="120">
        <f t="shared" si="338"/>
        <v>0</v>
      </c>
      <c r="AD495" s="136"/>
      <c r="AE495" s="136"/>
      <c r="AF495" s="137"/>
      <c r="AG495" s="138"/>
      <c r="AH495" s="192">
        <f t="shared" si="339"/>
        <v>0</v>
      </c>
      <c r="AI495" s="125">
        <f t="shared" si="340"/>
        <v>0</v>
      </c>
      <c r="AJ495" s="126">
        <f t="shared" si="340"/>
        <v>0</v>
      </c>
      <c r="AK495" s="127">
        <f t="shared" si="340"/>
        <v>0</v>
      </c>
      <c r="AL495" s="128">
        <f t="shared" si="340"/>
        <v>0</v>
      </c>
      <c r="AM495" s="193">
        <f t="shared" si="341"/>
        <v>0</v>
      </c>
    </row>
    <row r="496" spans="3:39" outlineLevel="1" x14ac:dyDescent="0.15">
      <c r="C496" s="414"/>
      <c r="D496" s="381"/>
      <c r="E496" s="413"/>
      <c r="F496" s="415"/>
      <c r="G496" s="110" t="s">
        <v>29</v>
      </c>
      <c r="H496" s="110"/>
      <c r="I496" s="110" t="s">
        <v>30</v>
      </c>
      <c r="J496" s="110"/>
      <c r="K496" s="110" t="s">
        <v>29</v>
      </c>
      <c r="L496" s="111"/>
      <c r="M496" s="112"/>
      <c r="N496" s="140"/>
      <c r="O496" s="141" t="s">
        <v>29</v>
      </c>
      <c r="P496" s="141"/>
      <c r="Q496" s="141" t="s">
        <v>30</v>
      </c>
      <c r="R496" s="141"/>
      <c r="S496" s="141" t="s">
        <v>29</v>
      </c>
      <c r="T496" s="142"/>
      <c r="U496" s="143"/>
      <c r="V496" s="130"/>
      <c r="W496" s="114">
        <f t="shared" si="336"/>
        <v>0</v>
      </c>
      <c r="X496" s="131"/>
      <c r="Y496" s="132"/>
      <c r="Z496" s="133"/>
      <c r="AA496" s="134"/>
      <c r="AB496" s="135"/>
      <c r="AC496" s="120">
        <f t="shared" si="338"/>
        <v>0</v>
      </c>
      <c r="AD496" s="136"/>
      <c r="AE496" s="136"/>
      <c r="AF496" s="137"/>
      <c r="AG496" s="138"/>
      <c r="AH496" s="192">
        <f t="shared" si="339"/>
        <v>0</v>
      </c>
      <c r="AI496" s="125">
        <f t="shared" si="340"/>
        <v>0</v>
      </c>
      <c r="AJ496" s="126">
        <f t="shared" si="340"/>
        <v>0</v>
      </c>
      <c r="AK496" s="127">
        <f t="shared" si="340"/>
        <v>0</v>
      </c>
      <c r="AL496" s="128">
        <f t="shared" si="340"/>
        <v>0</v>
      </c>
      <c r="AM496" s="193">
        <f t="shared" si="341"/>
        <v>0</v>
      </c>
    </row>
    <row r="497" spans="1:48" outlineLevel="1" x14ac:dyDescent="0.15">
      <c r="C497" s="414"/>
      <c r="D497" s="425"/>
      <c r="E497" s="413"/>
      <c r="F497" s="415"/>
      <c r="G497" s="110" t="s">
        <v>29</v>
      </c>
      <c r="H497" s="110"/>
      <c r="I497" s="110" t="s">
        <v>67</v>
      </c>
      <c r="J497" s="110"/>
      <c r="K497" s="110" t="s">
        <v>29</v>
      </c>
      <c r="L497" s="111"/>
      <c r="M497" s="112"/>
      <c r="N497" s="109"/>
      <c r="O497" s="110" t="s">
        <v>29</v>
      </c>
      <c r="P497" s="110"/>
      <c r="Q497" s="110" t="s">
        <v>30</v>
      </c>
      <c r="R497" s="110"/>
      <c r="S497" s="110" t="s">
        <v>29</v>
      </c>
      <c r="T497" s="111"/>
      <c r="U497" s="112"/>
      <c r="V497" s="130"/>
      <c r="W497" s="114">
        <f t="shared" si="336"/>
        <v>0</v>
      </c>
      <c r="X497" s="131"/>
      <c r="Y497" s="132"/>
      <c r="Z497" s="133"/>
      <c r="AA497" s="134"/>
      <c r="AB497" s="135"/>
      <c r="AC497" s="120">
        <f t="shared" si="338"/>
        <v>0</v>
      </c>
      <c r="AD497" s="136"/>
      <c r="AE497" s="136"/>
      <c r="AF497" s="137"/>
      <c r="AG497" s="138"/>
      <c r="AH497" s="192">
        <f t="shared" si="339"/>
        <v>0</v>
      </c>
      <c r="AI497" s="125">
        <f t="shared" ref="AI497:AL498" si="342">Y497+AD497</f>
        <v>0</v>
      </c>
      <c r="AJ497" s="126">
        <f t="shared" si="342"/>
        <v>0</v>
      </c>
      <c r="AK497" s="127">
        <f t="shared" si="342"/>
        <v>0</v>
      </c>
      <c r="AL497" s="128">
        <f t="shared" si="342"/>
        <v>0</v>
      </c>
      <c r="AM497" s="193">
        <f t="shared" si="341"/>
        <v>0</v>
      </c>
    </row>
    <row r="498" spans="1:48" outlineLevel="1" x14ac:dyDescent="0.15">
      <c r="C498" s="414"/>
      <c r="D498" s="453"/>
      <c r="E498" s="108"/>
      <c r="F498" s="415"/>
      <c r="G498" s="110" t="s">
        <v>29</v>
      </c>
      <c r="H498" s="110"/>
      <c r="I498" s="110" t="s">
        <v>30</v>
      </c>
      <c r="J498" s="110"/>
      <c r="K498" s="110" t="s">
        <v>29</v>
      </c>
      <c r="L498" s="111"/>
      <c r="M498" s="112"/>
      <c r="N498" s="109"/>
      <c r="O498" s="110" t="s">
        <v>29</v>
      </c>
      <c r="P498" s="110"/>
      <c r="Q498" s="110" t="s">
        <v>30</v>
      </c>
      <c r="R498" s="110"/>
      <c r="S498" s="110" t="s">
        <v>29</v>
      </c>
      <c r="T498" s="111"/>
      <c r="U498" s="112"/>
      <c r="V498" s="130"/>
      <c r="W498" s="114">
        <f t="shared" si="336"/>
        <v>0</v>
      </c>
      <c r="X498" s="131"/>
      <c r="Y498" s="132"/>
      <c r="Z498" s="133"/>
      <c r="AA498" s="134"/>
      <c r="AB498" s="135"/>
      <c r="AC498" s="120">
        <f t="shared" si="338"/>
        <v>0</v>
      </c>
      <c r="AD498" s="136"/>
      <c r="AE498" s="136"/>
      <c r="AF498" s="137"/>
      <c r="AG498" s="138"/>
      <c r="AH498" s="192">
        <f t="shared" si="339"/>
        <v>0</v>
      </c>
      <c r="AI498" s="125">
        <f t="shared" si="342"/>
        <v>0</v>
      </c>
      <c r="AJ498" s="126">
        <f t="shared" si="342"/>
        <v>0</v>
      </c>
      <c r="AK498" s="127">
        <f t="shared" si="342"/>
        <v>0</v>
      </c>
      <c r="AL498" s="128">
        <f t="shared" si="342"/>
        <v>0</v>
      </c>
      <c r="AM498" s="193">
        <f t="shared" si="341"/>
        <v>0</v>
      </c>
    </row>
    <row r="499" spans="1:48" outlineLevel="1" x14ac:dyDescent="0.15">
      <c r="C499" s="414"/>
      <c r="D499" s="175"/>
      <c r="E499" s="413"/>
      <c r="F499" s="415"/>
      <c r="G499" s="110" t="s">
        <v>29</v>
      </c>
      <c r="H499" s="110"/>
      <c r="I499" s="110" t="s">
        <v>67</v>
      </c>
      <c r="J499" s="110"/>
      <c r="K499" s="110" t="s">
        <v>29</v>
      </c>
      <c r="L499" s="111"/>
      <c r="M499" s="112"/>
      <c r="N499" s="109"/>
      <c r="O499" s="110" t="s">
        <v>29</v>
      </c>
      <c r="P499" s="110"/>
      <c r="Q499" s="110" t="s">
        <v>30</v>
      </c>
      <c r="R499" s="110"/>
      <c r="S499" s="110" t="s">
        <v>29</v>
      </c>
      <c r="T499" s="111"/>
      <c r="U499" s="112"/>
      <c r="V499" s="130"/>
      <c r="W499" s="114">
        <f t="shared" si="336"/>
        <v>0</v>
      </c>
      <c r="X499" s="131"/>
      <c r="Y499" s="132"/>
      <c r="Z499" s="133"/>
      <c r="AA499" s="134"/>
      <c r="AB499" s="135"/>
      <c r="AC499" s="120">
        <f t="shared" si="338"/>
        <v>0</v>
      </c>
      <c r="AD499" s="136"/>
      <c r="AE499" s="136"/>
      <c r="AF499" s="137"/>
      <c r="AG499" s="138"/>
      <c r="AH499" s="192">
        <f t="shared" si="339"/>
        <v>0</v>
      </c>
      <c r="AI499" s="125">
        <f t="shared" si="340"/>
        <v>0</v>
      </c>
      <c r="AJ499" s="126">
        <f t="shared" si="340"/>
        <v>0</v>
      </c>
      <c r="AK499" s="127">
        <f t="shared" si="340"/>
        <v>0</v>
      </c>
      <c r="AL499" s="128">
        <f t="shared" si="340"/>
        <v>0</v>
      </c>
      <c r="AM499" s="193">
        <f t="shared" si="341"/>
        <v>0</v>
      </c>
    </row>
    <row r="500" spans="1:48" outlineLevel="1" x14ac:dyDescent="0.15">
      <c r="C500" s="414"/>
      <c r="D500" s="175"/>
      <c r="E500" s="413"/>
      <c r="F500" s="415"/>
      <c r="G500" s="110" t="s">
        <v>31</v>
      </c>
      <c r="H500" s="110"/>
      <c r="I500" s="110" t="s">
        <v>67</v>
      </c>
      <c r="J500" s="110"/>
      <c r="K500" s="110" t="s">
        <v>62</v>
      </c>
      <c r="L500" s="111"/>
      <c r="M500" s="112"/>
      <c r="N500" s="109"/>
      <c r="O500" s="110" t="s">
        <v>51</v>
      </c>
      <c r="P500" s="110"/>
      <c r="Q500" s="110" t="s">
        <v>52</v>
      </c>
      <c r="R500" s="110"/>
      <c r="S500" s="110" t="s">
        <v>51</v>
      </c>
      <c r="T500" s="111"/>
      <c r="U500" s="112"/>
      <c r="V500" s="130"/>
      <c r="W500" s="114">
        <f t="shared" si="336"/>
        <v>0</v>
      </c>
      <c r="X500" s="131"/>
      <c r="Y500" s="132"/>
      <c r="Z500" s="133"/>
      <c r="AA500" s="134"/>
      <c r="AB500" s="135"/>
      <c r="AC500" s="120">
        <f t="shared" si="337"/>
        <v>0</v>
      </c>
      <c r="AD500" s="136"/>
      <c r="AE500" s="136"/>
      <c r="AF500" s="137"/>
      <c r="AG500" s="138"/>
      <c r="AH500" s="192">
        <f t="shared" si="335"/>
        <v>0</v>
      </c>
      <c r="AI500" s="125">
        <f t="shared" si="328"/>
        <v>0</v>
      </c>
      <c r="AJ500" s="126">
        <f t="shared" si="328"/>
        <v>0</v>
      </c>
      <c r="AK500" s="127">
        <f t="shared" si="328"/>
        <v>0</v>
      </c>
      <c r="AL500" s="128">
        <f t="shared" si="333"/>
        <v>0</v>
      </c>
      <c r="AM500" s="193">
        <f t="shared" si="325"/>
        <v>0</v>
      </c>
    </row>
    <row r="501" spans="1:48" outlineLevel="1" x14ac:dyDescent="0.15">
      <c r="C501" s="414"/>
      <c r="D501" s="175"/>
      <c r="E501" s="413"/>
      <c r="F501" s="415"/>
      <c r="G501" s="110" t="s">
        <v>68</v>
      </c>
      <c r="H501" s="110"/>
      <c r="I501" s="110" t="s">
        <v>52</v>
      </c>
      <c r="J501" s="110"/>
      <c r="K501" s="110" t="s">
        <v>51</v>
      </c>
      <c r="L501" s="111"/>
      <c r="M501" s="112"/>
      <c r="N501" s="109"/>
      <c r="O501" s="110" t="s">
        <v>51</v>
      </c>
      <c r="P501" s="110"/>
      <c r="Q501" s="110" t="s">
        <v>52</v>
      </c>
      <c r="R501" s="110"/>
      <c r="S501" s="110" t="s">
        <v>51</v>
      </c>
      <c r="T501" s="111"/>
      <c r="U501" s="112"/>
      <c r="V501" s="130"/>
      <c r="W501" s="114">
        <f t="shared" si="336"/>
        <v>0</v>
      </c>
      <c r="X501" s="131"/>
      <c r="Y501" s="132"/>
      <c r="Z501" s="133"/>
      <c r="AA501" s="134"/>
      <c r="AB501" s="135"/>
      <c r="AC501" s="120">
        <f t="shared" si="337"/>
        <v>0</v>
      </c>
      <c r="AD501" s="136"/>
      <c r="AE501" s="136"/>
      <c r="AF501" s="137"/>
      <c r="AG501" s="138"/>
      <c r="AH501" s="192">
        <f t="shared" si="335"/>
        <v>0</v>
      </c>
      <c r="AI501" s="125">
        <f t="shared" ref="AI501:AK508" si="343">Y501+AD501</f>
        <v>0</v>
      </c>
      <c r="AJ501" s="126">
        <f t="shared" si="343"/>
        <v>0</v>
      </c>
      <c r="AK501" s="127">
        <f t="shared" si="343"/>
        <v>0</v>
      </c>
      <c r="AL501" s="128">
        <f t="shared" si="333"/>
        <v>0</v>
      </c>
      <c r="AM501" s="193">
        <f t="shared" si="325"/>
        <v>0</v>
      </c>
    </row>
    <row r="502" spans="1:48" outlineLevel="1" x14ac:dyDescent="0.15">
      <c r="C502" s="414"/>
      <c r="D502" s="175"/>
      <c r="E502" s="413"/>
      <c r="F502" s="415"/>
      <c r="G502" s="110" t="s">
        <v>68</v>
      </c>
      <c r="H502" s="110"/>
      <c r="I502" s="110" t="s">
        <v>69</v>
      </c>
      <c r="J502" s="110"/>
      <c r="K502" s="110" t="s">
        <v>68</v>
      </c>
      <c r="L502" s="111"/>
      <c r="M502" s="112"/>
      <c r="N502" s="109"/>
      <c r="O502" s="110" t="s">
        <v>68</v>
      </c>
      <c r="P502" s="110"/>
      <c r="Q502" s="110" t="s">
        <v>69</v>
      </c>
      <c r="R502" s="110"/>
      <c r="S502" s="110" t="s">
        <v>68</v>
      </c>
      <c r="T502" s="111"/>
      <c r="U502" s="112"/>
      <c r="V502" s="130"/>
      <c r="W502" s="114">
        <f t="shared" si="336"/>
        <v>0</v>
      </c>
      <c r="X502" s="131"/>
      <c r="Y502" s="132"/>
      <c r="Z502" s="134"/>
      <c r="AA502" s="134"/>
      <c r="AB502" s="135"/>
      <c r="AC502" s="120">
        <f t="shared" si="337"/>
        <v>0</v>
      </c>
      <c r="AD502" s="496"/>
      <c r="AE502" s="137"/>
      <c r="AF502" s="137"/>
      <c r="AG502" s="138"/>
      <c r="AH502" s="151">
        <f t="shared" ref="AH502:AH507" si="344">SUM(AD502:AG502)</f>
        <v>0</v>
      </c>
      <c r="AI502" s="410">
        <f t="shared" ref="AI502:AL507" si="345">Y502+AD502</f>
        <v>0</v>
      </c>
      <c r="AJ502" s="411">
        <f t="shared" si="345"/>
        <v>0</v>
      </c>
      <c r="AK502" s="404">
        <f t="shared" si="345"/>
        <v>0</v>
      </c>
      <c r="AL502" s="405">
        <f t="shared" si="345"/>
        <v>0</v>
      </c>
      <c r="AM502" s="193">
        <f t="shared" ref="AM502:AM508" si="346">SUM(AI502:AL502)</f>
        <v>0</v>
      </c>
    </row>
    <row r="503" spans="1:48" outlineLevel="1" x14ac:dyDescent="0.15">
      <c r="C503" s="414"/>
      <c r="D503" s="175"/>
      <c r="E503" s="413"/>
      <c r="F503" s="467"/>
      <c r="G503" s="482" t="s">
        <v>70</v>
      </c>
      <c r="H503" s="482"/>
      <c r="I503" s="482" t="s">
        <v>71</v>
      </c>
      <c r="J503" s="482"/>
      <c r="K503" s="482" t="s">
        <v>70</v>
      </c>
      <c r="L503" s="483"/>
      <c r="M503" s="484"/>
      <c r="N503" s="178"/>
      <c r="O503" s="482" t="s">
        <v>70</v>
      </c>
      <c r="P503" s="482"/>
      <c r="Q503" s="482" t="s">
        <v>71</v>
      </c>
      <c r="R503" s="482"/>
      <c r="S503" s="482" t="s">
        <v>70</v>
      </c>
      <c r="T503" s="483"/>
      <c r="U503" s="484"/>
      <c r="V503" s="150"/>
      <c r="W503" s="114">
        <f t="shared" si="336"/>
        <v>0</v>
      </c>
      <c r="X503" s="144"/>
      <c r="Y503" s="145"/>
      <c r="Z503" s="146"/>
      <c r="AA503" s="146"/>
      <c r="AB503" s="147"/>
      <c r="AC503" s="491">
        <f>SUM(Y503:AB503)</f>
        <v>0</v>
      </c>
      <c r="AD503" s="497"/>
      <c r="AE503" s="148"/>
      <c r="AF503" s="148"/>
      <c r="AG503" s="498"/>
      <c r="AH503" s="485">
        <f t="shared" si="344"/>
        <v>0</v>
      </c>
      <c r="AI503" s="486">
        <f t="shared" si="345"/>
        <v>0</v>
      </c>
      <c r="AJ503" s="487">
        <f t="shared" si="345"/>
        <v>0</v>
      </c>
      <c r="AK503" s="488">
        <f t="shared" si="345"/>
        <v>0</v>
      </c>
      <c r="AL503" s="489">
        <f t="shared" si="345"/>
        <v>0</v>
      </c>
      <c r="AM503" s="490">
        <f t="shared" si="346"/>
        <v>0</v>
      </c>
    </row>
    <row r="504" spans="1:48" outlineLevel="1" x14ac:dyDescent="0.15">
      <c r="C504" s="414"/>
      <c r="D504" s="175"/>
      <c r="E504" s="413"/>
      <c r="F504" s="469"/>
      <c r="G504" s="470" t="s">
        <v>70</v>
      </c>
      <c r="H504" s="470"/>
      <c r="I504" s="470" t="s">
        <v>71</v>
      </c>
      <c r="J504" s="470"/>
      <c r="K504" s="470" t="s">
        <v>70</v>
      </c>
      <c r="L504" s="471"/>
      <c r="M504" s="472"/>
      <c r="N504" s="473"/>
      <c r="O504" s="470" t="s">
        <v>70</v>
      </c>
      <c r="P504" s="470"/>
      <c r="Q504" s="470" t="s">
        <v>71</v>
      </c>
      <c r="R504" s="470"/>
      <c r="S504" s="470" t="s">
        <v>70</v>
      </c>
      <c r="T504" s="471"/>
      <c r="U504" s="472"/>
      <c r="V504" s="474"/>
      <c r="W504" s="114">
        <f t="shared" si="336"/>
        <v>0</v>
      </c>
      <c r="X504" s="475"/>
      <c r="Y504" s="493"/>
      <c r="Z504" s="494"/>
      <c r="AA504" s="494"/>
      <c r="AB504" s="495"/>
      <c r="AC504" s="492">
        <f>SUM(Y504:AB504)</f>
        <v>0</v>
      </c>
      <c r="AD504" s="499"/>
      <c r="AE504" s="500"/>
      <c r="AF504" s="500"/>
      <c r="AG504" s="501"/>
      <c r="AH504" s="476">
        <f t="shared" si="344"/>
        <v>0</v>
      </c>
      <c r="AI504" s="477">
        <f t="shared" si="345"/>
        <v>0</v>
      </c>
      <c r="AJ504" s="478">
        <f t="shared" si="345"/>
        <v>0</v>
      </c>
      <c r="AK504" s="479">
        <f t="shared" si="345"/>
        <v>0</v>
      </c>
      <c r="AL504" s="480">
        <f t="shared" si="345"/>
        <v>0</v>
      </c>
      <c r="AM504" s="481">
        <f t="shared" si="346"/>
        <v>0</v>
      </c>
    </row>
    <row r="505" spans="1:48" outlineLevel="1" x14ac:dyDescent="0.15">
      <c r="C505" s="414"/>
      <c r="D505" s="380"/>
      <c r="E505" s="108"/>
      <c r="F505" s="469"/>
      <c r="G505" s="470" t="s">
        <v>70</v>
      </c>
      <c r="H505" s="470"/>
      <c r="I505" s="470" t="s">
        <v>71</v>
      </c>
      <c r="J505" s="470"/>
      <c r="K505" s="470" t="s">
        <v>70</v>
      </c>
      <c r="L505" s="471"/>
      <c r="M505" s="472"/>
      <c r="N505" s="473"/>
      <c r="O505" s="470" t="s">
        <v>70</v>
      </c>
      <c r="P505" s="470"/>
      <c r="Q505" s="470" t="s">
        <v>71</v>
      </c>
      <c r="R505" s="470"/>
      <c r="S505" s="470" t="s">
        <v>70</v>
      </c>
      <c r="T505" s="471"/>
      <c r="U505" s="472"/>
      <c r="V505" s="474"/>
      <c r="W505" s="114">
        <f t="shared" si="336"/>
        <v>0</v>
      </c>
      <c r="X505" s="475"/>
      <c r="Y505" s="493"/>
      <c r="Z505" s="494"/>
      <c r="AA505" s="494"/>
      <c r="AB505" s="495"/>
      <c r="AC505" s="492">
        <f>SUM(Y505:AB505)</f>
        <v>0</v>
      </c>
      <c r="AD505" s="499"/>
      <c r="AE505" s="500"/>
      <c r="AF505" s="500"/>
      <c r="AG505" s="501"/>
      <c r="AH505" s="476">
        <f t="shared" si="344"/>
        <v>0</v>
      </c>
      <c r="AI505" s="477">
        <f t="shared" si="345"/>
        <v>0</v>
      </c>
      <c r="AJ505" s="478">
        <f t="shared" si="345"/>
        <v>0</v>
      </c>
      <c r="AK505" s="479">
        <f t="shared" si="345"/>
        <v>0</v>
      </c>
      <c r="AL505" s="480">
        <f t="shared" si="345"/>
        <v>0</v>
      </c>
      <c r="AM505" s="481">
        <f t="shared" si="346"/>
        <v>0</v>
      </c>
    </row>
    <row r="506" spans="1:48" outlineLevel="1" x14ac:dyDescent="0.15">
      <c r="C506" s="414"/>
      <c r="D506" s="175"/>
      <c r="E506" s="413"/>
      <c r="F506" s="469"/>
      <c r="G506" s="470" t="s">
        <v>70</v>
      </c>
      <c r="H506" s="470"/>
      <c r="I506" s="470" t="s">
        <v>71</v>
      </c>
      <c r="J506" s="470"/>
      <c r="K506" s="470" t="s">
        <v>70</v>
      </c>
      <c r="L506" s="471"/>
      <c r="M506" s="472"/>
      <c r="N506" s="473"/>
      <c r="O506" s="470" t="s">
        <v>70</v>
      </c>
      <c r="P506" s="470"/>
      <c r="Q506" s="470" t="s">
        <v>71</v>
      </c>
      <c r="R506" s="470"/>
      <c r="S506" s="470" t="s">
        <v>70</v>
      </c>
      <c r="T506" s="471"/>
      <c r="U506" s="472"/>
      <c r="V506" s="474"/>
      <c r="W506" s="114">
        <f t="shared" si="336"/>
        <v>0</v>
      </c>
      <c r="X506" s="475"/>
      <c r="Y506" s="493"/>
      <c r="Z506" s="494"/>
      <c r="AA506" s="494"/>
      <c r="AB506" s="495"/>
      <c r="AC506" s="492">
        <f>SUM(Y506:AB506)</f>
        <v>0</v>
      </c>
      <c r="AD506" s="499"/>
      <c r="AE506" s="500"/>
      <c r="AF506" s="500"/>
      <c r="AG506" s="501"/>
      <c r="AH506" s="476">
        <f t="shared" si="344"/>
        <v>0</v>
      </c>
      <c r="AI506" s="477">
        <f t="shared" si="345"/>
        <v>0</v>
      </c>
      <c r="AJ506" s="478">
        <f t="shared" si="345"/>
        <v>0</v>
      </c>
      <c r="AK506" s="479">
        <f t="shared" si="345"/>
        <v>0</v>
      </c>
      <c r="AL506" s="480">
        <f t="shared" si="345"/>
        <v>0</v>
      </c>
      <c r="AM506" s="481">
        <f t="shared" si="346"/>
        <v>0</v>
      </c>
    </row>
    <row r="507" spans="1:48" outlineLevel="1" x14ac:dyDescent="0.15">
      <c r="C507" s="414"/>
      <c r="D507" s="175"/>
      <c r="E507" s="413"/>
      <c r="F507" s="469"/>
      <c r="G507" s="470" t="s">
        <v>70</v>
      </c>
      <c r="H507" s="470"/>
      <c r="I507" s="470" t="s">
        <v>71</v>
      </c>
      <c r="J507" s="470"/>
      <c r="K507" s="470" t="s">
        <v>70</v>
      </c>
      <c r="L507" s="471"/>
      <c r="M507" s="472"/>
      <c r="N507" s="473"/>
      <c r="O507" s="470" t="s">
        <v>70</v>
      </c>
      <c r="P507" s="470"/>
      <c r="Q507" s="470" t="s">
        <v>71</v>
      </c>
      <c r="R507" s="470"/>
      <c r="S507" s="470" t="s">
        <v>70</v>
      </c>
      <c r="T507" s="471"/>
      <c r="U507" s="472"/>
      <c r="V507" s="474"/>
      <c r="W507" s="114">
        <f t="shared" si="336"/>
        <v>0</v>
      </c>
      <c r="X507" s="475"/>
      <c r="Y507" s="493"/>
      <c r="Z507" s="494"/>
      <c r="AA507" s="494"/>
      <c r="AB507" s="495"/>
      <c r="AC507" s="492">
        <f>SUM(Y507:AB507)</f>
        <v>0</v>
      </c>
      <c r="AD507" s="499"/>
      <c r="AE507" s="500"/>
      <c r="AF507" s="500"/>
      <c r="AG507" s="501"/>
      <c r="AH507" s="476">
        <f t="shared" si="344"/>
        <v>0</v>
      </c>
      <c r="AI507" s="477">
        <f t="shared" si="345"/>
        <v>0</v>
      </c>
      <c r="AJ507" s="478">
        <f t="shared" si="345"/>
        <v>0</v>
      </c>
      <c r="AK507" s="479">
        <f t="shared" si="345"/>
        <v>0</v>
      </c>
      <c r="AL507" s="480">
        <f t="shared" si="345"/>
        <v>0</v>
      </c>
      <c r="AM507" s="481">
        <f t="shared" si="346"/>
        <v>0</v>
      </c>
    </row>
    <row r="508" spans="1:48" ht="12.75" outlineLevel="1" thickBot="1" x14ac:dyDescent="0.2">
      <c r="A508" s="197"/>
      <c r="B508" s="152" t="s">
        <v>43</v>
      </c>
      <c r="C508" s="153">
        <f>COUNTA(C418:C501)</f>
        <v>30</v>
      </c>
      <c r="D508" s="153">
        <f>COUNTA(D418:D501)</f>
        <v>74</v>
      </c>
      <c r="E508" s="177"/>
      <c r="F508" s="155"/>
      <c r="G508" s="156"/>
      <c r="H508" s="156"/>
      <c r="I508" s="156"/>
      <c r="J508" s="156"/>
      <c r="K508" s="156"/>
      <c r="L508" s="157"/>
      <c r="M508" s="158">
        <f>SUM(M418:M507)</f>
        <v>165</v>
      </c>
      <c r="N508" s="155"/>
      <c r="O508" s="156"/>
      <c r="P508" s="156"/>
      <c r="Q508" s="156"/>
      <c r="R508" s="156"/>
      <c r="S508" s="156"/>
      <c r="T508" s="157"/>
      <c r="U508" s="158">
        <f>SUM(U418:U507)</f>
        <v>24</v>
      </c>
      <c r="V508" s="159">
        <f>COUNT(V418:V501)</f>
        <v>35</v>
      </c>
      <c r="W508" s="160">
        <f>SUM(W418:W501)</f>
        <v>103660</v>
      </c>
      <c r="X508" s="161"/>
      <c r="Y508" s="162">
        <f t="shared" ref="Y508:AH508" si="347">SUM(Y418:Y501)</f>
        <v>63</v>
      </c>
      <c r="Z508" s="163">
        <f t="shared" si="347"/>
        <v>20</v>
      </c>
      <c r="AA508" s="163">
        <f t="shared" si="347"/>
        <v>66</v>
      </c>
      <c r="AB508" s="164">
        <f t="shared" si="347"/>
        <v>185</v>
      </c>
      <c r="AC508" s="165">
        <f t="shared" si="347"/>
        <v>334</v>
      </c>
      <c r="AD508" s="187">
        <f t="shared" si="347"/>
        <v>330</v>
      </c>
      <c r="AE508" s="167">
        <f t="shared" si="347"/>
        <v>296</v>
      </c>
      <c r="AF508" s="167">
        <f t="shared" si="347"/>
        <v>2</v>
      </c>
      <c r="AG508" s="194">
        <f t="shared" si="347"/>
        <v>197</v>
      </c>
      <c r="AH508" s="169">
        <f t="shared" si="347"/>
        <v>825</v>
      </c>
      <c r="AI508" s="170">
        <f t="shared" si="343"/>
        <v>393</v>
      </c>
      <c r="AJ508" s="191">
        <f t="shared" si="343"/>
        <v>316</v>
      </c>
      <c r="AK508" s="181">
        <f t="shared" si="343"/>
        <v>68</v>
      </c>
      <c r="AL508" s="173">
        <f t="shared" si="333"/>
        <v>382</v>
      </c>
      <c r="AM508" s="182">
        <f t="shared" si="346"/>
        <v>1159</v>
      </c>
    </row>
    <row r="509" spans="1:48" outlineLevel="1" x14ac:dyDescent="0.15">
      <c r="A509" s="197"/>
      <c r="B509" s="197"/>
      <c r="C509" s="206"/>
      <c r="D509" s="199"/>
      <c r="E509" s="200"/>
      <c r="F509" s="198"/>
      <c r="G509" s="198"/>
      <c r="H509" s="198"/>
      <c r="I509" s="198"/>
      <c r="J509" s="198"/>
      <c r="K509" s="198"/>
      <c r="L509" s="198"/>
      <c r="M509" s="198"/>
      <c r="N509" s="198"/>
      <c r="O509" s="198"/>
      <c r="P509" s="198"/>
      <c r="Q509" s="198"/>
      <c r="R509" s="198"/>
      <c r="S509" s="198"/>
      <c r="T509" s="198"/>
      <c r="U509" s="198"/>
      <c r="V509" s="201"/>
      <c r="W509" s="202"/>
      <c r="X509" s="201"/>
      <c r="Y509" s="203"/>
      <c r="Z509" s="203"/>
      <c r="AA509" s="203"/>
      <c r="AB509" s="203"/>
      <c r="AC509" s="204"/>
      <c r="AD509" s="203"/>
      <c r="AE509" s="203"/>
      <c r="AF509" s="203"/>
      <c r="AG509" s="203"/>
      <c r="AH509" s="204"/>
      <c r="AI509" s="205"/>
      <c r="AJ509" s="205"/>
      <c r="AK509" s="205"/>
      <c r="AL509" s="205"/>
      <c r="AM509" s="205"/>
    </row>
    <row r="510" spans="1:48" outlineLevel="1" x14ac:dyDescent="0.15">
      <c r="C510" s="206"/>
      <c r="D510" s="207"/>
      <c r="E510" s="208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9"/>
      <c r="W510" s="210"/>
      <c r="X510" s="209"/>
      <c r="Y510" s="211"/>
      <c r="Z510" s="211"/>
      <c r="AA510" s="211"/>
      <c r="AB510" s="211"/>
      <c r="AC510" s="212"/>
      <c r="AD510" s="211"/>
      <c r="AE510" s="211"/>
      <c r="AF510" s="211"/>
      <c r="AG510" s="211"/>
      <c r="AH510" s="212"/>
      <c r="AI510" s="213"/>
      <c r="AJ510" s="213"/>
      <c r="AK510" s="213"/>
      <c r="AL510" s="213"/>
      <c r="AM510" s="213"/>
    </row>
    <row r="511" spans="1:48" s="235" customFormat="1" ht="24" customHeight="1" thickBot="1" x14ac:dyDescent="0.2">
      <c r="A511" s="222"/>
      <c r="B511" s="222"/>
      <c r="C511" s="214"/>
      <c r="D511" s="215"/>
      <c r="E511" s="216"/>
      <c r="F511" s="214"/>
      <c r="G511" s="214"/>
      <c r="H511" s="214"/>
      <c r="I511" s="214"/>
      <c r="J511" s="214"/>
      <c r="K511" s="214"/>
      <c r="L511" s="214"/>
      <c r="M511" s="214"/>
      <c r="N511" s="214"/>
      <c r="O511" s="214"/>
      <c r="P511" s="214"/>
      <c r="Q511" s="214"/>
      <c r="R511" s="214"/>
      <c r="S511" s="214"/>
      <c r="T511" s="214"/>
      <c r="U511" s="214"/>
      <c r="V511" s="217"/>
      <c r="W511" s="218"/>
      <c r="X511" s="217"/>
      <c r="Y511" s="219"/>
      <c r="Z511" s="219"/>
      <c r="AA511" s="219"/>
      <c r="AB511" s="219"/>
      <c r="AC511" s="220"/>
      <c r="AD511" s="219"/>
      <c r="AE511" s="219"/>
      <c r="AF511" s="219"/>
      <c r="AG511" s="219"/>
      <c r="AH511" s="220"/>
      <c r="AI511" s="221"/>
      <c r="AJ511" s="221"/>
      <c r="AK511" s="221"/>
      <c r="AL511" s="221"/>
      <c r="AM511" s="221"/>
      <c r="AN511" s="222"/>
      <c r="AO511" s="222"/>
      <c r="AP511" s="222"/>
      <c r="AQ511" s="222"/>
      <c r="AR511" s="222"/>
      <c r="AS511" s="222"/>
      <c r="AT511" s="222"/>
      <c r="AU511" s="222"/>
      <c r="AV511" s="222"/>
    </row>
    <row r="512" spans="1:48" ht="14.25" thickBot="1" x14ac:dyDescent="0.2">
      <c r="C512" s="454" t="s">
        <v>14</v>
      </c>
      <c r="D512" s="224">
        <f>D33+D39+D75+D99+D121+D153+D181+D237+D297+D347+D417+D508</f>
        <v>455</v>
      </c>
      <c r="E512" s="225"/>
      <c r="F512" s="226"/>
      <c r="G512" s="226"/>
      <c r="H512" s="226"/>
      <c r="I512" s="226"/>
      <c r="J512" s="226"/>
      <c r="K512" s="226"/>
      <c r="L512" s="226"/>
      <c r="M512" s="227">
        <f>M508+M417+M347+M297+M237+M181+M153+M121+M99+M75+M39+M33</f>
        <v>1000.5</v>
      </c>
      <c r="N512" s="226"/>
      <c r="O512" s="226"/>
      <c r="P512" s="226"/>
      <c r="Q512" s="226"/>
      <c r="R512" s="226"/>
      <c r="S512" s="226"/>
      <c r="T512" s="226"/>
      <c r="U512" s="227">
        <f>U508+U417+U347+U297+U237+U181+U153+U121+U99+U75+U39+U33</f>
        <v>174.5</v>
      </c>
      <c r="V512" s="457">
        <f>V33+V39+V75+V99+V121+V153+V181+V237+V297+V347+V417+V508</f>
        <v>121</v>
      </c>
      <c r="W512" s="458">
        <f>W33+W39+W75+W99+W121+W153+W181+W237+W297+W347+W417+W508</f>
        <v>562450</v>
      </c>
      <c r="X512" s="459"/>
      <c r="Y512" s="460">
        <f t="shared" ref="Y512:AG512" si="348">Y33+Y39+Y75+Y99+Y121+Y153+Y181+Y237+Y297+Y347+Y417+Y508</f>
        <v>404</v>
      </c>
      <c r="Z512" s="461">
        <f t="shared" si="348"/>
        <v>615</v>
      </c>
      <c r="AA512" s="461">
        <f t="shared" si="348"/>
        <v>173</v>
      </c>
      <c r="AB512" s="456">
        <f t="shared" si="348"/>
        <v>1167</v>
      </c>
      <c r="AC512" s="462">
        <f t="shared" si="348"/>
        <v>2322</v>
      </c>
      <c r="AD512" s="228">
        <f t="shared" si="348"/>
        <v>973</v>
      </c>
      <c r="AE512" s="229">
        <f t="shared" si="348"/>
        <v>2066</v>
      </c>
      <c r="AF512" s="229">
        <f t="shared" si="348"/>
        <v>6</v>
      </c>
      <c r="AG512" s="463">
        <f t="shared" si="348"/>
        <v>819</v>
      </c>
      <c r="AH512" s="230">
        <v>0</v>
      </c>
      <c r="AI512" s="231">
        <f>AI33+AI39+AI75+AI99+AI121+AI153+AI181+AI237+AI297+AI347+AI417+AI508</f>
        <v>1377</v>
      </c>
      <c r="AJ512" s="232">
        <f>AJ33+AJ39+AJ75+AJ99+AJ121+AJ153+AJ181+AJ237+AJ297+AJ347+AJ417+AJ508</f>
        <v>2681</v>
      </c>
      <c r="AK512" s="232">
        <f>AK33+AK39+AK75+AK99+AK121+AK153+AK181+AK237+AK297+AK347+AK417+AK508</f>
        <v>179</v>
      </c>
      <c r="AL512" s="233">
        <f>AL33+AL39+AL75+AL99+AL121+AL153+AL181+AL237+AL297+AL347+AL417+AL508</f>
        <v>1986</v>
      </c>
      <c r="AM512" s="234">
        <f>AM33+AM39+AM75+AM99+AM121+AM153+AM181+AM237+AM297+AM347+AM417+AM508</f>
        <v>6223</v>
      </c>
    </row>
    <row r="513" spans="3:39" x14ac:dyDescent="0.15">
      <c r="C513" s="447"/>
      <c r="D513" s="455"/>
      <c r="M513" s="197"/>
      <c r="N513" s="197"/>
      <c r="U513" s="197"/>
      <c r="V513" s="238"/>
      <c r="W513" s="212"/>
      <c r="X513" s="238"/>
      <c r="Y513" s="238"/>
      <c r="Z513" s="238"/>
      <c r="AA513" s="238"/>
      <c r="AB513" s="238"/>
      <c r="AC513" s="204"/>
      <c r="AD513" s="238"/>
      <c r="AE513" s="238"/>
      <c r="AF513" s="238"/>
      <c r="AG513" s="238"/>
      <c r="AH513" s="212"/>
      <c r="AL513" s="86"/>
      <c r="AM513" s="86"/>
    </row>
    <row r="514" spans="3:39" x14ac:dyDescent="0.15">
      <c r="C514" s="447"/>
      <c r="D514" s="455"/>
      <c r="M514" s="197"/>
      <c r="N514" s="197"/>
      <c r="U514" s="197"/>
      <c r="V514" s="239"/>
      <c r="W514" s="240"/>
      <c r="X514" s="241"/>
      <c r="Y514" s="239"/>
      <c r="Z514" s="239"/>
      <c r="AA514" s="239"/>
      <c r="AB514" s="239"/>
      <c r="AC514" s="242"/>
      <c r="AD514" s="239"/>
      <c r="AE514" s="239"/>
      <c r="AF514" s="239"/>
      <c r="AG514" s="239"/>
      <c r="AH514" s="242"/>
    </row>
    <row r="515" spans="3:39" x14ac:dyDescent="0.15">
      <c r="C515" s="447"/>
      <c r="D515" s="447"/>
      <c r="E515" s="86"/>
      <c r="N515" s="197"/>
      <c r="W515" s="246"/>
      <c r="AC515" s="246"/>
      <c r="AH515" s="246"/>
    </row>
    <row r="516" spans="3:39" x14ac:dyDescent="0.15">
      <c r="C516" s="447"/>
      <c r="D516" s="447"/>
      <c r="E516" s="86"/>
      <c r="N516" s="197"/>
      <c r="W516" s="246"/>
      <c r="AC516" s="246"/>
      <c r="AH516" s="246"/>
    </row>
    <row r="517" spans="3:39" x14ac:dyDescent="0.15">
      <c r="C517" s="447"/>
      <c r="D517" s="447"/>
      <c r="E517" s="86"/>
      <c r="N517" s="197"/>
      <c r="W517" s="246"/>
      <c r="AC517" s="246"/>
      <c r="AH517" s="246"/>
    </row>
    <row r="518" spans="3:39" x14ac:dyDescent="0.15">
      <c r="C518" s="447"/>
      <c r="D518" s="447"/>
      <c r="E518" s="86"/>
      <c r="N518" s="197"/>
      <c r="W518" s="246"/>
      <c r="AC518" s="246"/>
      <c r="AH518" s="246"/>
    </row>
    <row r="519" spans="3:39" ht="12.75" customHeight="1" x14ac:dyDescent="0.15">
      <c r="C519" s="447"/>
      <c r="D519" s="447"/>
      <c r="E519" s="86"/>
      <c r="N519" s="197"/>
      <c r="W519" s="246"/>
      <c r="AC519" s="246"/>
      <c r="AH519" s="246"/>
    </row>
    <row r="520" spans="3:39" x14ac:dyDescent="0.15">
      <c r="C520" s="447"/>
      <c r="D520" s="447"/>
      <c r="E520" s="86"/>
      <c r="N520" s="197"/>
      <c r="W520" s="246"/>
      <c r="AC520" s="246"/>
      <c r="AH520" s="246"/>
    </row>
    <row r="521" spans="3:39" x14ac:dyDescent="0.15">
      <c r="C521" s="447"/>
      <c r="D521" s="447"/>
      <c r="E521" s="86"/>
      <c r="N521" s="197"/>
      <c r="W521" s="246"/>
      <c r="AC521" s="246"/>
      <c r="AH521" s="246"/>
    </row>
    <row r="522" spans="3:39" x14ac:dyDescent="0.15">
      <c r="C522" s="447"/>
      <c r="D522" s="447"/>
      <c r="E522" s="86"/>
      <c r="N522" s="197"/>
      <c r="W522" s="246"/>
      <c r="AC522" s="246"/>
      <c r="AH522" s="246"/>
    </row>
    <row r="523" spans="3:39" x14ac:dyDescent="0.15">
      <c r="C523" s="447"/>
      <c r="D523" s="447"/>
      <c r="E523" s="86"/>
      <c r="N523" s="197"/>
      <c r="W523" s="246"/>
      <c r="AC523" s="246"/>
      <c r="AH523" s="246"/>
    </row>
    <row r="524" spans="3:39" x14ac:dyDescent="0.15">
      <c r="C524" s="447"/>
      <c r="D524" s="447"/>
      <c r="E524" s="86"/>
      <c r="N524" s="197"/>
      <c r="W524" s="246"/>
      <c r="AC524" s="246"/>
      <c r="AH524" s="246"/>
    </row>
    <row r="525" spans="3:39" x14ac:dyDescent="0.15">
      <c r="C525" s="447"/>
      <c r="D525" s="447"/>
      <c r="E525" s="86"/>
      <c r="N525" s="197"/>
      <c r="W525" s="246"/>
      <c r="AC525" s="246"/>
      <c r="AH525" s="246"/>
    </row>
    <row r="526" spans="3:39" x14ac:dyDescent="0.15">
      <c r="C526" s="447"/>
      <c r="D526" s="447"/>
      <c r="E526" s="86"/>
      <c r="N526" s="197"/>
      <c r="W526" s="246"/>
      <c r="AC526" s="246"/>
      <c r="AH526" s="246"/>
    </row>
    <row r="527" spans="3:39" x14ac:dyDescent="0.15">
      <c r="C527" s="447"/>
      <c r="D527" s="447"/>
      <c r="E527" s="86"/>
      <c r="N527" s="197"/>
      <c r="W527" s="246"/>
      <c r="AC527" s="246"/>
      <c r="AH527" s="246"/>
    </row>
    <row r="528" spans="3:39" x14ac:dyDescent="0.15">
      <c r="C528" s="447"/>
      <c r="D528" s="447"/>
      <c r="E528" s="86"/>
      <c r="W528" s="246"/>
      <c r="AC528" s="246"/>
      <c r="AH528" s="246"/>
    </row>
    <row r="529" spans="3:34" x14ac:dyDescent="0.15">
      <c r="C529" s="447"/>
      <c r="D529" s="447"/>
      <c r="E529" s="86"/>
      <c r="W529" s="246"/>
      <c r="AC529" s="246"/>
      <c r="AH529" s="246"/>
    </row>
    <row r="530" spans="3:34" x14ac:dyDescent="0.15">
      <c r="C530" s="447"/>
      <c r="D530" s="447"/>
      <c r="E530" s="86"/>
      <c r="W530" s="246"/>
      <c r="AC530" s="246"/>
      <c r="AH530" s="246"/>
    </row>
    <row r="531" spans="3:34" x14ac:dyDescent="0.15">
      <c r="C531" s="447"/>
      <c r="D531" s="447"/>
      <c r="E531" s="86"/>
      <c r="W531" s="246"/>
      <c r="AC531" s="246"/>
      <c r="AH531" s="246"/>
    </row>
    <row r="532" spans="3:34" x14ac:dyDescent="0.15">
      <c r="D532" s="86"/>
      <c r="E532" s="86"/>
      <c r="W532" s="246"/>
      <c r="AC532" s="246"/>
      <c r="AH532" s="246"/>
    </row>
    <row r="533" spans="3:34" x14ac:dyDescent="0.15">
      <c r="D533" s="86"/>
      <c r="E533" s="86"/>
      <c r="W533" s="246"/>
      <c r="AC533" s="246"/>
      <c r="AH533" s="246"/>
    </row>
    <row r="534" spans="3:34" x14ac:dyDescent="0.15">
      <c r="D534" s="86"/>
      <c r="E534" s="86"/>
      <c r="W534" s="246"/>
      <c r="AC534" s="246"/>
      <c r="AH534" s="246"/>
    </row>
    <row r="535" spans="3:34" x14ac:dyDescent="0.15">
      <c r="D535" s="86"/>
      <c r="E535" s="86"/>
      <c r="W535" s="246"/>
      <c r="AC535" s="246"/>
      <c r="AH535" s="246"/>
    </row>
    <row r="536" spans="3:34" x14ac:dyDescent="0.15">
      <c r="D536" s="86"/>
      <c r="E536" s="86"/>
      <c r="W536" s="246"/>
      <c r="AC536" s="246"/>
      <c r="AH536" s="246"/>
    </row>
    <row r="537" spans="3:34" x14ac:dyDescent="0.15">
      <c r="D537" s="86"/>
      <c r="E537" s="86"/>
      <c r="W537" s="246"/>
      <c r="AC537" s="246"/>
      <c r="AH537" s="246"/>
    </row>
    <row r="538" spans="3:34" x14ac:dyDescent="0.15">
      <c r="D538" s="86"/>
      <c r="E538" s="86"/>
      <c r="W538" s="246"/>
      <c r="AC538" s="246"/>
      <c r="AH538" s="246"/>
    </row>
    <row r="539" spans="3:34" x14ac:dyDescent="0.15">
      <c r="D539" s="86"/>
      <c r="E539" s="86"/>
      <c r="W539" s="246"/>
      <c r="AC539" s="246"/>
      <c r="AH539" s="246"/>
    </row>
    <row r="540" spans="3:34" x14ac:dyDescent="0.15">
      <c r="D540" s="86"/>
      <c r="E540" s="86"/>
      <c r="W540" s="246"/>
      <c r="AC540" s="246"/>
      <c r="AH540" s="246"/>
    </row>
    <row r="541" spans="3:34" x14ac:dyDescent="0.15">
      <c r="D541" s="86"/>
      <c r="E541" s="86"/>
      <c r="W541" s="246"/>
      <c r="AC541" s="246"/>
      <c r="AH541" s="246"/>
    </row>
  </sheetData>
  <mergeCells count="13">
    <mergeCell ref="AI2:AM3"/>
    <mergeCell ref="V3:W3"/>
    <mergeCell ref="X3:X4"/>
    <mergeCell ref="Y3:AC3"/>
    <mergeCell ref="AD3:AH3"/>
    <mergeCell ref="V2:AC2"/>
    <mergeCell ref="AD2:AH2"/>
    <mergeCell ref="N2:U3"/>
    <mergeCell ref="C2:C4"/>
    <mergeCell ref="D2:D4"/>
    <mergeCell ref="E2:E4"/>
    <mergeCell ref="C1:I1"/>
    <mergeCell ref="F2:M3"/>
  </mergeCells>
  <phoneticPr fontId="3"/>
  <conditionalFormatting sqref="B508 B417 B347 AC509:AC511 B297 B237 B153 B39 B99 B121 B75 E153 B33 B181 E121 E33 E99 Y508:AG508 Y417:AG417 Y347:AG347 Y237:AF237 AI181:AM181 E181 E237 Y297:AG297 E297 C345:E345 C509:D511 E39 Y39:AM39 AC419:AC434 AH5:AM26 C74 C406 AC406 AH406:AM406 Y33:AM33 E75 Y75:AM75 Y99:AM99 Y121:AM121 AH153:AM153 AH345:AM345 AC345 C392:C403 AC392:AC403 C27:C32 AH237:AM237 AC296 C296:E296 E305 E347 AC348:AC369 C348:C369 AH347:AM386 AC382 AH388:AM403 E417 AC436:AC492 AH417:AM492 C418:C492 C500:E504 AC500:AC501 AH500:AM504 AH508:AM511 E508:E511 Y74:AB74 AD74:AM74 Y34:AB38 AD34:AM38 Y27:AB32 AD27:AM32 AC5:AC32 C98 C152:E152 Y152:AG153 C236 AC298:AC306 C298:C306 AH296:AM306 Y181:AC181 E27">
    <cfRule type="cellIs" dxfId="738" priority="2194" stopIfTrue="1" operator="equal">
      <formula>"半面"</formula>
    </cfRule>
  </conditionalFormatting>
  <conditionalFormatting sqref="C34:C38">
    <cfRule type="cellIs" dxfId="737" priority="2170" stopIfTrue="1" operator="equal">
      <formula>"半面"</formula>
    </cfRule>
  </conditionalFormatting>
  <conditionalFormatting sqref="AD181:AH181">
    <cfRule type="cellIs" dxfId="736" priority="2140" stopIfTrue="1" operator="equal">
      <formula>"半面"</formula>
    </cfRule>
  </conditionalFormatting>
  <conditionalFormatting sqref="AG237">
    <cfRule type="cellIs" dxfId="735" priority="2123" stopIfTrue="1" operator="equal">
      <formula>"半面"</formula>
    </cfRule>
  </conditionalFormatting>
  <conditionalFormatting sqref="E349 E353:E354 E406">
    <cfRule type="cellIs" dxfId="734" priority="2008" stopIfTrue="1" operator="equal">
      <formula>"半面"</formula>
    </cfRule>
  </conditionalFormatting>
  <conditionalFormatting sqref="E447 E451 E466 E468">
    <cfRule type="cellIs" dxfId="733" priority="1954" stopIfTrue="1" operator="equal">
      <formula>"半面"</formula>
    </cfRule>
  </conditionalFormatting>
  <conditionalFormatting sqref="E28">
    <cfRule type="cellIs" dxfId="732" priority="1835" stopIfTrue="1" operator="equal">
      <formula>"半面"</formula>
    </cfRule>
  </conditionalFormatting>
  <conditionalFormatting sqref="E29">
    <cfRule type="cellIs" dxfId="730" priority="1833" stopIfTrue="1" operator="equal">
      <formula>"半面"</formula>
    </cfRule>
  </conditionalFormatting>
  <conditionalFormatting sqref="E30">
    <cfRule type="cellIs" dxfId="729" priority="1832" stopIfTrue="1" operator="equal">
      <formula>"半面"</formula>
    </cfRule>
  </conditionalFormatting>
  <conditionalFormatting sqref="E31">
    <cfRule type="cellIs" dxfId="728" priority="1831" stopIfTrue="1" operator="equal">
      <formula>"半面"</formula>
    </cfRule>
  </conditionalFormatting>
  <conditionalFormatting sqref="D32:E32">
    <cfRule type="cellIs" dxfId="727" priority="1830" stopIfTrue="1" operator="equal">
      <formula>"半面"</formula>
    </cfRule>
  </conditionalFormatting>
  <conditionalFormatting sqref="D34:E34 E35">
    <cfRule type="cellIs" dxfId="726" priority="1802" stopIfTrue="1" operator="equal">
      <formula>"半面"</formula>
    </cfRule>
  </conditionalFormatting>
  <conditionalFormatting sqref="D36:E36">
    <cfRule type="cellIs" dxfId="725" priority="1800" stopIfTrue="1" operator="equal">
      <formula>"半面"</formula>
    </cfRule>
  </conditionalFormatting>
  <conditionalFormatting sqref="D74:E74">
    <cfRule type="cellIs" dxfId="724" priority="1754" stopIfTrue="1" operator="equal">
      <formula>"半面"</formula>
    </cfRule>
  </conditionalFormatting>
  <conditionalFormatting sqref="C120:E120">
    <cfRule type="cellIs" dxfId="723" priority="1661" stopIfTrue="1" operator="equal">
      <formula>"半面"</formula>
    </cfRule>
  </conditionalFormatting>
  <conditionalFormatting sqref="Y120:AM120">
    <cfRule type="cellIs" dxfId="722" priority="1662" stopIfTrue="1" operator="equal">
      <formula>"半面"</formula>
    </cfRule>
  </conditionalFormatting>
  <conditionalFormatting sqref="E350:E351">
    <cfRule type="cellIs" dxfId="721" priority="1446" stopIfTrue="1" operator="equal">
      <formula>"半面"</formula>
    </cfRule>
  </conditionalFormatting>
  <conditionalFormatting sqref="E306">
    <cfRule type="cellIs" dxfId="718" priority="1452" stopIfTrue="1" operator="equal">
      <formula>"半面"</formula>
    </cfRule>
  </conditionalFormatting>
  <conditionalFormatting sqref="E352">
    <cfRule type="cellIs" dxfId="717" priority="1445" stopIfTrue="1" operator="equal">
      <formula>"半面"</formula>
    </cfRule>
  </conditionalFormatting>
  <conditionalFormatting sqref="E360">
    <cfRule type="cellIs" dxfId="715" priority="1442" stopIfTrue="1" operator="equal">
      <formula>"半面"</formula>
    </cfRule>
  </conditionalFormatting>
  <conditionalFormatting sqref="E369">
    <cfRule type="cellIs" dxfId="713" priority="1430" stopIfTrue="1" operator="equal">
      <formula>"半面"</formula>
    </cfRule>
  </conditionalFormatting>
  <conditionalFormatting sqref="E394">
    <cfRule type="cellIs" dxfId="712" priority="1411" stopIfTrue="1" operator="equal">
      <formula>"半面"</formula>
    </cfRule>
  </conditionalFormatting>
  <conditionalFormatting sqref="E395">
    <cfRule type="cellIs" dxfId="710" priority="1410" stopIfTrue="1" operator="equal">
      <formula>"半面"</formula>
    </cfRule>
  </conditionalFormatting>
  <conditionalFormatting sqref="E402">
    <cfRule type="cellIs" dxfId="708" priority="1401" stopIfTrue="1" operator="equal">
      <formula>"半面"</formula>
    </cfRule>
  </conditionalFormatting>
  <conditionalFormatting sqref="E403">
    <cfRule type="cellIs" dxfId="707" priority="1400" stopIfTrue="1" operator="equal">
      <formula>"半面"</formula>
    </cfRule>
  </conditionalFormatting>
  <conditionalFormatting sqref="C404:C405 AC404:AC405 AH404:AM405">
    <cfRule type="cellIs" dxfId="706" priority="1398" stopIfTrue="1" operator="equal">
      <formula>"半面"</formula>
    </cfRule>
  </conditionalFormatting>
  <conditionalFormatting sqref="C407 AH407:AM407 AC407 E407">
    <cfRule type="cellIs" dxfId="705" priority="1395" stopIfTrue="1" operator="equal">
      <formula>"半面"</formula>
    </cfRule>
  </conditionalFormatting>
  <conditionalFormatting sqref="C416 AH416:AM416 AC416">
    <cfRule type="cellIs" dxfId="704" priority="1394" stopIfTrue="1" operator="equal">
      <formula>"半面"</formula>
    </cfRule>
  </conditionalFormatting>
  <conditionalFormatting sqref="C409 AH409:AM409 AC409 E409">
    <cfRule type="cellIs" dxfId="703" priority="1393" stopIfTrue="1" operator="equal">
      <formula>"半面"</formula>
    </cfRule>
  </conditionalFormatting>
  <conditionalFormatting sqref="C408 AH408:AM408 AC408">
    <cfRule type="cellIs" dxfId="702" priority="1392" stopIfTrue="1" operator="equal">
      <formula>"半面"</formula>
    </cfRule>
  </conditionalFormatting>
  <conditionalFormatting sqref="C413 AH413:AM413 AC413">
    <cfRule type="cellIs" dxfId="701" priority="1390" stopIfTrue="1" operator="equal">
      <formula>"半面"</formula>
    </cfRule>
  </conditionalFormatting>
  <conditionalFormatting sqref="C410 AH410:AM410 AC410">
    <cfRule type="cellIs" dxfId="700" priority="1389" stopIfTrue="1" operator="equal">
      <formula>"半面"</formula>
    </cfRule>
  </conditionalFormatting>
  <conditionalFormatting sqref="AC418">
    <cfRule type="cellIs" dxfId="699" priority="1385" stopIfTrue="1" operator="equal">
      <formula>"半面"</formula>
    </cfRule>
  </conditionalFormatting>
  <conditionalFormatting sqref="E419">
    <cfRule type="cellIs" dxfId="698" priority="1382" stopIfTrue="1" operator="equal">
      <formula>"半面"</formula>
    </cfRule>
  </conditionalFormatting>
  <conditionalFormatting sqref="E422">
    <cfRule type="cellIs" dxfId="697" priority="1378" stopIfTrue="1" operator="equal">
      <formula>"半面"</formula>
    </cfRule>
  </conditionalFormatting>
  <conditionalFormatting sqref="E427">
    <cfRule type="cellIs" dxfId="695" priority="1372" stopIfTrue="1" operator="equal">
      <formula>"半面"</formula>
    </cfRule>
  </conditionalFormatting>
  <conditionalFormatting sqref="E434">
    <cfRule type="cellIs" dxfId="694" priority="1367" stopIfTrue="1" operator="equal">
      <formula>"半面"</formula>
    </cfRule>
  </conditionalFormatting>
  <conditionalFormatting sqref="AC435">
    <cfRule type="cellIs" dxfId="692" priority="1366" stopIfTrue="1" operator="equal">
      <formula>"半面"</formula>
    </cfRule>
  </conditionalFormatting>
  <conditionalFormatting sqref="E435">
    <cfRule type="cellIs" dxfId="691" priority="1364" stopIfTrue="1" operator="equal">
      <formula>"半面"</formula>
    </cfRule>
  </conditionalFormatting>
  <conditionalFormatting sqref="E439">
    <cfRule type="cellIs" dxfId="689" priority="1361" stopIfTrue="1" operator="equal">
      <formula>"半面"</formula>
    </cfRule>
  </conditionalFormatting>
  <conditionalFormatting sqref="E442">
    <cfRule type="cellIs" dxfId="688" priority="1354" stopIfTrue="1" operator="equal">
      <formula>"半面"</formula>
    </cfRule>
  </conditionalFormatting>
  <conditionalFormatting sqref="E443">
    <cfRule type="cellIs" dxfId="686" priority="1353" stopIfTrue="1" operator="equal">
      <formula>"半面"</formula>
    </cfRule>
  </conditionalFormatting>
  <conditionalFormatting sqref="E448">
    <cfRule type="cellIs" dxfId="685" priority="1350" stopIfTrue="1" operator="equal">
      <formula>"半面"</formula>
    </cfRule>
  </conditionalFormatting>
  <conditionalFormatting sqref="E450">
    <cfRule type="cellIs" dxfId="684" priority="1347" stopIfTrue="1" operator="equal">
      <formula>"半面"</formula>
    </cfRule>
  </conditionalFormatting>
  <conditionalFormatting sqref="E462">
    <cfRule type="cellIs" dxfId="681" priority="1334" stopIfTrue="1" operator="equal">
      <formula>"半面"</formula>
    </cfRule>
  </conditionalFormatting>
  <conditionalFormatting sqref="E467">
    <cfRule type="cellIs" dxfId="680" priority="1329" stopIfTrue="1" operator="equal">
      <formula>"半面"</formula>
    </cfRule>
  </conditionalFormatting>
  <conditionalFormatting sqref="E470">
    <cfRule type="cellIs" dxfId="677" priority="1327" stopIfTrue="1" operator="equal">
      <formula>"半面"</formula>
    </cfRule>
  </conditionalFormatting>
  <conditionalFormatting sqref="E487">
    <cfRule type="cellIs" dxfId="676" priority="1304" stopIfTrue="1" operator="equal">
      <formula>"半面"</formula>
    </cfRule>
  </conditionalFormatting>
  <conditionalFormatting sqref="E489">
    <cfRule type="cellIs" dxfId="675" priority="1303" stopIfTrue="1" operator="equal">
      <formula>"半面"</formula>
    </cfRule>
  </conditionalFormatting>
  <conditionalFormatting sqref="AC493:AC494 AH493:AM494 C493:C494">
    <cfRule type="cellIs" dxfId="674" priority="1299" stopIfTrue="1" operator="equal">
      <formula>"半面"</formula>
    </cfRule>
  </conditionalFormatting>
  <conditionalFormatting sqref="D493">
    <cfRule type="cellIs" dxfId="673" priority="1298" stopIfTrue="1" operator="equal">
      <formula>"半面"</formula>
    </cfRule>
  </conditionalFormatting>
  <conditionalFormatting sqref="E493">
    <cfRule type="cellIs" dxfId="672" priority="1297" stopIfTrue="1" operator="equal">
      <formula>"半面"</formula>
    </cfRule>
  </conditionalFormatting>
  <conditionalFormatting sqref="AC495:AC496 AH495:AM496 C495:C496">
    <cfRule type="cellIs" dxfId="671" priority="1295" stopIfTrue="1" operator="equal">
      <formula>"半面"</formula>
    </cfRule>
  </conditionalFormatting>
  <conditionalFormatting sqref="D37:E37">
    <cfRule type="cellIs" dxfId="668" priority="1254" stopIfTrue="1" operator="equal">
      <formula>"半面"</formula>
    </cfRule>
  </conditionalFormatting>
  <conditionalFormatting sqref="E38">
    <cfRule type="cellIs" dxfId="667" priority="1253" stopIfTrue="1" operator="equal">
      <formula>"半面"</formula>
    </cfRule>
  </conditionalFormatting>
  <conditionalFormatting sqref="D38">
    <cfRule type="cellIs" dxfId="666" priority="1252" stopIfTrue="1" operator="equal">
      <formula>"半面"</formula>
    </cfRule>
  </conditionalFormatting>
  <conditionalFormatting sqref="AH307:AM309 AC307:AC309 C307:C309">
    <cfRule type="cellIs" dxfId="665" priority="1088" stopIfTrue="1" operator="equal">
      <formula>"半面"</formula>
    </cfRule>
  </conditionalFormatting>
  <conditionalFormatting sqref="D98:E98">
    <cfRule type="cellIs" dxfId="664" priority="1135" stopIfTrue="1" operator="equal">
      <formula>"半面"</formula>
    </cfRule>
  </conditionalFormatting>
  <conditionalFormatting sqref="AC343:AC344 AH343:AM344 C343:C344 E343">
    <cfRule type="cellIs" dxfId="663" priority="1086" stopIfTrue="1" operator="equal">
      <formula>"半面"</formula>
    </cfRule>
  </conditionalFormatting>
  <conditionalFormatting sqref="AC342 AH342:AM342 C342 E342">
    <cfRule type="cellIs" dxfId="662" priority="1085" stopIfTrue="1" operator="equal">
      <formula>"半面"</formula>
    </cfRule>
  </conditionalFormatting>
  <conditionalFormatting sqref="Y98:AM98">
    <cfRule type="cellIs" dxfId="661" priority="1138" stopIfTrue="1" operator="equal">
      <formula>"半面"</formula>
    </cfRule>
  </conditionalFormatting>
  <conditionalFormatting sqref="C316 AH316:AM316 AC316 E316">
    <cfRule type="cellIs" dxfId="660" priority="1084" stopIfTrue="1" operator="equal">
      <formula>"半面"</formula>
    </cfRule>
  </conditionalFormatting>
  <conditionalFormatting sqref="AH152:AM152">
    <cfRule type="cellIs" dxfId="659" priority="1118" stopIfTrue="1" operator="equal">
      <formula>"半面"</formula>
    </cfRule>
  </conditionalFormatting>
  <conditionalFormatting sqref="AH236:AM236 AC236">
    <cfRule type="cellIs" dxfId="658" priority="1097" stopIfTrue="1" operator="equal">
      <formula>"半面"</formula>
    </cfRule>
  </conditionalFormatting>
  <conditionalFormatting sqref="AC346 AH346:AM346 C346">
    <cfRule type="cellIs" dxfId="657" priority="1087" stopIfTrue="1" operator="equal">
      <formula>"半面"</formula>
    </cfRule>
  </conditionalFormatting>
  <conditionalFormatting sqref="C5:C26">
    <cfRule type="cellIs" dxfId="656" priority="1073" stopIfTrue="1" operator="equal">
      <formula>"半面"</formula>
    </cfRule>
  </conditionalFormatting>
  <conditionalFormatting sqref="E11 E15:E16">
    <cfRule type="cellIs" dxfId="655" priority="1072" stopIfTrue="1" operator="equal">
      <formula>"半面"</formula>
    </cfRule>
  </conditionalFormatting>
  <conditionalFormatting sqref="D5:E5 D6:D31">
    <cfRule type="cellIs" dxfId="654" priority="1071" stopIfTrue="1" operator="equal">
      <formula>"半面"</formula>
    </cfRule>
  </conditionalFormatting>
  <conditionalFormatting sqref="E6">
    <cfRule type="cellIs" dxfId="653" priority="1070" stopIfTrue="1" operator="equal">
      <formula>"半面"</formula>
    </cfRule>
  </conditionalFormatting>
  <conditionalFormatting sqref="E7">
    <cfRule type="cellIs" dxfId="652" priority="1069" stopIfTrue="1" operator="equal">
      <formula>"半面"</formula>
    </cfRule>
  </conditionalFormatting>
  <conditionalFormatting sqref="E8">
    <cfRule type="cellIs" dxfId="651" priority="1068" stopIfTrue="1" operator="equal">
      <formula>"半面"</formula>
    </cfRule>
  </conditionalFormatting>
  <conditionalFormatting sqref="E9:E10">
    <cfRule type="cellIs" dxfId="650" priority="1067" stopIfTrue="1" operator="equal">
      <formula>"半面"</formula>
    </cfRule>
  </conditionalFormatting>
  <conditionalFormatting sqref="E12">
    <cfRule type="cellIs" dxfId="649" priority="1065" stopIfTrue="1" operator="equal">
      <formula>"半面"</formula>
    </cfRule>
  </conditionalFormatting>
  <conditionalFormatting sqref="E17">
    <cfRule type="cellIs" dxfId="647" priority="1064" stopIfTrue="1" operator="equal">
      <formula>"半面"</formula>
    </cfRule>
  </conditionalFormatting>
  <conditionalFormatting sqref="E18">
    <cfRule type="cellIs" dxfId="646" priority="1063" stopIfTrue="1" operator="equal">
      <formula>"半面"</formula>
    </cfRule>
  </conditionalFormatting>
  <conditionalFormatting sqref="E21">
    <cfRule type="cellIs" dxfId="645" priority="1062" stopIfTrue="1" operator="equal">
      <formula>"半面"</formula>
    </cfRule>
  </conditionalFormatting>
  <conditionalFormatting sqref="E25">
    <cfRule type="cellIs" dxfId="644" priority="1061" stopIfTrue="1" operator="equal">
      <formula>"半面"</formula>
    </cfRule>
  </conditionalFormatting>
  <conditionalFormatting sqref="E13">
    <cfRule type="cellIs" dxfId="643" priority="1058" stopIfTrue="1" operator="equal">
      <formula>"半面"</formula>
    </cfRule>
  </conditionalFormatting>
  <conditionalFormatting sqref="E20">
    <cfRule type="cellIs" dxfId="642" priority="1056" stopIfTrue="1" operator="equal">
      <formula>"半面"</formula>
    </cfRule>
  </conditionalFormatting>
  <conditionalFormatting sqref="E19">
    <cfRule type="cellIs" dxfId="641" priority="1055" stopIfTrue="1" operator="equal">
      <formula>"半面"</formula>
    </cfRule>
  </conditionalFormatting>
  <conditionalFormatting sqref="E22">
    <cfRule type="cellIs" dxfId="640" priority="1054" stopIfTrue="1" operator="equal">
      <formula>"半面"</formula>
    </cfRule>
  </conditionalFormatting>
  <conditionalFormatting sqref="E23">
    <cfRule type="cellIs" dxfId="639" priority="1053" stopIfTrue="1" operator="equal">
      <formula>"半面"</formula>
    </cfRule>
  </conditionalFormatting>
  <conditionalFormatting sqref="E24">
    <cfRule type="cellIs" dxfId="638" priority="1052" stopIfTrue="1" operator="equal">
      <formula>"半面"</formula>
    </cfRule>
  </conditionalFormatting>
  <conditionalFormatting sqref="C383 AC383 C370:C381 AC370:AC381">
    <cfRule type="cellIs" dxfId="637" priority="1051" stopIfTrue="1" operator="equal">
      <formula>"半面"</formula>
    </cfRule>
  </conditionalFormatting>
  <conditionalFormatting sqref="E375">
    <cfRule type="cellIs" dxfId="636" priority="1044" stopIfTrue="1" operator="equal">
      <formula>"半面"</formula>
    </cfRule>
  </conditionalFormatting>
  <conditionalFormatting sqref="E377">
    <cfRule type="cellIs" dxfId="635" priority="1041" stopIfTrue="1" operator="equal">
      <formula>"半面"</formula>
    </cfRule>
  </conditionalFormatting>
  <conditionalFormatting sqref="E378">
    <cfRule type="cellIs" dxfId="633" priority="1039" stopIfTrue="1" operator="equal">
      <formula>"半面"</formula>
    </cfRule>
  </conditionalFormatting>
  <conditionalFormatting sqref="E379">
    <cfRule type="cellIs" dxfId="631" priority="1038" stopIfTrue="1" operator="equal">
      <formula>"半面"</formula>
    </cfRule>
  </conditionalFormatting>
  <conditionalFormatting sqref="E382">
    <cfRule type="cellIs" dxfId="629" priority="1033" stopIfTrue="1" operator="equal">
      <formula>"半面"</formula>
    </cfRule>
  </conditionalFormatting>
  <conditionalFormatting sqref="E381">
    <cfRule type="cellIs" dxfId="628" priority="1036" stopIfTrue="1" operator="equal">
      <formula>"半面"</formula>
    </cfRule>
  </conditionalFormatting>
  <conditionalFormatting sqref="C382">
    <cfRule type="cellIs" dxfId="627" priority="1034" stopIfTrue="1" operator="equal">
      <formula>"半面"</formula>
    </cfRule>
  </conditionalFormatting>
  <conditionalFormatting sqref="C384 AC384">
    <cfRule type="cellIs" dxfId="626" priority="1032" stopIfTrue="1" operator="equal">
      <formula>"半面"</formula>
    </cfRule>
  </conditionalFormatting>
  <conditionalFormatting sqref="C390 AC390">
    <cfRule type="cellIs" dxfId="625" priority="1031" stopIfTrue="1" operator="equal">
      <formula>"半面"</formula>
    </cfRule>
  </conditionalFormatting>
  <conditionalFormatting sqref="C386 AC386">
    <cfRule type="cellIs" dxfId="624" priority="1030" stopIfTrue="1" operator="equal">
      <formula>"半面"</formula>
    </cfRule>
  </conditionalFormatting>
  <conditionalFormatting sqref="C385 AC385">
    <cfRule type="cellIs" dxfId="623" priority="1029" stopIfTrue="1" operator="equal">
      <formula>"半面"</formula>
    </cfRule>
  </conditionalFormatting>
  <conditionalFormatting sqref="C389 AC389">
    <cfRule type="cellIs" dxfId="622" priority="1027" stopIfTrue="1" operator="equal">
      <formula>"半面"</formula>
    </cfRule>
  </conditionalFormatting>
  <conditionalFormatting sqref="C388 AC388">
    <cfRule type="cellIs" dxfId="621" priority="1026" stopIfTrue="1" operator="equal">
      <formula>"半面"</formula>
    </cfRule>
  </conditionalFormatting>
  <conditionalFormatting sqref="E388">
    <cfRule type="cellIs" dxfId="620" priority="1024" stopIfTrue="1" operator="equal">
      <formula>"半面"</formula>
    </cfRule>
  </conditionalFormatting>
  <conditionalFormatting sqref="E389">
    <cfRule type="cellIs" dxfId="618" priority="1023" stopIfTrue="1" operator="equal">
      <formula>"半面"</formula>
    </cfRule>
  </conditionalFormatting>
  <conditionalFormatting sqref="C391 AC391">
    <cfRule type="cellIs" dxfId="617" priority="1022" stopIfTrue="1" operator="equal">
      <formula>"半面"</formula>
    </cfRule>
  </conditionalFormatting>
  <conditionalFormatting sqref="E391">
    <cfRule type="cellIs" dxfId="616" priority="1021" stopIfTrue="1" operator="equal">
      <formula>"半面"</formula>
    </cfRule>
  </conditionalFormatting>
  <conditionalFormatting sqref="C180 AC180">
    <cfRule type="cellIs" dxfId="615" priority="810" stopIfTrue="1" operator="equal">
      <formula>"半面"</formula>
    </cfRule>
  </conditionalFormatting>
  <conditionalFormatting sqref="AH180:AM180">
    <cfRule type="cellIs" dxfId="614" priority="809" stopIfTrue="1" operator="equal">
      <formula>"半面"</formula>
    </cfRule>
  </conditionalFormatting>
  <conditionalFormatting sqref="D180:E180">
    <cfRule type="cellIs" dxfId="613" priority="807" stopIfTrue="1" operator="equal">
      <formula>"半面"</formula>
    </cfRule>
  </conditionalFormatting>
  <conditionalFormatting sqref="D236">
    <cfRule type="cellIs" dxfId="612" priority="723" stopIfTrue="1" operator="equal">
      <formula>"半面"</formula>
    </cfRule>
  </conditionalFormatting>
  <conditionalFormatting sqref="E236">
    <cfRule type="cellIs" dxfId="611" priority="722" stopIfTrue="1" operator="equal">
      <formula>"半面"</formula>
    </cfRule>
  </conditionalFormatting>
  <conditionalFormatting sqref="D298:D343">
    <cfRule type="cellIs" dxfId="610" priority="656" stopIfTrue="1" operator="equal">
      <formula>"半面"</formula>
    </cfRule>
  </conditionalFormatting>
  <conditionalFormatting sqref="E298">
    <cfRule type="cellIs" dxfId="609" priority="655" stopIfTrue="1" operator="equal">
      <formula>"半面"</formula>
    </cfRule>
  </conditionalFormatting>
  <conditionalFormatting sqref="E299">
    <cfRule type="cellIs" dxfId="607" priority="653" stopIfTrue="1" operator="equal">
      <formula>"半面"</formula>
    </cfRule>
  </conditionalFormatting>
  <conditionalFormatting sqref="E300">
    <cfRule type="cellIs" dxfId="605" priority="651" stopIfTrue="1" operator="equal">
      <formula>"半面"</formula>
    </cfRule>
  </conditionalFormatting>
  <conditionalFormatting sqref="E301">
    <cfRule type="cellIs" dxfId="604" priority="650" stopIfTrue="1" operator="equal">
      <formula>"半面"</formula>
    </cfRule>
  </conditionalFormatting>
  <conditionalFormatting sqref="E302">
    <cfRule type="cellIs" dxfId="602" priority="648" stopIfTrue="1" operator="equal">
      <formula>"半面"</formula>
    </cfRule>
  </conditionalFormatting>
  <conditionalFormatting sqref="E308">
    <cfRule type="cellIs" dxfId="601" priority="639" stopIfTrue="1" operator="equal">
      <formula>"半面"</formula>
    </cfRule>
  </conditionalFormatting>
  <conditionalFormatting sqref="E303">
    <cfRule type="cellIs" dxfId="599" priority="646" stopIfTrue="1" operator="equal">
      <formula>"半面"</formula>
    </cfRule>
  </conditionalFormatting>
  <conditionalFormatting sqref="E304">
    <cfRule type="cellIs" dxfId="598" priority="644" stopIfTrue="1" operator="equal">
      <formula>"半面"</formula>
    </cfRule>
  </conditionalFormatting>
  <conditionalFormatting sqref="E307">
    <cfRule type="cellIs" dxfId="595" priority="640" stopIfTrue="1" operator="equal">
      <formula>"半面"</formula>
    </cfRule>
  </conditionalFormatting>
  <conditionalFormatting sqref="E309">
    <cfRule type="cellIs" dxfId="593" priority="637" stopIfTrue="1" operator="equal">
      <formula>"半面"</formula>
    </cfRule>
  </conditionalFormatting>
  <conditionalFormatting sqref="D344">
    <cfRule type="cellIs" dxfId="592" priority="636" stopIfTrue="1" operator="equal">
      <formula>"半面"</formula>
    </cfRule>
  </conditionalFormatting>
  <conditionalFormatting sqref="E344">
    <cfRule type="cellIs" dxfId="591" priority="635" stopIfTrue="1" operator="equal">
      <formula>"半面"</formula>
    </cfRule>
  </conditionalFormatting>
  <conditionalFormatting sqref="D346">
    <cfRule type="cellIs" dxfId="590" priority="634" stopIfTrue="1" operator="equal">
      <formula>"半面"</formula>
    </cfRule>
  </conditionalFormatting>
  <conditionalFormatting sqref="E346">
    <cfRule type="cellIs" dxfId="589" priority="633" stopIfTrue="1" operator="equal">
      <formula>"半面"</formula>
    </cfRule>
  </conditionalFormatting>
  <conditionalFormatting sqref="D348:E348 D349:D411">
    <cfRule type="cellIs" dxfId="588" priority="632" stopIfTrue="1" operator="equal">
      <formula>"半面"</formula>
    </cfRule>
  </conditionalFormatting>
  <conditionalFormatting sqref="E355">
    <cfRule type="cellIs" dxfId="586" priority="630" stopIfTrue="1" operator="equal">
      <formula>"半面"</formula>
    </cfRule>
  </conditionalFormatting>
  <conditionalFormatting sqref="E356">
    <cfRule type="cellIs" dxfId="585" priority="629" stopIfTrue="1" operator="equal">
      <formula>"半面"</formula>
    </cfRule>
  </conditionalFormatting>
  <conditionalFormatting sqref="E357">
    <cfRule type="cellIs" dxfId="584" priority="628" stopIfTrue="1" operator="equal">
      <formula>"半面"</formula>
    </cfRule>
  </conditionalFormatting>
  <conditionalFormatting sqref="E358">
    <cfRule type="cellIs" dxfId="582" priority="626" stopIfTrue="1" operator="equal">
      <formula>"半面"</formula>
    </cfRule>
  </conditionalFormatting>
  <conditionalFormatting sqref="E359">
    <cfRule type="cellIs" dxfId="581" priority="625" stopIfTrue="1" operator="equal">
      <formula>"半面"</formula>
    </cfRule>
  </conditionalFormatting>
  <conditionalFormatting sqref="E361">
    <cfRule type="cellIs" dxfId="579" priority="623" stopIfTrue="1" operator="equal">
      <formula>"半面"</formula>
    </cfRule>
  </conditionalFormatting>
  <conditionalFormatting sqref="E362">
    <cfRule type="cellIs" dxfId="578" priority="622" stopIfTrue="1" operator="equal">
      <formula>"半面"</formula>
    </cfRule>
  </conditionalFormatting>
  <conditionalFormatting sqref="E363">
    <cfRule type="cellIs" dxfId="577" priority="621" stopIfTrue="1" operator="equal">
      <formula>"半面"</formula>
    </cfRule>
  </conditionalFormatting>
  <conditionalFormatting sqref="E364">
    <cfRule type="cellIs" dxfId="576" priority="619" stopIfTrue="1" operator="equal">
      <formula>"半面"</formula>
    </cfRule>
  </conditionalFormatting>
  <conditionalFormatting sqref="E365">
    <cfRule type="cellIs" dxfId="574" priority="618" stopIfTrue="1" operator="equal">
      <formula>"半面"</formula>
    </cfRule>
  </conditionalFormatting>
  <conditionalFormatting sqref="E366">
    <cfRule type="cellIs" dxfId="573" priority="616" stopIfTrue="1" operator="equal">
      <formula>"半面"</formula>
    </cfRule>
  </conditionalFormatting>
  <conditionalFormatting sqref="E367">
    <cfRule type="cellIs" dxfId="570" priority="614" stopIfTrue="1" operator="equal">
      <formula>"半面"</formula>
    </cfRule>
  </conditionalFormatting>
  <conditionalFormatting sqref="E368">
    <cfRule type="cellIs" dxfId="569" priority="613" stopIfTrue="1" operator="equal">
      <formula>"半面"</formula>
    </cfRule>
  </conditionalFormatting>
  <conditionalFormatting sqref="E370">
    <cfRule type="cellIs" dxfId="568" priority="612" stopIfTrue="1" operator="equal">
      <formula>"半面"</formula>
    </cfRule>
  </conditionalFormatting>
  <conditionalFormatting sqref="E371">
    <cfRule type="cellIs" dxfId="567" priority="611" stopIfTrue="1" operator="equal">
      <formula>"半面"</formula>
    </cfRule>
  </conditionalFormatting>
  <conditionalFormatting sqref="E372">
    <cfRule type="cellIs" dxfId="566" priority="610" stopIfTrue="1" operator="equal">
      <formula>"半面"</formula>
    </cfRule>
  </conditionalFormatting>
  <conditionalFormatting sqref="E373">
    <cfRule type="cellIs" dxfId="564" priority="608" stopIfTrue="1" operator="equal">
      <formula>"半面"</formula>
    </cfRule>
  </conditionalFormatting>
  <conditionalFormatting sqref="E374">
    <cfRule type="cellIs" dxfId="562" priority="606" stopIfTrue="1" operator="equal">
      <formula>"半面"</formula>
    </cfRule>
  </conditionalFormatting>
  <conditionalFormatting sqref="E376">
    <cfRule type="cellIs" dxfId="561" priority="604" stopIfTrue="1" operator="equal">
      <formula>"半面"</formula>
    </cfRule>
  </conditionalFormatting>
  <conditionalFormatting sqref="E380">
    <cfRule type="cellIs" dxfId="559" priority="602" stopIfTrue="1" operator="equal">
      <formula>"半面"</formula>
    </cfRule>
  </conditionalFormatting>
  <conditionalFormatting sqref="E383">
    <cfRule type="cellIs" dxfId="557" priority="600" stopIfTrue="1" operator="equal">
      <formula>"半面"</formula>
    </cfRule>
  </conditionalFormatting>
  <conditionalFormatting sqref="E384">
    <cfRule type="cellIs" dxfId="555" priority="599" stopIfTrue="1" operator="equal">
      <formula>"半面"</formula>
    </cfRule>
  </conditionalFormatting>
  <conditionalFormatting sqref="E385">
    <cfRule type="cellIs" dxfId="553" priority="597" stopIfTrue="1" operator="equal">
      <formula>"半面"</formula>
    </cfRule>
  </conditionalFormatting>
  <conditionalFormatting sqref="E386">
    <cfRule type="cellIs" dxfId="551" priority="595" stopIfTrue="1" operator="equal">
      <formula>"半面"</formula>
    </cfRule>
  </conditionalFormatting>
  <conditionalFormatting sqref="AH387:AM387">
    <cfRule type="cellIs" dxfId="550" priority="594" stopIfTrue="1" operator="equal">
      <formula>"半面"</formula>
    </cfRule>
  </conditionalFormatting>
  <conditionalFormatting sqref="C387 AC387">
    <cfRule type="cellIs" dxfId="549" priority="593" stopIfTrue="1" operator="equal">
      <formula>"半面"</formula>
    </cfRule>
  </conditionalFormatting>
  <conditionalFormatting sqref="E387">
    <cfRule type="cellIs" dxfId="548" priority="592" stopIfTrue="1" operator="equal">
      <formula>"半面"</formula>
    </cfRule>
  </conditionalFormatting>
  <conditionalFormatting sqref="E390">
    <cfRule type="cellIs" dxfId="547" priority="590" stopIfTrue="1" operator="equal">
      <formula>"半面"</formula>
    </cfRule>
  </conditionalFormatting>
  <conditionalFormatting sqref="E392">
    <cfRule type="cellIs" dxfId="544" priority="588" stopIfTrue="1" operator="equal">
      <formula>"半面"</formula>
    </cfRule>
  </conditionalFormatting>
  <conditionalFormatting sqref="E393">
    <cfRule type="cellIs" dxfId="542" priority="586" stopIfTrue="1" operator="equal">
      <formula>"半面"</formula>
    </cfRule>
  </conditionalFormatting>
  <conditionalFormatting sqref="E396">
    <cfRule type="cellIs" dxfId="540" priority="584" stopIfTrue="1" operator="equal">
      <formula>"半面"</formula>
    </cfRule>
  </conditionalFormatting>
  <conditionalFormatting sqref="E397">
    <cfRule type="cellIs" dxfId="538" priority="582" stopIfTrue="1" operator="equal">
      <formula>"半面"</formula>
    </cfRule>
  </conditionalFormatting>
  <conditionalFormatting sqref="E398">
    <cfRule type="cellIs" dxfId="537" priority="580" stopIfTrue="1" operator="equal">
      <formula>"半面"</formula>
    </cfRule>
  </conditionalFormatting>
  <conditionalFormatting sqref="E400">
    <cfRule type="cellIs" dxfId="534" priority="577" stopIfTrue="1" operator="equal">
      <formula>"半面"</formula>
    </cfRule>
  </conditionalFormatting>
  <conditionalFormatting sqref="E401">
    <cfRule type="cellIs" dxfId="532" priority="575" stopIfTrue="1" operator="equal">
      <formula>"半面"</formula>
    </cfRule>
  </conditionalFormatting>
  <conditionalFormatting sqref="E404">
    <cfRule type="cellIs" dxfId="529" priority="573" stopIfTrue="1" operator="equal">
      <formula>"半面"</formula>
    </cfRule>
  </conditionalFormatting>
  <conditionalFormatting sqref="E405">
    <cfRule type="cellIs" dxfId="528" priority="572" stopIfTrue="1" operator="equal">
      <formula>"半面"</formula>
    </cfRule>
  </conditionalFormatting>
  <conditionalFormatting sqref="E399">
    <cfRule type="cellIs" dxfId="527" priority="571" stopIfTrue="1" operator="equal">
      <formula>"半面"</formula>
    </cfRule>
  </conditionalFormatting>
  <conditionalFormatting sqref="E410">
    <cfRule type="cellIs" dxfId="526" priority="568" stopIfTrue="1" operator="equal">
      <formula>"半面"</formula>
    </cfRule>
  </conditionalFormatting>
  <conditionalFormatting sqref="E408">
    <cfRule type="cellIs" dxfId="524" priority="569" stopIfTrue="1" operator="equal">
      <formula>"半面"</formula>
    </cfRule>
  </conditionalFormatting>
  <conditionalFormatting sqref="C411 AH411:AM411 AC411">
    <cfRule type="cellIs" dxfId="523" priority="567" stopIfTrue="1" operator="equal">
      <formula>"半面"</formula>
    </cfRule>
  </conditionalFormatting>
  <conditionalFormatting sqref="C415 AH415:AM415 AC415">
    <cfRule type="cellIs" dxfId="522" priority="565" stopIfTrue="1" operator="equal">
      <formula>"半面"</formula>
    </cfRule>
  </conditionalFormatting>
  <conditionalFormatting sqref="C412 AH412:AM412 AC412">
    <cfRule type="cellIs" dxfId="521" priority="563" stopIfTrue="1" operator="equal">
      <formula>"半面"</formula>
    </cfRule>
  </conditionalFormatting>
  <conditionalFormatting sqref="D412:E412">
    <cfRule type="cellIs" dxfId="520" priority="562" stopIfTrue="1" operator="equal">
      <formula>"半面"</formula>
    </cfRule>
  </conditionalFormatting>
  <conditionalFormatting sqref="E411">
    <cfRule type="cellIs" dxfId="518" priority="560" stopIfTrue="1" operator="equal">
      <formula>"半面"</formula>
    </cfRule>
  </conditionalFormatting>
  <conditionalFormatting sqref="D413">
    <cfRule type="cellIs" dxfId="517" priority="559" stopIfTrue="1" operator="equal">
      <formula>"半面"</formula>
    </cfRule>
  </conditionalFormatting>
  <conditionalFormatting sqref="E413">
    <cfRule type="cellIs" dxfId="516" priority="558" stopIfTrue="1" operator="equal">
      <formula>"半面"</formula>
    </cfRule>
  </conditionalFormatting>
  <conditionalFormatting sqref="C414 AH414:AM414 AC414">
    <cfRule type="cellIs" dxfId="515" priority="557" stopIfTrue="1" operator="equal">
      <formula>"半面"</formula>
    </cfRule>
  </conditionalFormatting>
  <conditionalFormatting sqref="D414:E414">
    <cfRule type="cellIs" dxfId="514" priority="555" stopIfTrue="1" operator="equal">
      <formula>"半面"</formula>
    </cfRule>
  </conditionalFormatting>
  <conditionalFormatting sqref="D415:E415">
    <cfRule type="cellIs" dxfId="513" priority="554" stopIfTrue="1" operator="equal">
      <formula>"半面"</formula>
    </cfRule>
  </conditionalFormatting>
  <conditionalFormatting sqref="D416">
    <cfRule type="cellIs" dxfId="512" priority="553" stopIfTrue="1" operator="equal">
      <formula>"半面"</formula>
    </cfRule>
  </conditionalFormatting>
  <conditionalFormatting sqref="E416">
    <cfRule type="cellIs" dxfId="511" priority="552" stopIfTrue="1" operator="equal">
      <formula>"半面"</formula>
    </cfRule>
  </conditionalFormatting>
  <conditionalFormatting sqref="D418:E418 D419:D491">
    <cfRule type="cellIs" dxfId="510" priority="551" stopIfTrue="1" operator="equal">
      <formula>"半面"</formula>
    </cfRule>
  </conditionalFormatting>
  <conditionalFormatting sqref="E420">
    <cfRule type="cellIs" dxfId="509" priority="549" stopIfTrue="1" operator="equal">
      <formula>"半面"</formula>
    </cfRule>
  </conditionalFormatting>
  <conditionalFormatting sqref="E421">
    <cfRule type="cellIs" dxfId="507" priority="547" stopIfTrue="1" operator="equal">
      <formula>"半面"</formula>
    </cfRule>
  </conditionalFormatting>
  <conditionalFormatting sqref="E423">
    <cfRule type="cellIs" dxfId="505" priority="545" stopIfTrue="1" operator="equal">
      <formula>"半面"</formula>
    </cfRule>
  </conditionalFormatting>
  <conditionalFormatting sqref="E424">
    <cfRule type="cellIs" dxfId="503" priority="543" stopIfTrue="1" operator="equal">
      <formula>"半面"</formula>
    </cfRule>
  </conditionalFormatting>
  <conditionalFormatting sqref="E425">
    <cfRule type="cellIs" dxfId="501" priority="541" stopIfTrue="1" operator="equal">
      <formula>"半面"</formula>
    </cfRule>
  </conditionalFormatting>
  <conditionalFormatting sqref="E426">
    <cfRule type="cellIs" dxfId="499" priority="540" stopIfTrue="1" operator="equal">
      <formula>"半面"</formula>
    </cfRule>
  </conditionalFormatting>
  <conditionalFormatting sqref="E428">
    <cfRule type="cellIs" dxfId="498" priority="539" stopIfTrue="1" operator="equal">
      <formula>"半面"</formula>
    </cfRule>
  </conditionalFormatting>
  <conditionalFormatting sqref="E429">
    <cfRule type="cellIs" dxfId="497" priority="538" stopIfTrue="1" operator="equal">
      <formula>"半面"</formula>
    </cfRule>
  </conditionalFormatting>
  <conditionalFormatting sqref="E430">
    <cfRule type="cellIs" dxfId="496" priority="537" stopIfTrue="1" operator="equal">
      <formula>"半面"</formula>
    </cfRule>
  </conditionalFormatting>
  <conditionalFormatting sqref="E431">
    <cfRule type="cellIs" dxfId="494" priority="535" stopIfTrue="1" operator="equal">
      <formula>"半面"</formula>
    </cfRule>
  </conditionalFormatting>
  <conditionalFormatting sqref="E432">
    <cfRule type="cellIs" dxfId="492" priority="533" stopIfTrue="1" operator="equal">
      <formula>"半面"</formula>
    </cfRule>
  </conditionalFormatting>
  <conditionalFormatting sqref="E433">
    <cfRule type="cellIs" dxfId="491" priority="532" stopIfTrue="1" operator="equal">
      <formula>"半面"</formula>
    </cfRule>
  </conditionalFormatting>
  <conditionalFormatting sqref="E436">
    <cfRule type="cellIs" dxfId="489" priority="530" stopIfTrue="1" operator="equal">
      <formula>"半面"</formula>
    </cfRule>
  </conditionalFormatting>
  <conditionalFormatting sqref="E437">
    <cfRule type="cellIs" dxfId="487" priority="528" stopIfTrue="1" operator="equal">
      <formula>"半面"</formula>
    </cfRule>
  </conditionalFormatting>
  <conditionalFormatting sqref="E438">
    <cfRule type="cellIs" dxfId="486" priority="527" stopIfTrue="1" operator="equal">
      <formula>"半面"</formula>
    </cfRule>
  </conditionalFormatting>
  <conditionalFormatting sqref="E441">
    <cfRule type="cellIs" dxfId="485" priority="523" stopIfTrue="1" operator="equal">
      <formula>"半面"</formula>
    </cfRule>
  </conditionalFormatting>
  <conditionalFormatting sqref="E440">
    <cfRule type="cellIs" dxfId="484" priority="525" stopIfTrue="1" operator="equal">
      <formula>"半面"</formula>
    </cfRule>
  </conditionalFormatting>
  <conditionalFormatting sqref="E444">
    <cfRule type="cellIs" dxfId="481" priority="521" stopIfTrue="1" operator="equal">
      <formula>"半面"</formula>
    </cfRule>
  </conditionalFormatting>
  <conditionalFormatting sqref="E445">
    <cfRule type="cellIs" dxfId="479" priority="519" stopIfTrue="1" operator="equal">
      <formula>"半面"</formula>
    </cfRule>
  </conditionalFormatting>
  <conditionalFormatting sqref="E446">
    <cfRule type="cellIs" dxfId="477" priority="518" stopIfTrue="1" operator="equal">
      <formula>"半面"</formula>
    </cfRule>
  </conditionalFormatting>
  <conditionalFormatting sqref="E449">
    <cfRule type="cellIs" dxfId="476" priority="517" stopIfTrue="1" operator="equal">
      <formula>"半面"</formula>
    </cfRule>
  </conditionalFormatting>
  <conditionalFormatting sqref="E452">
    <cfRule type="cellIs" dxfId="474" priority="515" stopIfTrue="1" operator="equal">
      <formula>"半面"</formula>
    </cfRule>
  </conditionalFormatting>
  <conditionalFormatting sqref="E453">
    <cfRule type="cellIs" dxfId="472" priority="513" stopIfTrue="1" operator="equal">
      <formula>"半面"</formula>
    </cfRule>
  </conditionalFormatting>
  <conditionalFormatting sqref="E454">
    <cfRule type="cellIs" dxfId="471" priority="511" stopIfTrue="1" operator="equal">
      <formula>"半面"</formula>
    </cfRule>
  </conditionalFormatting>
  <conditionalFormatting sqref="E455">
    <cfRule type="cellIs" dxfId="469" priority="510" stopIfTrue="1" operator="equal">
      <formula>"半面"</formula>
    </cfRule>
  </conditionalFormatting>
  <conditionalFormatting sqref="E456">
    <cfRule type="cellIs" dxfId="468" priority="509" stopIfTrue="1" operator="equal">
      <formula>"半面"</formula>
    </cfRule>
  </conditionalFormatting>
  <conditionalFormatting sqref="E457">
    <cfRule type="cellIs" dxfId="466" priority="507" stopIfTrue="1" operator="equal">
      <formula>"半面"</formula>
    </cfRule>
  </conditionalFormatting>
  <conditionalFormatting sqref="E458">
    <cfRule type="cellIs" dxfId="465" priority="505" stopIfTrue="1" operator="equal">
      <formula>"半面"</formula>
    </cfRule>
  </conditionalFormatting>
  <conditionalFormatting sqref="E459">
    <cfRule type="cellIs" dxfId="463" priority="504" stopIfTrue="1" operator="equal">
      <formula>"半面"</formula>
    </cfRule>
  </conditionalFormatting>
  <conditionalFormatting sqref="E461">
    <cfRule type="cellIs" dxfId="462" priority="500" stopIfTrue="1" operator="equal">
      <formula>"半面"</formula>
    </cfRule>
  </conditionalFormatting>
  <conditionalFormatting sqref="E460">
    <cfRule type="cellIs" dxfId="461" priority="502" stopIfTrue="1" operator="equal">
      <formula>"半面"</formula>
    </cfRule>
  </conditionalFormatting>
  <conditionalFormatting sqref="E463">
    <cfRule type="cellIs" dxfId="458" priority="499" stopIfTrue="1" operator="equal">
      <formula>"半面"</formula>
    </cfRule>
  </conditionalFormatting>
  <conditionalFormatting sqref="E464">
    <cfRule type="cellIs" dxfId="457" priority="497" stopIfTrue="1" operator="equal">
      <formula>"半面"</formula>
    </cfRule>
  </conditionalFormatting>
  <conditionalFormatting sqref="E465">
    <cfRule type="cellIs" dxfId="455" priority="495" stopIfTrue="1" operator="equal">
      <formula>"半面"</formula>
    </cfRule>
  </conditionalFormatting>
  <conditionalFormatting sqref="E469">
    <cfRule type="cellIs" dxfId="453" priority="494" stopIfTrue="1" operator="equal">
      <formula>"半面"</formula>
    </cfRule>
  </conditionalFormatting>
  <conditionalFormatting sqref="E471">
    <cfRule type="cellIs" dxfId="451" priority="491" stopIfTrue="1" operator="equal">
      <formula>"半面"</formula>
    </cfRule>
  </conditionalFormatting>
  <conditionalFormatting sqref="E472">
    <cfRule type="cellIs" dxfId="450" priority="490" stopIfTrue="1" operator="equal">
      <formula>"半面"</formula>
    </cfRule>
  </conditionalFormatting>
  <conditionalFormatting sqref="E473">
    <cfRule type="cellIs" dxfId="449" priority="489" stopIfTrue="1" operator="equal">
      <formula>"半面"</formula>
    </cfRule>
  </conditionalFormatting>
  <conditionalFormatting sqref="E474">
    <cfRule type="cellIs" dxfId="448" priority="488" stopIfTrue="1" operator="equal">
      <formula>"半面"</formula>
    </cfRule>
  </conditionalFormatting>
  <conditionalFormatting sqref="E476">
    <cfRule type="cellIs" dxfId="447" priority="484" stopIfTrue="1" operator="equal">
      <formula>"半面"</formula>
    </cfRule>
  </conditionalFormatting>
  <conditionalFormatting sqref="E475">
    <cfRule type="cellIs" dxfId="446" priority="486" stopIfTrue="1" operator="equal">
      <formula>"半面"</formula>
    </cfRule>
  </conditionalFormatting>
  <conditionalFormatting sqref="E477">
    <cfRule type="cellIs" dxfId="442" priority="482" stopIfTrue="1" operator="equal">
      <formula>"半面"</formula>
    </cfRule>
  </conditionalFormatting>
  <conditionalFormatting sqref="E478">
    <cfRule type="cellIs" dxfId="440" priority="480" stopIfTrue="1" operator="equal">
      <formula>"半面"</formula>
    </cfRule>
  </conditionalFormatting>
  <conditionalFormatting sqref="E482">
    <cfRule type="cellIs" dxfId="438" priority="479" stopIfTrue="1" operator="equal">
      <formula>"半面"</formula>
    </cfRule>
  </conditionalFormatting>
  <conditionalFormatting sqref="E479">
    <cfRule type="cellIs" dxfId="437" priority="477" stopIfTrue="1" operator="equal">
      <formula>"半面"</formula>
    </cfRule>
  </conditionalFormatting>
  <conditionalFormatting sqref="E481">
    <cfRule type="cellIs" dxfId="436" priority="473" stopIfTrue="1" operator="equal">
      <formula>"半面"</formula>
    </cfRule>
  </conditionalFormatting>
  <conditionalFormatting sqref="E480">
    <cfRule type="cellIs" dxfId="435" priority="475" stopIfTrue="1" operator="equal">
      <formula>"半面"</formula>
    </cfRule>
  </conditionalFormatting>
  <conditionalFormatting sqref="E483">
    <cfRule type="cellIs" dxfId="432" priority="472" stopIfTrue="1" operator="equal">
      <formula>"半面"</formula>
    </cfRule>
  </conditionalFormatting>
  <conditionalFormatting sqref="E484">
    <cfRule type="cellIs" dxfId="431" priority="470" stopIfTrue="1" operator="equal">
      <formula>"半面"</formula>
    </cfRule>
  </conditionalFormatting>
  <conditionalFormatting sqref="E485">
    <cfRule type="cellIs" dxfId="429" priority="469" stopIfTrue="1" operator="equal">
      <formula>"半面"</formula>
    </cfRule>
  </conditionalFormatting>
  <conditionalFormatting sqref="E486">
    <cfRule type="cellIs" dxfId="428" priority="468" stopIfTrue="1" operator="equal">
      <formula>"半面"</formula>
    </cfRule>
  </conditionalFormatting>
  <conditionalFormatting sqref="E488">
    <cfRule type="cellIs" dxfId="427" priority="467" stopIfTrue="1" operator="equal">
      <formula>"半面"</formula>
    </cfRule>
  </conditionalFormatting>
  <conditionalFormatting sqref="E490">
    <cfRule type="cellIs" dxfId="426" priority="466" stopIfTrue="1" operator="equal">
      <formula>"半面"</formula>
    </cfRule>
  </conditionalFormatting>
  <conditionalFormatting sqref="E491">
    <cfRule type="cellIs" dxfId="424" priority="464" stopIfTrue="1" operator="equal">
      <formula>"半面"</formula>
    </cfRule>
  </conditionalFormatting>
  <conditionalFormatting sqref="D492">
    <cfRule type="cellIs" dxfId="423" priority="463" stopIfTrue="1" operator="equal">
      <formula>"半面"</formula>
    </cfRule>
  </conditionalFormatting>
  <conditionalFormatting sqref="E492">
    <cfRule type="cellIs" dxfId="422" priority="462" stopIfTrue="1" operator="equal">
      <formula>"半面"</formula>
    </cfRule>
  </conditionalFormatting>
  <conditionalFormatting sqref="D494">
    <cfRule type="cellIs" dxfId="421" priority="461" stopIfTrue="1" operator="equal">
      <formula>"半面"</formula>
    </cfRule>
  </conditionalFormatting>
  <conditionalFormatting sqref="E494">
    <cfRule type="cellIs" dxfId="420" priority="460" stopIfTrue="1" operator="equal">
      <formula>"半面"</formula>
    </cfRule>
  </conditionalFormatting>
  <conditionalFormatting sqref="D496:E496">
    <cfRule type="cellIs" dxfId="419" priority="458" stopIfTrue="1" operator="equal">
      <formula>"半面"</formula>
    </cfRule>
  </conditionalFormatting>
  <conditionalFormatting sqref="C499 AC499 AH499:AM499 E499">
    <cfRule type="cellIs" dxfId="418" priority="457" stopIfTrue="1" operator="equal">
      <formula>"半面"</formula>
    </cfRule>
  </conditionalFormatting>
  <conditionalFormatting sqref="D495:E495">
    <cfRule type="cellIs" dxfId="417" priority="459" stopIfTrue="1" operator="equal">
      <formula>"半面"</formula>
    </cfRule>
  </conditionalFormatting>
  <conditionalFormatting sqref="C497:E497 AC497 AH497:AM497">
    <cfRule type="cellIs" dxfId="416" priority="455" stopIfTrue="1" operator="equal">
      <formula>"半面"</formula>
    </cfRule>
  </conditionalFormatting>
  <conditionalFormatting sqref="C498 AC498 AH498:AM498">
    <cfRule type="cellIs" dxfId="415" priority="456" stopIfTrue="1" operator="equal">
      <formula>"半面"</formula>
    </cfRule>
  </conditionalFormatting>
  <conditionalFormatting sqref="D498">
    <cfRule type="cellIs" dxfId="414" priority="454" stopIfTrue="1" operator="equal">
      <formula>"半面"</formula>
    </cfRule>
  </conditionalFormatting>
  <conditionalFormatting sqref="E498">
    <cfRule type="cellIs" dxfId="413" priority="453" stopIfTrue="1" operator="equal">
      <formula>"半面"</formula>
    </cfRule>
  </conditionalFormatting>
  <conditionalFormatting sqref="D499">
    <cfRule type="cellIs" dxfId="412" priority="451" stopIfTrue="1" operator="equal">
      <formula>"半面"</formula>
    </cfRule>
  </conditionalFormatting>
  <conditionalFormatting sqref="C507:E507 AH507:AM507">
    <cfRule type="cellIs" dxfId="411" priority="449" stopIfTrue="1" operator="equal">
      <formula>"半面"</formula>
    </cfRule>
  </conditionalFormatting>
  <conditionalFormatting sqref="C505 AH505:AM505">
    <cfRule type="cellIs" dxfId="410" priority="448" stopIfTrue="1" operator="equal">
      <formula>"半面"</formula>
    </cfRule>
  </conditionalFormatting>
  <conditionalFormatting sqref="C506 AH506:AM506">
    <cfRule type="cellIs" dxfId="409" priority="447" stopIfTrue="1" operator="equal">
      <formula>"半面"</formula>
    </cfRule>
  </conditionalFormatting>
  <conditionalFormatting sqref="D505:E505">
    <cfRule type="cellIs" dxfId="408" priority="446" stopIfTrue="1" operator="equal">
      <formula>"半面"</formula>
    </cfRule>
  </conditionalFormatting>
  <conditionalFormatting sqref="D506:E506">
    <cfRule type="cellIs" dxfId="407" priority="445" stopIfTrue="1" operator="equal">
      <formula>"半面"</formula>
    </cfRule>
  </conditionalFormatting>
  <conditionalFormatting sqref="E14">
    <cfRule type="cellIs" dxfId="406" priority="437" stopIfTrue="1" operator="equal">
      <formula>"半面"</formula>
    </cfRule>
  </conditionalFormatting>
  <conditionalFormatting sqref="E26">
    <cfRule type="cellIs" dxfId="405" priority="436" stopIfTrue="1" operator="equal">
      <formula>"半面"</formula>
    </cfRule>
  </conditionalFormatting>
  <conditionalFormatting sqref="D35">
    <cfRule type="cellIs" dxfId="401" priority="430" stopIfTrue="1" operator="equal">
      <formula>"半面"</formula>
    </cfRule>
  </conditionalFormatting>
  <conditionalFormatting sqref="Y61:AB61 C61:C62 AD61:AM61">
    <cfRule type="cellIs" dxfId="400" priority="380" stopIfTrue="1" operator="equal">
      <formula>"半面"</formula>
    </cfRule>
  </conditionalFormatting>
  <conditionalFormatting sqref="Y60:AB60 AD60:AM60">
    <cfRule type="cellIs" dxfId="399" priority="379" stopIfTrue="1" operator="equal">
      <formula>"半面"</formula>
    </cfRule>
  </conditionalFormatting>
  <conditionalFormatting sqref="Y58:AB59 AD58:AM59">
    <cfRule type="cellIs" dxfId="398" priority="378" stopIfTrue="1" operator="equal">
      <formula>"半面"</formula>
    </cfRule>
  </conditionalFormatting>
  <conditionalFormatting sqref="Y57:AB57 AD57:AM57">
    <cfRule type="cellIs" dxfId="397" priority="377" stopIfTrue="1" operator="equal">
      <formula>"半面"</formula>
    </cfRule>
  </conditionalFormatting>
  <conditionalFormatting sqref="Y56:AB56 AD56:AM56">
    <cfRule type="cellIs" dxfId="396" priority="376" stopIfTrue="1" operator="equal">
      <formula>"半面"</formula>
    </cfRule>
  </conditionalFormatting>
  <conditionalFormatting sqref="D40:E40 E41 D41:D73">
    <cfRule type="cellIs" dxfId="395" priority="389" stopIfTrue="1" operator="equal">
      <formula>"半面"</formula>
    </cfRule>
  </conditionalFormatting>
  <conditionalFormatting sqref="E43">
    <cfRule type="cellIs" dxfId="394" priority="388" stopIfTrue="1" operator="equal">
      <formula>"半面"</formula>
    </cfRule>
  </conditionalFormatting>
  <conditionalFormatting sqref="E44">
    <cfRule type="cellIs" dxfId="393" priority="387" stopIfTrue="1" operator="equal">
      <formula>"半面"</formula>
    </cfRule>
  </conditionalFormatting>
  <conditionalFormatting sqref="E47">
    <cfRule type="cellIs" dxfId="392" priority="386" stopIfTrue="1" operator="equal">
      <formula>"半面"</formula>
    </cfRule>
  </conditionalFormatting>
  <conditionalFormatting sqref="E51">
    <cfRule type="cellIs" dxfId="390" priority="384" stopIfTrue="1" operator="equal">
      <formula>"半面"</formula>
    </cfRule>
  </conditionalFormatting>
  <conditionalFormatting sqref="C53:C60">
    <cfRule type="cellIs" dxfId="389" priority="383" stopIfTrue="1" operator="equal">
      <formula>"半面"</formula>
    </cfRule>
  </conditionalFormatting>
  <conditionalFormatting sqref="E54">
    <cfRule type="cellIs" dxfId="388" priority="382" stopIfTrue="1" operator="equal">
      <formula>"半面"</formula>
    </cfRule>
  </conditionalFormatting>
  <conditionalFormatting sqref="E55">
    <cfRule type="cellIs" dxfId="387" priority="381" stopIfTrue="1" operator="equal">
      <formula>"半面"</formula>
    </cfRule>
  </conditionalFormatting>
  <conditionalFormatting sqref="E56">
    <cfRule type="cellIs" dxfId="386" priority="375" stopIfTrue="1" operator="equal">
      <formula>"半面"</formula>
    </cfRule>
  </conditionalFormatting>
  <conditionalFormatting sqref="E59">
    <cfRule type="cellIs" dxfId="385" priority="374" stopIfTrue="1" operator="equal">
      <formula>"半面"</formula>
    </cfRule>
  </conditionalFormatting>
  <conditionalFormatting sqref="E60:E61">
    <cfRule type="cellIs" dxfId="384" priority="373" stopIfTrue="1" operator="equal">
      <formula>"半面"</formula>
    </cfRule>
  </conditionalFormatting>
  <conditionalFormatting sqref="AC74">
    <cfRule type="cellIs" dxfId="383" priority="405" stopIfTrue="1" operator="equal">
      <formula>"半面"</formula>
    </cfRule>
  </conditionalFormatting>
  <conditionalFormatting sqref="AC34:AC38">
    <cfRule type="cellIs" dxfId="382" priority="404" stopIfTrue="1" operator="equal">
      <formula>"半面"</formula>
    </cfRule>
  </conditionalFormatting>
  <conditionalFormatting sqref="Y46:AB47 Y49:AB51 Y54:AB54 Y62:AB62 AH40:AM51 C40:C52 Y40:AB44 AD40:AG44 AD62:AM62 AD54:AM54 AD49:AG51 AD46:AG47 E46">
    <cfRule type="cellIs" dxfId="381" priority="396" stopIfTrue="1" operator="equal">
      <formula>"半面"</formula>
    </cfRule>
  </conditionalFormatting>
  <conditionalFormatting sqref="Y45:AB45 AD45:AG45">
    <cfRule type="cellIs" dxfId="380" priority="395" stopIfTrue="1" operator="equal">
      <formula>"半面"</formula>
    </cfRule>
  </conditionalFormatting>
  <conditionalFormatting sqref="E45">
    <cfRule type="cellIs" dxfId="379" priority="394" stopIfTrue="1" operator="equal">
      <formula>"半面"</formula>
    </cfRule>
  </conditionalFormatting>
  <conditionalFormatting sqref="Y48:AB48 AD48:AG48">
    <cfRule type="cellIs" dxfId="378" priority="393" stopIfTrue="1" operator="equal">
      <formula>"半面"</formula>
    </cfRule>
  </conditionalFormatting>
  <conditionalFormatting sqref="Y52:AB53 AD52:AM53">
    <cfRule type="cellIs" dxfId="377" priority="392" stopIfTrue="1" operator="equal">
      <formula>"半面"</formula>
    </cfRule>
  </conditionalFormatting>
  <conditionalFormatting sqref="E53">
    <cfRule type="cellIs" dxfId="376" priority="391" stopIfTrue="1" operator="equal">
      <formula>"半面"</formula>
    </cfRule>
  </conditionalFormatting>
  <conditionalFormatting sqref="Y55:AB55 AD55:AM55">
    <cfRule type="cellIs" dxfId="375" priority="390" stopIfTrue="1" operator="equal">
      <formula>"半面"</formula>
    </cfRule>
  </conditionalFormatting>
  <conditionalFormatting sqref="Y63:AB63 C63:C64 AD63:AM63 E63">
    <cfRule type="cellIs" dxfId="374" priority="372" stopIfTrue="1" operator="equal">
      <formula>"半面"</formula>
    </cfRule>
  </conditionalFormatting>
  <conditionalFormatting sqref="E42">
    <cfRule type="cellIs" dxfId="372" priority="370" stopIfTrue="1" operator="equal">
      <formula>"半面"</formula>
    </cfRule>
  </conditionalFormatting>
  <conditionalFormatting sqref="E48">
    <cfRule type="cellIs" dxfId="371" priority="369" stopIfTrue="1" operator="equal">
      <formula>"半面"</formula>
    </cfRule>
  </conditionalFormatting>
  <conditionalFormatting sqref="E49:E50">
    <cfRule type="cellIs" dxfId="370" priority="368" stopIfTrue="1" operator="equal">
      <formula>"半面"</formula>
    </cfRule>
  </conditionalFormatting>
  <conditionalFormatting sqref="E52">
    <cfRule type="cellIs" dxfId="369" priority="367" stopIfTrue="1" operator="equal">
      <formula>"半面"</formula>
    </cfRule>
  </conditionalFormatting>
  <conditionalFormatting sqref="E57">
    <cfRule type="cellIs" dxfId="368" priority="366" stopIfTrue="1" operator="equal">
      <formula>"半面"</formula>
    </cfRule>
  </conditionalFormatting>
  <conditionalFormatting sqref="E58">
    <cfRule type="cellIs" dxfId="367" priority="365" stopIfTrue="1" operator="equal">
      <formula>"半面"</formula>
    </cfRule>
  </conditionalFormatting>
  <conditionalFormatting sqref="Y64:AB64 AD64:AM64">
    <cfRule type="cellIs" dxfId="366" priority="364" stopIfTrue="1" operator="equal">
      <formula>"半面"</formula>
    </cfRule>
  </conditionalFormatting>
  <conditionalFormatting sqref="E64">
    <cfRule type="cellIs" dxfId="365" priority="363" stopIfTrue="1" operator="equal">
      <formula>"半面"</formula>
    </cfRule>
  </conditionalFormatting>
  <conditionalFormatting sqref="E62">
    <cfRule type="cellIs" dxfId="364" priority="362" stopIfTrue="1" operator="equal">
      <formula>"半面"</formula>
    </cfRule>
  </conditionalFormatting>
  <conditionalFormatting sqref="AC40:AC64">
    <cfRule type="cellIs" dxfId="363" priority="361" stopIfTrue="1" operator="equal">
      <formula>"半面"</formula>
    </cfRule>
  </conditionalFormatting>
  <conditionalFormatting sqref="Y73:AM73">
    <cfRule type="cellIs" dxfId="362" priority="360" stopIfTrue="1" operator="equal">
      <formula>"半面"</formula>
    </cfRule>
  </conditionalFormatting>
  <conditionalFormatting sqref="C73 C65">
    <cfRule type="cellIs" dxfId="361" priority="359" stopIfTrue="1" operator="equal">
      <formula>"半面"</formula>
    </cfRule>
  </conditionalFormatting>
  <conditionalFormatting sqref="Y71:AM71">
    <cfRule type="cellIs" dxfId="360" priority="358" stopIfTrue="1" operator="equal">
      <formula>"半面"</formula>
    </cfRule>
  </conditionalFormatting>
  <conditionalFormatting sqref="Y65:AM65">
    <cfRule type="cellIs" dxfId="359" priority="357" stopIfTrue="1" operator="equal">
      <formula>"半面"</formula>
    </cfRule>
  </conditionalFormatting>
  <conditionalFormatting sqref="E65">
    <cfRule type="cellIs" dxfId="358" priority="356" stopIfTrue="1" operator="equal">
      <formula>"半面"</formula>
    </cfRule>
  </conditionalFormatting>
  <conditionalFormatting sqref="AH67:AM70">
    <cfRule type="cellIs" dxfId="357" priority="355" stopIfTrue="1" operator="equal">
      <formula>"半面"</formula>
    </cfRule>
  </conditionalFormatting>
  <conditionalFormatting sqref="Y66:AM66">
    <cfRule type="cellIs" dxfId="356" priority="354" stopIfTrue="1" operator="equal">
      <formula>"半面"</formula>
    </cfRule>
  </conditionalFormatting>
  <conditionalFormatting sqref="C66:C72">
    <cfRule type="cellIs" dxfId="355" priority="353" stopIfTrue="1" operator="equal">
      <formula>"半面"</formula>
    </cfRule>
  </conditionalFormatting>
  <conditionalFormatting sqref="E66">
    <cfRule type="cellIs" dxfId="354" priority="352" stopIfTrue="1" operator="equal">
      <formula>"半面"</formula>
    </cfRule>
  </conditionalFormatting>
  <conditionalFormatting sqref="Y67:AG70">
    <cfRule type="cellIs" dxfId="353" priority="351" stopIfTrue="1" operator="equal">
      <formula>"半面"</formula>
    </cfRule>
  </conditionalFormatting>
  <conditionalFormatting sqref="E67:E71">
    <cfRule type="cellIs" dxfId="352" priority="350" stopIfTrue="1" operator="equal">
      <formula>"半面"</formula>
    </cfRule>
  </conditionalFormatting>
  <conditionalFormatting sqref="Y72:AM72">
    <cfRule type="cellIs" dxfId="351" priority="349" stopIfTrue="1" operator="equal">
      <formula>"半面"</formula>
    </cfRule>
  </conditionalFormatting>
  <conditionalFormatting sqref="E72">
    <cfRule type="cellIs" dxfId="350" priority="348" stopIfTrue="1" operator="equal">
      <formula>"半面"</formula>
    </cfRule>
  </conditionalFormatting>
  <conditionalFormatting sqref="E73">
    <cfRule type="cellIs" dxfId="349" priority="347" stopIfTrue="1" operator="equal">
      <formula>"半面"</formula>
    </cfRule>
  </conditionalFormatting>
  <conditionalFormatting sqref="Y76:AM77 Y79:AM87 AH78:AM78">
    <cfRule type="cellIs" dxfId="348" priority="346" stopIfTrue="1" operator="equal">
      <formula>"半面"</formula>
    </cfRule>
  </conditionalFormatting>
  <conditionalFormatting sqref="C76:C88 E83">
    <cfRule type="cellIs" dxfId="347" priority="345" stopIfTrue="1" operator="equal">
      <formula>"半面"</formula>
    </cfRule>
  </conditionalFormatting>
  <conditionalFormatting sqref="Y90:AB90 AD90:AM90">
    <cfRule type="cellIs" dxfId="346" priority="344" stopIfTrue="1" operator="equal">
      <formula>"半面"</formula>
    </cfRule>
  </conditionalFormatting>
  <conditionalFormatting sqref="Y88:AM88 AC90">
    <cfRule type="cellIs" dxfId="345" priority="343" stopIfTrue="1" operator="equal">
      <formula>"半面"</formula>
    </cfRule>
  </conditionalFormatting>
  <conditionalFormatting sqref="Y96:AM96">
    <cfRule type="cellIs" dxfId="344" priority="342" stopIfTrue="1" operator="equal">
      <formula>"半面"</formula>
    </cfRule>
  </conditionalFormatting>
  <conditionalFormatting sqref="Y93:AM93">
    <cfRule type="cellIs" dxfId="343" priority="341" stopIfTrue="1" operator="equal">
      <formula>"半面"</formula>
    </cfRule>
  </conditionalFormatting>
  <conditionalFormatting sqref="E93 C92:C93 C96">
    <cfRule type="cellIs" dxfId="342" priority="339" stopIfTrue="1" operator="equal">
      <formula>"半面"</formula>
    </cfRule>
  </conditionalFormatting>
  <conditionalFormatting sqref="Y92:AM92">
    <cfRule type="cellIs" dxfId="341" priority="340" stopIfTrue="1" operator="equal">
      <formula>"半面"</formula>
    </cfRule>
  </conditionalFormatting>
  <conditionalFormatting sqref="Y91:AM91">
    <cfRule type="cellIs" dxfId="340" priority="338" stopIfTrue="1" operator="equal">
      <formula>"半面"</formula>
    </cfRule>
  </conditionalFormatting>
  <conditionalFormatting sqref="D76:E76 D77:D97">
    <cfRule type="cellIs" dxfId="339" priority="337" stopIfTrue="1" operator="equal">
      <formula>"半面"</formula>
    </cfRule>
  </conditionalFormatting>
  <conditionalFormatting sqref="E77">
    <cfRule type="cellIs" dxfId="338" priority="336" stopIfTrue="1" operator="equal">
      <formula>"半面"</formula>
    </cfRule>
  </conditionalFormatting>
  <conditionalFormatting sqref="E78:E79 E81">
    <cfRule type="cellIs" dxfId="337" priority="335" stopIfTrue="1" operator="equal">
      <formula>"半面"</formula>
    </cfRule>
  </conditionalFormatting>
  <conditionalFormatting sqref="E82">
    <cfRule type="cellIs" dxfId="336" priority="334" stopIfTrue="1" operator="equal">
      <formula>"半面"</formula>
    </cfRule>
  </conditionalFormatting>
  <conditionalFormatting sqref="E84">
    <cfRule type="cellIs" dxfId="335" priority="333" stopIfTrue="1" operator="equal">
      <formula>"半面"</formula>
    </cfRule>
  </conditionalFormatting>
  <conditionalFormatting sqref="E85:E86">
    <cfRule type="cellIs" dxfId="334" priority="332" stopIfTrue="1" operator="equal">
      <formula>"半面"</formula>
    </cfRule>
  </conditionalFormatting>
  <conditionalFormatting sqref="E87">
    <cfRule type="cellIs" dxfId="333" priority="331" stopIfTrue="1" operator="equal">
      <formula>"半面"</formula>
    </cfRule>
  </conditionalFormatting>
  <conditionalFormatting sqref="E88">
    <cfRule type="cellIs" dxfId="332" priority="330" stopIfTrue="1" operator="equal">
      <formula>"半面"</formula>
    </cfRule>
  </conditionalFormatting>
  <conditionalFormatting sqref="C89:C91">
    <cfRule type="cellIs" dxfId="331" priority="329" stopIfTrue="1" operator="equal">
      <formula>"半面"</formula>
    </cfRule>
  </conditionalFormatting>
  <conditionalFormatting sqref="Y89:AM89">
    <cfRule type="cellIs" dxfId="330" priority="328" stopIfTrue="1" operator="equal">
      <formula>"半面"</formula>
    </cfRule>
  </conditionalFormatting>
  <conditionalFormatting sqref="E96">
    <cfRule type="cellIs" dxfId="328" priority="326" stopIfTrue="1" operator="equal">
      <formula>"半面"</formula>
    </cfRule>
  </conditionalFormatting>
  <conditionalFormatting sqref="Y78:AG78">
    <cfRule type="cellIs" dxfId="326" priority="324" stopIfTrue="1" operator="equal">
      <formula>"半面"</formula>
    </cfRule>
  </conditionalFormatting>
  <conditionalFormatting sqref="E80">
    <cfRule type="cellIs" dxfId="325" priority="323" stopIfTrue="1" operator="equal">
      <formula>"半面"</formula>
    </cfRule>
  </conditionalFormatting>
  <conditionalFormatting sqref="E89:E91">
    <cfRule type="cellIs" dxfId="324" priority="322" stopIfTrue="1" operator="equal">
      <formula>"半面"</formula>
    </cfRule>
  </conditionalFormatting>
  <conditionalFormatting sqref="E92">
    <cfRule type="cellIs" dxfId="323" priority="321" stopIfTrue="1" operator="equal">
      <formula>"半面"</formula>
    </cfRule>
  </conditionalFormatting>
  <conditionalFormatting sqref="Y95:AM95">
    <cfRule type="cellIs" dxfId="322" priority="320" stopIfTrue="1" operator="equal">
      <formula>"半面"</formula>
    </cfRule>
  </conditionalFormatting>
  <conditionalFormatting sqref="Y94:AM94">
    <cfRule type="cellIs" dxfId="321" priority="319" stopIfTrue="1" operator="equal">
      <formula>"半面"</formula>
    </cfRule>
  </conditionalFormatting>
  <conditionalFormatting sqref="C94:C95">
    <cfRule type="cellIs" dxfId="320" priority="318" stopIfTrue="1" operator="equal">
      <formula>"半面"</formula>
    </cfRule>
  </conditionalFormatting>
  <conditionalFormatting sqref="E94:E95">
    <cfRule type="cellIs" dxfId="319" priority="317" stopIfTrue="1" operator="equal">
      <formula>"半面"</formula>
    </cfRule>
  </conditionalFormatting>
  <conditionalFormatting sqref="Y97:AM97">
    <cfRule type="cellIs" dxfId="317" priority="315" stopIfTrue="1" operator="equal">
      <formula>"半面"</formula>
    </cfRule>
  </conditionalFormatting>
  <conditionalFormatting sqref="C97">
    <cfRule type="cellIs" dxfId="316" priority="314" stopIfTrue="1" operator="equal">
      <formula>"半面"</formula>
    </cfRule>
  </conditionalFormatting>
  <conditionalFormatting sqref="E97">
    <cfRule type="cellIs" dxfId="315" priority="313" stopIfTrue="1" operator="equal">
      <formula>"半面"</formula>
    </cfRule>
  </conditionalFormatting>
  <conditionalFormatting sqref="AH110:AM114 AH116:AM116 Y115:AG116 Y100:AM104 C100:C104 C106:C116 Y106:AG113 AH106:AM108 E106 E116">
    <cfRule type="cellIs" dxfId="313" priority="311" stopIfTrue="1" operator="equal">
      <formula>"半面"</formula>
    </cfRule>
  </conditionalFormatting>
  <conditionalFormatting sqref="AH109:AM109">
    <cfRule type="cellIs" dxfId="312" priority="310" stopIfTrue="1" operator="equal">
      <formula>"半面"</formula>
    </cfRule>
  </conditionalFormatting>
  <conditionalFormatting sqref="AH115:AM115">
    <cfRule type="cellIs" dxfId="311" priority="309" stopIfTrue="1" operator="equal">
      <formula>"半面"</formula>
    </cfRule>
  </conditionalFormatting>
  <conditionalFormatting sqref="D100:E100 E101 D101:D119">
    <cfRule type="cellIs" dxfId="310" priority="308" stopIfTrue="1" operator="equal">
      <formula>"半面"</formula>
    </cfRule>
  </conditionalFormatting>
  <conditionalFormatting sqref="E103">
    <cfRule type="cellIs" dxfId="309" priority="307" stopIfTrue="1" operator="equal">
      <formula>"半面"</formula>
    </cfRule>
  </conditionalFormatting>
  <conditionalFormatting sqref="E107">
    <cfRule type="cellIs" dxfId="308" priority="306" stopIfTrue="1" operator="equal">
      <formula>"半面"</formula>
    </cfRule>
  </conditionalFormatting>
  <conditionalFormatting sqref="E108">
    <cfRule type="cellIs" dxfId="307" priority="305" stopIfTrue="1" operator="equal">
      <formula>"半面"</formula>
    </cfRule>
  </conditionalFormatting>
  <conditionalFormatting sqref="E109">
    <cfRule type="cellIs" dxfId="306" priority="304" stopIfTrue="1" operator="equal">
      <formula>"半面"</formula>
    </cfRule>
  </conditionalFormatting>
  <conditionalFormatting sqref="E110:E111">
    <cfRule type="cellIs" dxfId="305" priority="303" stopIfTrue="1" operator="equal">
      <formula>"半面"</formula>
    </cfRule>
  </conditionalFormatting>
  <conditionalFormatting sqref="E112">
    <cfRule type="cellIs" dxfId="304" priority="302" stopIfTrue="1" operator="equal">
      <formula>"半面"</formula>
    </cfRule>
  </conditionalFormatting>
  <conditionalFormatting sqref="E113:E114">
    <cfRule type="cellIs" dxfId="303" priority="301" stopIfTrue="1" operator="equal">
      <formula>"半面"</formula>
    </cfRule>
  </conditionalFormatting>
  <conditionalFormatting sqref="Y114:AG114">
    <cfRule type="cellIs" dxfId="302" priority="300" stopIfTrue="1" operator="equal">
      <formula>"半面"</formula>
    </cfRule>
  </conditionalFormatting>
  <conditionalFormatting sqref="E115">
    <cfRule type="cellIs" dxfId="301" priority="299" stopIfTrue="1" operator="equal">
      <formula>"半面"</formula>
    </cfRule>
  </conditionalFormatting>
  <conditionalFormatting sqref="Y117:AG117 C117 E117">
    <cfRule type="cellIs" dxfId="300" priority="298" stopIfTrue="1" operator="equal">
      <formula>"半面"</formula>
    </cfRule>
  </conditionalFormatting>
  <conditionalFormatting sqref="AH117:AM117">
    <cfRule type="cellIs" dxfId="299" priority="297" stopIfTrue="1" operator="equal">
      <formula>"半面"</formula>
    </cfRule>
  </conditionalFormatting>
  <conditionalFormatting sqref="E102">
    <cfRule type="cellIs" dxfId="298" priority="296" stopIfTrue="1" operator="equal">
      <formula>"半面"</formula>
    </cfRule>
  </conditionalFormatting>
  <conditionalFormatting sqref="E104">
    <cfRule type="cellIs" dxfId="297" priority="294" stopIfTrue="1" operator="equal">
      <formula>"半面"</formula>
    </cfRule>
  </conditionalFormatting>
  <conditionalFormatting sqref="C119 Y119:AG119 E119">
    <cfRule type="cellIs" dxfId="295" priority="293" stopIfTrue="1" operator="equal">
      <formula>"半面"</formula>
    </cfRule>
  </conditionalFormatting>
  <conditionalFormatting sqref="AH119:AM119">
    <cfRule type="cellIs" dxfId="294" priority="292" stopIfTrue="1" operator="equal">
      <formula>"半面"</formula>
    </cfRule>
  </conditionalFormatting>
  <conditionalFormatting sqref="C118 Y118:AG118 E118">
    <cfRule type="cellIs" dxfId="293" priority="291" stopIfTrue="1" operator="equal">
      <formula>"半面"</formula>
    </cfRule>
  </conditionalFormatting>
  <conditionalFormatting sqref="AH118:AM118">
    <cfRule type="cellIs" dxfId="292" priority="290" stopIfTrue="1" operator="equal">
      <formula>"半面"</formula>
    </cfRule>
  </conditionalFormatting>
  <conditionalFormatting sqref="C105 Y105:AM105 E105">
    <cfRule type="cellIs" dxfId="291" priority="289" stopIfTrue="1" operator="equal">
      <formula>"半面"</formula>
    </cfRule>
  </conditionalFormatting>
  <conditionalFormatting sqref="AC122:AC124 AC126:AC143 AH122:AM130 C122:C137 C139:C143 AI131:AM143">
    <cfRule type="cellIs" dxfId="289" priority="287" stopIfTrue="1" operator="equal">
      <formula>"半面"</formula>
    </cfRule>
  </conditionalFormatting>
  <conditionalFormatting sqref="D122:E122 E127 E133 E136 E123 D123:D151">
    <cfRule type="cellIs" dxfId="288" priority="286" stopIfTrue="1" operator="equal">
      <formula>"半面"</formula>
    </cfRule>
  </conditionalFormatting>
  <conditionalFormatting sqref="E124">
    <cfRule type="cellIs" dxfId="287" priority="285" stopIfTrue="1" operator="equal">
      <formula>"半面"</formula>
    </cfRule>
  </conditionalFormatting>
  <conditionalFormatting sqref="AC125">
    <cfRule type="cellIs" dxfId="286" priority="284" stopIfTrue="1" operator="equal">
      <formula>"半面"</formula>
    </cfRule>
  </conditionalFormatting>
  <conditionalFormatting sqref="E128">
    <cfRule type="cellIs" dxfId="285" priority="283" stopIfTrue="1" operator="equal">
      <formula>"半面"</formula>
    </cfRule>
  </conditionalFormatting>
  <conditionalFormatting sqref="E126">
    <cfRule type="cellIs" dxfId="284" priority="282" stopIfTrue="1" operator="equal">
      <formula>"半面"</formula>
    </cfRule>
  </conditionalFormatting>
  <conditionalFormatting sqref="E131">
    <cfRule type="cellIs" dxfId="283" priority="281" stopIfTrue="1" operator="equal">
      <formula>"半面"</formula>
    </cfRule>
  </conditionalFormatting>
  <conditionalFormatting sqref="E132">
    <cfRule type="cellIs" dxfId="282" priority="280" stopIfTrue="1" operator="equal">
      <formula>"半面"</formula>
    </cfRule>
  </conditionalFormatting>
  <conditionalFormatting sqref="E139">
    <cfRule type="cellIs" dxfId="281" priority="279" stopIfTrue="1" operator="equal">
      <formula>"半面"</formula>
    </cfRule>
  </conditionalFormatting>
  <conditionalFormatting sqref="E140">
    <cfRule type="cellIs" dxfId="280" priority="278" stopIfTrue="1" operator="equal">
      <formula>"半面"</formula>
    </cfRule>
  </conditionalFormatting>
  <conditionalFormatting sqref="E134">
    <cfRule type="cellIs" dxfId="279" priority="277" stopIfTrue="1" operator="equal">
      <formula>"半面"</formula>
    </cfRule>
  </conditionalFormatting>
  <conditionalFormatting sqref="AI151:AM151 AC151 AI144:AM144 AC144:AC146 C144:C147 C151">
    <cfRule type="cellIs" dxfId="278" priority="276" stopIfTrue="1" operator="equal">
      <formula>"半面"</formula>
    </cfRule>
  </conditionalFormatting>
  <conditionalFormatting sqref="AI145:AM145">
    <cfRule type="cellIs" dxfId="276" priority="274" stopIfTrue="1" operator="equal">
      <formula>"半面"</formula>
    </cfRule>
  </conditionalFormatting>
  <conditionalFormatting sqref="AI146:AM146">
    <cfRule type="cellIs" dxfId="275" priority="273" stopIfTrue="1" operator="equal">
      <formula>"半面"</formula>
    </cfRule>
  </conditionalFormatting>
  <conditionalFormatting sqref="E144">
    <cfRule type="cellIs" dxfId="274" priority="272" stopIfTrue="1" operator="equal">
      <formula>"半面"</formula>
    </cfRule>
  </conditionalFormatting>
  <conditionalFormatting sqref="E146:E147">
    <cfRule type="cellIs" dxfId="273" priority="271" stopIfTrue="1" operator="equal">
      <formula>"半面"</formula>
    </cfRule>
  </conditionalFormatting>
  <conditionalFormatting sqref="AI147:AM147 AC147">
    <cfRule type="cellIs" dxfId="272" priority="270" stopIfTrue="1" operator="equal">
      <formula>"半面"</formula>
    </cfRule>
  </conditionalFormatting>
  <conditionalFormatting sqref="E151">
    <cfRule type="cellIs" dxfId="270" priority="268" stopIfTrue="1" operator="equal">
      <formula>"半面"</formula>
    </cfRule>
  </conditionalFormatting>
  <conditionalFormatting sqref="E125">
    <cfRule type="cellIs" dxfId="268" priority="266" stopIfTrue="1" operator="equal">
      <formula>"半面"</formula>
    </cfRule>
  </conditionalFormatting>
  <conditionalFormatting sqref="E129">
    <cfRule type="cellIs" dxfId="267" priority="265" stopIfTrue="1" operator="equal">
      <formula>"半面"</formula>
    </cfRule>
  </conditionalFormatting>
  <conditionalFormatting sqref="E130">
    <cfRule type="cellIs" dxfId="266" priority="264" stopIfTrue="1" operator="equal">
      <formula>"半面"</formula>
    </cfRule>
  </conditionalFormatting>
  <conditionalFormatting sqref="E135">
    <cfRule type="cellIs" dxfId="265" priority="263" stopIfTrue="1" operator="equal">
      <formula>"半面"</formula>
    </cfRule>
  </conditionalFormatting>
  <conditionalFormatting sqref="E137">
    <cfRule type="cellIs" dxfId="264" priority="262" stopIfTrue="1" operator="equal">
      <formula>"半面"</formula>
    </cfRule>
  </conditionalFormatting>
  <conditionalFormatting sqref="C138">
    <cfRule type="cellIs" dxfId="263" priority="261" stopIfTrue="1" operator="equal">
      <formula>"半面"</formula>
    </cfRule>
  </conditionalFormatting>
  <conditionalFormatting sqref="E138">
    <cfRule type="cellIs" dxfId="262" priority="260" stopIfTrue="1" operator="equal">
      <formula>"半面"</formula>
    </cfRule>
  </conditionalFormatting>
  <conditionalFormatting sqref="E141">
    <cfRule type="cellIs" dxfId="261" priority="259" stopIfTrue="1" operator="equal">
      <formula>"半面"</formula>
    </cfRule>
  </conditionalFormatting>
  <conditionalFormatting sqref="E142">
    <cfRule type="cellIs" dxfId="260" priority="258" stopIfTrue="1" operator="equal">
      <formula>"半面"</formula>
    </cfRule>
  </conditionalFormatting>
  <conditionalFormatting sqref="E143">
    <cfRule type="cellIs" dxfId="259" priority="257" stopIfTrue="1" operator="equal">
      <formula>"半面"</formula>
    </cfRule>
  </conditionalFormatting>
  <conditionalFormatting sqref="E145">
    <cfRule type="cellIs" dxfId="258" priority="256" stopIfTrue="1" operator="equal">
      <formula>"半面"</formula>
    </cfRule>
  </conditionalFormatting>
  <conditionalFormatting sqref="E148">
    <cfRule type="cellIs" dxfId="257" priority="253" stopIfTrue="1" operator="equal">
      <formula>"半面"</formula>
    </cfRule>
  </conditionalFormatting>
  <conditionalFormatting sqref="AI148:AM148 AC148 C148">
    <cfRule type="cellIs" dxfId="256" priority="255" stopIfTrue="1" operator="equal">
      <formula>"半面"</formula>
    </cfRule>
  </conditionalFormatting>
  <conditionalFormatting sqref="E150">
    <cfRule type="cellIs" dxfId="254" priority="250" stopIfTrue="1" operator="equal">
      <formula>"半面"</formula>
    </cfRule>
  </conditionalFormatting>
  <conditionalFormatting sqref="AI150:AM150 AC150 C150">
    <cfRule type="cellIs" dxfId="253" priority="252" stopIfTrue="1" operator="equal">
      <formula>"半面"</formula>
    </cfRule>
  </conditionalFormatting>
  <conditionalFormatting sqref="E149">
    <cfRule type="cellIs" dxfId="251" priority="247" stopIfTrue="1" operator="equal">
      <formula>"半面"</formula>
    </cfRule>
  </conditionalFormatting>
  <conditionalFormatting sqref="AI149:AM149 AC149 C149">
    <cfRule type="cellIs" dxfId="250" priority="249" stopIfTrue="1" operator="equal">
      <formula>"半面"</formula>
    </cfRule>
  </conditionalFormatting>
  <conditionalFormatting sqref="AH131:AH151">
    <cfRule type="cellIs" dxfId="248" priority="246" stopIfTrue="1" operator="equal">
      <formula>"半面"</formula>
    </cfRule>
  </conditionalFormatting>
  <conditionalFormatting sqref="AH154:AM154 AH156:AM179 AC154:AC179 C154:C179">
    <cfRule type="cellIs" dxfId="245" priority="243" stopIfTrue="1" operator="equal">
      <formula>"半面"</formula>
    </cfRule>
  </conditionalFormatting>
  <conditionalFormatting sqref="D154:D179">
    <cfRule type="cellIs" dxfId="244" priority="241" stopIfTrue="1" operator="equal">
      <formula>"半面"</formula>
    </cfRule>
  </conditionalFormatting>
  <conditionalFormatting sqref="AH155:AM155">
    <cfRule type="cellIs" dxfId="243" priority="242" stopIfTrue="1" operator="equal">
      <formula>"半面"</formula>
    </cfRule>
  </conditionalFormatting>
  <conditionalFormatting sqref="E154 E161:E163 E166:E168 E172">
    <cfRule type="cellIs" dxfId="242" priority="240" stopIfTrue="1" operator="equal">
      <formula>"半面"</formula>
    </cfRule>
  </conditionalFormatting>
  <conditionalFormatting sqref="E157">
    <cfRule type="cellIs" dxfId="241" priority="237" stopIfTrue="1" operator="equal">
      <formula>"半面"</formula>
    </cfRule>
  </conditionalFormatting>
  <conditionalFormatting sqref="E158">
    <cfRule type="cellIs" dxfId="239" priority="236" stopIfTrue="1" operator="equal">
      <formula>"半面"</formula>
    </cfRule>
  </conditionalFormatting>
  <conditionalFormatting sqref="E156">
    <cfRule type="cellIs" dxfId="238" priority="239" stopIfTrue="1" operator="equal">
      <formula>"半面"</formula>
    </cfRule>
  </conditionalFormatting>
  <conditionalFormatting sqref="E159:E160">
    <cfRule type="cellIs" dxfId="237" priority="235" stopIfTrue="1" operator="equal">
      <formula>"半面"</formula>
    </cfRule>
  </conditionalFormatting>
  <conditionalFormatting sqref="E165">
    <cfRule type="cellIs" dxfId="236" priority="234" stopIfTrue="1" operator="equal">
      <formula>"半面"</formula>
    </cfRule>
  </conditionalFormatting>
  <conditionalFormatting sqref="E169">
    <cfRule type="cellIs" dxfId="235" priority="233" stopIfTrue="1" operator="equal">
      <formula>"半面"</formula>
    </cfRule>
  </conditionalFormatting>
  <conditionalFormatting sqref="E170">
    <cfRule type="cellIs" dxfId="233" priority="231" stopIfTrue="1" operator="equal">
      <formula>"半面"</formula>
    </cfRule>
  </conditionalFormatting>
  <conditionalFormatting sqref="E179">
    <cfRule type="cellIs" dxfId="230" priority="228" stopIfTrue="1" operator="equal">
      <formula>"半面"</formula>
    </cfRule>
  </conditionalFormatting>
  <conditionalFormatting sqref="E155">
    <cfRule type="cellIs" dxfId="229" priority="226" stopIfTrue="1" operator="equal">
      <formula>"半面"</formula>
    </cfRule>
  </conditionalFormatting>
  <conditionalFormatting sqref="E164">
    <cfRule type="cellIs" dxfId="227" priority="225" stopIfTrue="1" operator="equal">
      <formula>"半面"</formula>
    </cfRule>
  </conditionalFormatting>
  <conditionalFormatting sqref="E171">
    <cfRule type="cellIs" dxfId="225" priority="223" stopIfTrue="1" operator="equal">
      <formula>"半面"</formula>
    </cfRule>
  </conditionalFormatting>
  <conditionalFormatting sqref="E173">
    <cfRule type="cellIs" dxfId="222" priority="220" stopIfTrue="1" operator="equal">
      <formula>"半面"</formula>
    </cfRule>
  </conditionalFormatting>
  <conditionalFormatting sqref="E174:E175">
    <cfRule type="cellIs" dxfId="221" priority="219" stopIfTrue="1" operator="equal">
      <formula>"半面"</formula>
    </cfRule>
  </conditionalFormatting>
  <conditionalFormatting sqref="E176">
    <cfRule type="cellIs" dxfId="219" priority="217" stopIfTrue="1" operator="equal">
      <formula>"半面"</formula>
    </cfRule>
  </conditionalFormatting>
  <conditionalFormatting sqref="E177">
    <cfRule type="cellIs" dxfId="218" priority="216" stopIfTrue="1" operator="equal">
      <formula>"半面"</formula>
    </cfRule>
  </conditionalFormatting>
  <conditionalFormatting sqref="E178">
    <cfRule type="cellIs" dxfId="217" priority="215" stopIfTrue="1" operator="equal">
      <formula>"半面"</formula>
    </cfRule>
  </conditionalFormatting>
  <conditionalFormatting sqref="AC209:AC215 C182:C235 AH182:AM235 AC218:AC235 AC182:AC206 E234:E235">
    <cfRule type="cellIs" dxfId="216" priority="214" stopIfTrue="1" operator="equal">
      <formula>"半面"</formula>
    </cfRule>
  </conditionalFormatting>
  <conditionalFormatting sqref="E184:E188 E200 E203 E211:E215 E227:E228">
    <cfRule type="cellIs" dxfId="215" priority="213" stopIfTrue="1" operator="equal">
      <formula>"半面"</formula>
    </cfRule>
  </conditionalFormatting>
  <conditionalFormatting sqref="E183">
    <cfRule type="cellIs" dxfId="213" priority="211" stopIfTrue="1" operator="equal">
      <formula>"半面"</formula>
    </cfRule>
  </conditionalFormatting>
  <conditionalFormatting sqref="E189">
    <cfRule type="cellIs" dxfId="211" priority="209" stopIfTrue="1" operator="equal">
      <formula>"半面"</formula>
    </cfRule>
  </conditionalFormatting>
  <conditionalFormatting sqref="E190">
    <cfRule type="cellIs" dxfId="209" priority="207" stopIfTrue="1" operator="equal">
      <formula>"半面"</formula>
    </cfRule>
  </conditionalFormatting>
  <conditionalFormatting sqref="E191">
    <cfRule type="cellIs" dxfId="208" priority="206" stopIfTrue="1" operator="equal">
      <formula>"半面"</formula>
    </cfRule>
  </conditionalFormatting>
  <conditionalFormatting sqref="E193">
    <cfRule type="cellIs" dxfId="206" priority="204" stopIfTrue="1" operator="equal">
      <formula>"半面"</formula>
    </cfRule>
  </conditionalFormatting>
  <conditionalFormatting sqref="E195">
    <cfRule type="cellIs" dxfId="204" priority="202" stopIfTrue="1" operator="equal">
      <formula>"半面"</formula>
    </cfRule>
  </conditionalFormatting>
  <conditionalFormatting sqref="E196">
    <cfRule type="cellIs" dxfId="203" priority="201" stopIfTrue="1" operator="equal">
      <formula>"半面"</formula>
    </cfRule>
  </conditionalFormatting>
  <conditionalFormatting sqref="E197:E198">
    <cfRule type="cellIs" dxfId="201" priority="199" stopIfTrue="1" operator="equal">
      <formula>"半面"</formula>
    </cfRule>
  </conditionalFormatting>
  <conditionalFormatting sqref="E199">
    <cfRule type="cellIs" dxfId="199" priority="197" stopIfTrue="1" operator="equal">
      <formula>"半面"</formula>
    </cfRule>
  </conditionalFormatting>
  <conditionalFormatting sqref="E201:E202">
    <cfRule type="cellIs" dxfId="197" priority="195" stopIfTrue="1" operator="equal">
      <formula>"半面"</formula>
    </cfRule>
  </conditionalFormatting>
  <conditionalFormatting sqref="E206">
    <cfRule type="cellIs" dxfId="195" priority="193" stopIfTrue="1" operator="equal">
      <formula>"半面"</formula>
    </cfRule>
  </conditionalFormatting>
  <conditionalFormatting sqref="AC207">
    <cfRule type="cellIs" dxfId="194" priority="192" stopIfTrue="1" operator="equal">
      <formula>"半面"</formula>
    </cfRule>
  </conditionalFormatting>
  <conditionalFormatting sqref="E207">
    <cfRule type="cellIs" dxfId="192" priority="190" stopIfTrue="1" operator="equal">
      <formula>"半面"</formula>
    </cfRule>
  </conditionalFormatting>
  <conditionalFormatting sqref="AC208">
    <cfRule type="cellIs" dxfId="191" priority="189" stopIfTrue="1" operator="equal">
      <formula>"半面"</formula>
    </cfRule>
  </conditionalFormatting>
  <conditionalFormatting sqref="E208:E210">
    <cfRule type="cellIs" dxfId="189" priority="187" stopIfTrue="1" operator="equal">
      <formula>"半面"</formula>
    </cfRule>
  </conditionalFormatting>
  <conditionalFormatting sqref="E216">
    <cfRule type="cellIs" dxfId="188" priority="184" stopIfTrue="1" operator="equal">
      <formula>"半面"</formula>
    </cfRule>
  </conditionalFormatting>
  <conditionalFormatting sqref="AC216">
    <cfRule type="cellIs" dxfId="187" priority="186" stopIfTrue="1" operator="equal">
      <formula>"半面"</formula>
    </cfRule>
  </conditionalFormatting>
  <conditionalFormatting sqref="AC217">
    <cfRule type="cellIs" dxfId="185" priority="183" stopIfTrue="1" operator="equal">
      <formula>"半面"</formula>
    </cfRule>
  </conditionalFormatting>
  <conditionalFormatting sqref="E218">
    <cfRule type="cellIs" dxfId="183" priority="181" stopIfTrue="1" operator="equal">
      <formula>"半面"</formula>
    </cfRule>
  </conditionalFormatting>
  <conditionalFormatting sqref="E220">
    <cfRule type="cellIs" dxfId="181" priority="179" stopIfTrue="1" operator="equal">
      <formula>"半面"</formula>
    </cfRule>
  </conditionalFormatting>
  <conditionalFormatting sqref="E223">
    <cfRule type="cellIs" dxfId="179" priority="177" stopIfTrue="1" operator="equal">
      <formula>"半面"</formula>
    </cfRule>
  </conditionalFormatting>
  <conditionalFormatting sqref="E226">
    <cfRule type="cellIs" dxfId="178" priority="175" stopIfTrue="1" operator="equal">
      <formula>"半面"</formula>
    </cfRule>
  </conditionalFormatting>
  <conditionalFormatting sqref="D182:D235">
    <cfRule type="cellIs" dxfId="176" priority="174" stopIfTrue="1" operator="equal">
      <formula>"半面"</formula>
    </cfRule>
  </conditionalFormatting>
  <conditionalFormatting sqref="E182">
    <cfRule type="cellIs" dxfId="175" priority="173" stopIfTrue="1" operator="equal">
      <formula>"半面"</formula>
    </cfRule>
  </conditionalFormatting>
  <conditionalFormatting sqref="E192">
    <cfRule type="cellIs" dxfId="174" priority="172" stopIfTrue="1" operator="equal">
      <formula>"半面"</formula>
    </cfRule>
  </conditionalFormatting>
  <conditionalFormatting sqref="E194">
    <cfRule type="cellIs" dxfId="172" priority="170" stopIfTrue="1" operator="equal">
      <formula>"半面"</formula>
    </cfRule>
  </conditionalFormatting>
  <conditionalFormatting sqref="E204">
    <cfRule type="cellIs" dxfId="171" priority="169" stopIfTrue="1" operator="equal">
      <formula>"半面"</formula>
    </cfRule>
  </conditionalFormatting>
  <conditionalFormatting sqref="E205">
    <cfRule type="cellIs" dxfId="169" priority="167" stopIfTrue="1" operator="equal">
      <formula>"半面"</formula>
    </cfRule>
  </conditionalFormatting>
  <conditionalFormatting sqref="E217">
    <cfRule type="cellIs" dxfId="168" priority="166" stopIfTrue="1" operator="equal">
      <formula>"半面"</formula>
    </cfRule>
  </conditionalFormatting>
  <conditionalFormatting sqref="E219">
    <cfRule type="cellIs" dxfId="167" priority="165" stopIfTrue="1" operator="equal">
      <formula>"半面"</formula>
    </cfRule>
  </conditionalFormatting>
  <conditionalFormatting sqref="E221">
    <cfRule type="cellIs" dxfId="165" priority="163" stopIfTrue="1" operator="equal">
      <formula>"半面"</formula>
    </cfRule>
  </conditionalFormatting>
  <conditionalFormatting sqref="E222">
    <cfRule type="cellIs" dxfId="163" priority="161" stopIfTrue="1" operator="equal">
      <formula>"半面"</formula>
    </cfRule>
  </conditionalFormatting>
  <conditionalFormatting sqref="E224">
    <cfRule type="cellIs" dxfId="161" priority="159" stopIfTrue="1" operator="equal">
      <formula>"半面"</formula>
    </cfRule>
  </conditionalFormatting>
  <conditionalFormatting sqref="E225">
    <cfRule type="cellIs" dxfId="159" priority="157" stopIfTrue="1" operator="equal">
      <formula>"半面"</formula>
    </cfRule>
  </conditionalFormatting>
  <conditionalFormatting sqref="E229">
    <cfRule type="cellIs" dxfId="158" priority="156" stopIfTrue="1" operator="equal">
      <formula>"半面"</formula>
    </cfRule>
  </conditionalFormatting>
  <conditionalFormatting sqref="E230">
    <cfRule type="cellIs" dxfId="157" priority="155" stopIfTrue="1" operator="equal">
      <formula>"半面"</formula>
    </cfRule>
  </conditionalFormatting>
  <conditionalFormatting sqref="E231">
    <cfRule type="cellIs" dxfId="155" priority="153" stopIfTrue="1" operator="equal">
      <formula>"半面"</formula>
    </cfRule>
  </conditionalFormatting>
  <conditionalFormatting sqref="E232">
    <cfRule type="cellIs" dxfId="153" priority="151" stopIfTrue="1" operator="equal">
      <formula>"半面"</formula>
    </cfRule>
  </conditionalFormatting>
  <conditionalFormatting sqref="E233">
    <cfRule type="cellIs" dxfId="152" priority="149" stopIfTrue="1" operator="equal">
      <formula>"半面"</formula>
    </cfRule>
  </conditionalFormatting>
  <conditionalFormatting sqref="AC238:AC264 AC266:AC267 AC269:AC272 AC274 C238:C274 AH238:AM274">
    <cfRule type="cellIs" dxfId="148" priority="146" stopIfTrue="1" operator="equal">
      <formula>"半面"</formula>
    </cfRule>
  </conditionalFormatting>
  <conditionalFormatting sqref="E247 E255 E242:E244 E257 E271">
    <cfRule type="cellIs" dxfId="147" priority="145" stopIfTrue="1" operator="equal">
      <formula>"半面"</formula>
    </cfRule>
  </conditionalFormatting>
  <conditionalFormatting sqref="D238:D295">
    <cfRule type="cellIs" dxfId="146" priority="144" stopIfTrue="1" operator="equal">
      <formula>"半面"</formula>
    </cfRule>
  </conditionalFormatting>
  <conditionalFormatting sqref="E238">
    <cfRule type="cellIs" dxfId="145" priority="143" stopIfTrue="1" operator="equal">
      <formula>"半面"</formula>
    </cfRule>
  </conditionalFormatting>
  <conditionalFormatting sqref="E239:E240">
    <cfRule type="cellIs" dxfId="143" priority="141" stopIfTrue="1" operator="equal">
      <formula>"半面"</formula>
    </cfRule>
  </conditionalFormatting>
  <conditionalFormatting sqref="E241">
    <cfRule type="cellIs" dxfId="142" priority="140" stopIfTrue="1" operator="equal">
      <formula>"半面"</formula>
    </cfRule>
  </conditionalFormatting>
  <conditionalFormatting sqref="E245:E246">
    <cfRule type="cellIs" dxfId="141" priority="138" stopIfTrue="1" operator="equal">
      <formula>"半面"</formula>
    </cfRule>
  </conditionalFormatting>
  <conditionalFormatting sqref="E249">
    <cfRule type="cellIs" dxfId="139" priority="137" stopIfTrue="1" operator="equal">
      <formula>"半面"</formula>
    </cfRule>
  </conditionalFormatting>
  <conditionalFormatting sqref="E250">
    <cfRule type="cellIs" dxfId="138" priority="135" stopIfTrue="1" operator="equal">
      <formula>"半面"</formula>
    </cfRule>
  </conditionalFormatting>
  <conditionalFormatting sqref="E256">
    <cfRule type="cellIs" dxfId="136" priority="134" stopIfTrue="1" operator="equal">
      <formula>"半面"</formula>
    </cfRule>
  </conditionalFormatting>
  <conditionalFormatting sqref="AC265">
    <cfRule type="cellIs" dxfId="134" priority="132" stopIfTrue="1" operator="equal">
      <formula>"半面"</formula>
    </cfRule>
  </conditionalFormatting>
  <conditionalFormatting sqref="E266:E267">
    <cfRule type="cellIs" dxfId="131" priority="129" stopIfTrue="1" operator="equal">
      <formula>"半面"</formula>
    </cfRule>
  </conditionalFormatting>
  <conditionalFormatting sqref="AC268">
    <cfRule type="cellIs" dxfId="130" priority="128" stopIfTrue="1" operator="equal">
      <formula>"半面"</formula>
    </cfRule>
  </conditionalFormatting>
  <conditionalFormatting sqref="AC273">
    <cfRule type="cellIs" dxfId="129" priority="127" stopIfTrue="1" operator="equal">
      <formula>"半面"</formula>
    </cfRule>
  </conditionalFormatting>
  <conditionalFormatting sqref="E248">
    <cfRule type="cellIs" dxfId="128" priority="125" stopIfTrue="1" operator="equal">
      <formula>"半面"</formula>
    </cfRule>
  </conditionalFormatting>
  <conditionalFormatting sqref="E251">
    <cfRule type="cellIs" dxfId="125" priority="123" stopIfTrue="1" operator="equal">
      <formula>"半面"</formula>
    </cfRule>
  </conditionalFormatting>
  <conditionalFormatting sqref="E252">
    <cfRule type="cellIs" dxfId="124" priority="122" stopIfTrue="1" operator="equal">
      <formula>"半面"</formula>
    </cfRule>
  </conditionalFormatting>
  <conditionalFormatting sqref="E253">
    <cfRule type="cellIs" dxfId="123" priority="120" stopIfTrue="1" operator="equal">
      <formula>"半面"</formula>
    </cfRule>
  </conditionalFormatting>
  <conditionalFormatting sqref="E254">
    <cfRule type="cellIs" dxfId="120" priority="118" stopIfTrue="1" operator="equal">
      <formula>"半面"</formula>
    </cfRule>
  </conditionalFormatting>
  <conditionalFormatting sqref="E258">
    <cfRule type="cellIs" dxfId="118" priority="116" stopIfTrue="1" operator="equal">
      <formula>"半面"</formula>
    </cfRule>
  </conditionalFormatting>
  <conditionalFormatting sqref="E259">
    <cfRule type="cellIs" dxfId="117" priority="115" stopIfTrue="1" operator="equal">
      <formula>"半面"</formula>
    </cfRule>
  </conditionalFormatting>
  <conditionalFormatting sqref="E260">
    <cfRule type="cellIs" dxfId="116" priority="114" stopIfTrue="1" operator="equal">
      <formula>"半面"</formula>
    </cfRule>
  </conditionalFormatting>
  <conditionalFormatting sqref="E261:E262">
    <cfRule type="cellIs" dxfId="115" priority="112" stopIfTrue="1" operator="equal">
      <formula>"半面"</formula>
    </cfRule>
  </conditionalFormatting>
  <conditionalFormatting sqref="E263">
    <cfRule type="cellIs" dxfId="113" priority="111" stopIfTrue="1" operator="equal">
      <formula>"半面"</formula>
    </cfRule>
  </conditionalFormatting>
  <conditionalFormatting sqref="E264">
    <cfRule type="cellIs" dxfId="112" priority="110" stopIfTrue="1" operator="equal">
      <formula>"半面"</formula>
    </cfRule>
  </conditionalFormatting>
  <conditionalFormatting sqref="E265">
    <cfRule type="cellIs" dxfId="111" priority="109" stopIfTrue="1" operator="equal">
      <formula>"半面"</formula>
    </cfRule>
  </conditionalFormatting>
  <conditionalFormatting sqref="E268">
    <cfRule type="cellIs" dxfId="109" priority="107" stopIfTrue="1" operator="equal">
      <formula>"半面"</formula>
    </cfRule>
  </conditionalFormatting>
  <conditionalFormatting sqref="E269">
    <cfRule type="cellIs" dxfId="108" priority="105" stopIfTrue="1" operator="equal">
      <formula>"半面"</formula>
    </cfRule>
  </conditionalFormatting>
  <conditionalFormatting sqref="E270">
    <cfRule type="cellIs" dxfId="106" priority="104" stopIfTrue="1" operator="equal">
      <formula>"半面"</formula>
    </cfRule>
  </conditionalFormatting>
  <conditionalFormatting sqref="E272">
    <cfRule type="cellIs" dxfId="104" priority="102" stopIfTrue="1" operator="equal">
      <formula>"半面"</formula>
    </cfRule>
  </conditionalFormatting>
  <conditionalFormatting sqref="E273">
    <cfRule type="cellIs" dxfId="102" priority="100" stopIfTrue="1" operator="equal">
      <formula>"半面"</formula>
    </cfRule>
  </conditionalFormatting>
  <conditionalFormatting sqref="E274">
    <cfRule type="cellIs" dxfId="100" priority="98" stopIfTrue="1" operator="equal">
      <formula>"半面"</formula>
    </cfRule>
  </conditionalFormatting>
  <conditionalFormatting sqref="E281 AC275:AC282 C275:C282 AH275:AM282">
    <cfRule type="cellIs" dxfId="99" priority="97" stopIfTrue="1" operator="equal">
      <formula>"半面"</formula>
    </cfRule>
  </conditionalFormatting>
  <conditionalFormatting sqref="E282">
    <cfRule type="cellIs" dxfId="97" priority="95" stopIfTrue="1" operator="equal">
      <formula>"半面"</formula>
    </cfRule>
  </conditionalFormatting>
  <conditionalFormatting sqref="AH283:AM284 AC283:AC284 C283:C284">
    <cfRule type="cellIs" dxfId="96" priority="94" stopIfTrue="1" operator="equal">
      <formula>"半面"</formula>
    </cfRule>
  </conditionalFormatting>
  <conditionalFormatting sqref="E275">
    <cfRule type="cellIs" dxfId="94" priority="92" stopIfTrue="1" operator="equal">
      <formula>"半面"</formula>
    </cfRule>
  </conditionalFormatting>
  <conditionalFormatting sqref="E276">
    <cfRule type="cellIs" dxfId="92" priority="90" stopIfTrue="1" operator="equal">
      <formula>"半面"</formula>
    </cfRule>
  </conditionalFormatting>
  <conditionalFormatting sqref="E277">
    <cfRule type="cellIs" dxfId="91" priority="89" stopIfTrue="1" operator="equal">
      <formula>"半面"</formula>
    </cfRule>
  </conditionalFormatting>
  <conditionalFormatting sqref="E278">
    <cfRule type="cellIs" dxfId="89" priority="87" stopIfTrue="1" operator="equal">
      <formula>"半面"</formula>
    </cfRule>
  </conditionalFormatting>
  <conditionalFormatting sqref="E284">
    <cfRule type="cellIs" dxfId="88" priority="80" stopIfTrue="1" operator="equal">
      <formula>"半面"</formula>
    </cfRule>
  </conditionalFormatting>
  <conditionalFormatting sqref="E279">
    <cfRule type="cellIs" dxfId="86" priority="85" stopIfTrue="1" operator="equal">
      <formula>"半面"</formula>
    </cfRule>
  </conditionalFormatting>
  <conditionalFormatting sqref="E280">
    <cfRule type="cellIs" dxfId="85" priority="83" stopIfTrue="1" operator="equal">
      <formula>"半面"</formula>
    </cfRule>
  </conditionalFormatting>
  <conditionalFormatting sqref="E283">
    <cfRule type="cellIs" dxfId="82" priority="81" stopIfTrue="1" operator="equal">
      <formula>"半面"</formula>
    </cfRule>
  </conditionalFormatting>
  <conditionalFormatting sqref="AC285 C285 AH285:AM285">
    <cfRule type="cellIs" dxfId="81" priority="79" stopIfTrue="1" operator="equal">
      <formula>"半面"</formula>
    </cfRule>
  </conditionalFormatting>
  <conditionalFormatting sqref="E285">
    <cfRule type="cellIs" dxfId="79" priority="77" stopIfTrue="1" operator="equal">
      <formula>"半面"</formula>
    </cfRule>
  </conditionalFormatting>
  <conditionalFormatting sqref="AC286:AC288 C286:C288 AH286:AM288 C295 AG295">
    <cfRule type="cellIs" dxfId="78" priority="76" stopIfTrue="1" operator="equal">
      <formula>"半面"</formula>
    </cfRule>
  </conditionalFormatting>
  <conditionalFormatting sqref="E286">
    <cfRule type="cellIs" dxfId="76" priority="74" stopIfTrue="1" operator="equal">
      <formula>"半面"</formula>
    </cfRule>
  </conditionalFormatting>
  <conditionalFormatting sqref="E287">
    <cfRule type="cellIs" dxfId="74" priority="72" stopIfTrue="1" operator="equal">
      <formula>"半面"</formula>
    </cfRule>
  </conditionalFormatting>
  <conditionalFormatting sqref="E288">
    <cfRule type="cellIs" dxfId="73" priority="71" stopIfTrue="1" operator="equal">
      <formula>"半面"</formula>
    </cfRule>
  </conditionalFormatting>
  <conditionalFormatting sqref="AC295 E295 AH295:AM295">
    <cfRule type="cellIs" dxfId="72" priority="69" stopIfTrue="1" operator="equal">
      <formula>"半面"</formula>
    </cfRule>
  </conditionalFormatting>
  <conditionalFormatting sqref="AC293 E293 AH293:AM293">
    <cfRule type="cellIs" dxfId="71" priority="66" stopIfTrue="1" operator="equal">
      <formula>"半面"</formula>
    </cfRule>
  </conditionalFormatting>
  <conditionalFormatting sqref="AC294 C294 AH294:AM294 E294">
    <cfRule type="cellIs" dxfId="70" priority="68" stopIfTrue="1" operator="equal">
      <formula>"半面"</formula>
    </cfRule>
  </conditionalFormatting>
  <conditionalFormatting sqref="C293 AG293">
    <cfRule type="cellIs" dxfId="69" priority="67" stopIfTrue="1" operator="equal">
      <formula>"半面"</formula>
    </cfRule>
  </conditionalFormatting>
  <conditionalFormatting sqref="AC292 C292 AH292:AM292 E292">
    <cfRule type="cellIs" dxfId="68" priority="65" stopIfTrue="1" operator="equal">
      <formula>"半面"</formula>
    </cfRule>
  </conditionalFormatting>
  <conditionalFormatting sqref="C291 AG291">
    <cfRule type="cellIs" dxfId="67" priority="64" stopIfTrue="1" operator="equal">
      <formula>"半面"</formula>
    </cfRule>
  </conditionalFormatting>
  <conditionalFormatting sqref="AC291 E291 AH291:AM291">
    <cfRule type="cellIs" dxfId="66" priority="63" stopIfTrue="1" operator="equal">
      <formula>"半面"</formula>
    </cfRule>
  </conditionalFormatting>
  <conditionalFormatting sqref="AC289 E289 AH289:AM289">
    <cfRule type="cellIs" dxfId="65" priority="60" stopIfTrue="1" operator="equal">
      <formula>"半面"</formula>
    </cfRule>
  </conditionalFormatting>
  <conditionalFormatting sqref="AC290 C290 AH290:AM290 E290">
    <cfRule type="cellIs" dxfId="64" priority="62" stopIfTrue="1" operator="equal">
      <formula>"半面"</formula>
    </cfRule>
  </conditionalFormatting>
  <conditionalFormatting sqref="C289 AG289">
    <cfRule type="cellIs" dxfId="63" priority="61" stopIfTrue="1" operator="equal">
      <formula>"半面"</formula>
    </cfRule>
  </conditionalFormatting>
  <conditionalFormatting sqref="C314 AH314:AM314 AC314 E314">
    <cfRule type="cellIs" dxfId="62" priority="59" stopIfTrue="1" operator="equal">
      <formula>"半面"</formula>
    </cfRule>
  </conditionalFormatting>
  <conditionalFormatting sqref="AC312:AC313 AH312:AM313 C312:C313 E312">
    <cfRule type="cellIs" dxfId="61" priority="57" stopIfTrue="1" operator="equal">
      <formula>"半面"</formula>
    </cfRule>
  </conditionalFormatting>
  <conditionalFormatting sqref="AC311 AH311:AM311 C311 E311">
    <cfRule type="cellIs" dxfId="60" priority="56" stopIfTrue="1" operator="equal">
      <formula>"半面"</formula>
    </cfRule>
  </conditionalFormatting>
  <conditionalFormatting sqref="C310 AH310:AM310 AC310 E310">
    <cfRule type="cellIs" dxfId="59" priority="55" stopIfTrue="1" operator="equal">
      <formula>"半面"</formula>
    </cfRule>
  </conditionalFormatting>
  <conditionalFormatting sqref="AC315 AH315:AM315 C315">
    <cfRule type="cellIs" dxfId="58" priority="58" stopIfTrue="1" operator="equal">
      <formula>"半面"</formula>
    </cfRule>
  </conditionalFormatting>
  <conditionalFormatting sqref="E313">
    <cfRule type="cellIs" dxfId="56" priority="53" stopIfTrue="1" operator="equal">
      <formula>"半面"</formula>
    </cfRule>
  </conditionalFormatting>
  <conditionalFormatting sqref="E315">
    <cfRule type="cellIs" dxfId="54" priority="51" stopIfTrue="1" operator="equal">
      <formula>"半面"</formula>
    </cfRule>
  </conditionalFormatting>
  <conditionalFormatting sqref="C320 AH320:AM320 AC320 E320">
    <cfRule type="cellIs" dxfId="53" priority="50" stopIfTrue="1" operator="equal">
      <formula>"半面"</formula>
    </cfRule>
  </conditionalFormatting>
  <conditionalFormatting sqref="AC318:AC319 AH318:AM319 C318:C319 E318">
    <cfRule type="cellIs" dxfId="52" priority="48" stopIfTrue="1" operator="equal">
      <formula>"半面"</formula>
    </cfRule>
  </conditionalFormatting>
  <conditionalFormatting sqref="AC317 AH317:AM317 C317 E317">
    <cfRule type="cellIs" dxfId="51" priority="47" stopIfTrue="1" operator="equal">
      <formula>"半面"</formula>
    </cfRule>
  </conditionalFormatting>
  <conditionalFormatting sqref="AC341 AH341:AM341 C341">
    <cfRule type="cellIs" dxfId="50" priority="49" stopIfTrue="1" operator="equal">
      <formula>"半面"</formula>
    </cfRule>
  </conditionalFormatting>
  <conditionalFormatting sqref="E319">
    <cfRule type="cellIs" dxfId="48" priority="45" stopIfTrue="1" operator="equal">
      <formula>"半面"</formula>
    </cfRule>
  </conditionalFormatting>
  <conditionalFormatting sqref="E341">
    <cfRule type="cellIs" dxfId="46" priority="43" stopIfTrue="1" operator="equal">
      <formula>"半面"</formula>
    </cfRule>
  </conditionalFormatting>
  <conditionalFormatting sqref="C325 AH325:AM325 AC325 E325">
    <cfRule type="cellIs" dxfId="45" priority="42" stopIfTrue="1" operator="equal">
      <formula>"半面"</formula>
    </cfRule>
  </conditionalFormatting>
  <conditionalFormatting sqref="AC323:AC324 AH323:AM324 C323:C324 E323">
    <cfRule type="cellIs" dxfId="44" priority="40" stopIfTrue="1" operator="equal">
      <formula>"半面"</formula>
    </cfRule>
  </conditionalFormatting>
  <conditionalFormatting sqref="AC322 AH322:AM322 C322 E322">
    <cfRule type="cellIs" dxfId="43" priority="39" stopIfTrue="1" operator="equal">
      <formula>"半面"</formula>
    </cfRule>
  </conditionalFormatting>
  <conditionalFormatting sqref="AC340 AH340:AM340 C340">
    <cfRule type="cellIs" dxfId="42" priority="41" stopIfTrue="1" operator="equal">
      <formula>"半面"</formula>
    </cfRule>
  </conditionalFormatting>
  <conditionalFormatting sqref="E324">
    <cfRule type="cellIs" dxfId="40" priority="37" stopIfTrue="1" operator="equal">
      <formula>"半面"</formula>
    </cfRule>
  </conditionalFormatting>
  <conditionalFormatting sqref="E340">
    <cfRule type="cellIs" dxfId="38" priority="35" stopIfTrue="1" operator="equal">
      <formula>"半面"</formula>
    </cfRule>
  </conditionalFormatting>
  <conditionalFormatting sqref="AC321 AH321:AM321 C321">
    <cfRule type="cellIs" dxfId="37" priority="34" stopIfTrue="1" operator="equal">
      <formula>"半面"</formula>
    </cfRule>
  </conditionalFormatting>
  <conditionalFormatting sqref="E321">
    <cfRule type="cellIs" dxfId="35" priority="32" stopIfTrue="1" operator="equal">
      <formula>"半面"</formula>
    </cfRule>
  </conditionalFormatting>
  <conditionalFormatting sqref="C331 AH331:AM331 AC331 E331">
    <cfRule type="cellIs" dxfId="34" priority="31" stopIfTrue="1" operator="equal">
      <formula>"半面"</formula>
    </cfRule>
  </conditionalFormatting>
  <conditionalFormatting sqref="AC329:AC330 AH329:AM330 C329:C330 E329">
    <cfRule type="cellIs" dxfId="33" priority="29" stopIfTrue="1" operator="equal">
      <formula>"半面"</formula>
    </cfRule>
  </conditionalFormatting>
  <conditionalFormatting sqref="AC328 AH328:AM328 C328 E328">
    <cfRule type="cellIs" dxfId="32" priority="28" stopIfTrue="1" operator="equal">
      <formula>"半面"</formula>
    </cfRule>
  </conditionalFormatting>
  <conditionalFormatting sqref="AC332 AH332:AM332 C332">
    <cfRule type="cellIs" dxfId="31" priority="30" stopIfTrue="1" operator="equal">
      <formula>"半面"</formula>
    </cfRule>
  </conditionalFormatting>
  <conditionalFormatting sqref="E330">
    <cfRule type="cellIs" dxfId="29" priority="26" stopIfTrue="1" operator="equal">
      <formula>"半面"</formula>
    </cfRule>
  </conditionalFormatting>
  <conditionalFormatting sqref="E332">
    <cfRule type="cellIs" dxfId="27" priority="24" stopIfTrue="1" operator="equal">
      <formula>"半面"</formula>
    </cfRule>
  </conditionalFormatting>
  <conditionalFormatting sqref="AC327 AH327:AM327 C327">
    <cfRule type="cellIs" dxfId="26" priority="23" stopIfTrue="1" operator="equal">
      <formula>"半面"</formula>
    </cfRule>
  </conditionalFormatting>
  <conditionalFormatting sqref="E327">
    <cfRule type="cellIs" dxfId="24" priority="21" stopIfTrue="1" operator="equal">
      <formula>"半面"</formula>
    </cfRule>
  </conditionalFormatting>
  <conditionalFormatting sqref="AC326 AH326:AM326 C326">
    <cfRule type="cellIs" dxfId="23" priority="20" stopIfTrue="1" operator="equal">
      <formula>"半面"</formula>
    </cfRule>
  </conditionalFormatting>
  <conditionalFormatting sqref="E326">
    <cfRule type="cellIs" dxfId="21" priority="18" stopIfTrue="1" operator="equal">
      <formula>"半面"</formula>
    </cfRule>
  </conditionalFormatting>
  <conditionalFormatting sqref="C338 AH338:AM338 AC338 E338">
    <cfRule type="cellIs" dxfId="20" priority="17" stopIfTrue="1" operator="equal">
      <formula>"半面"</formula>
    </cfRule>
  </conditionalFormatting>
  <conditionalFormatting sqref="AC336:AC337 AH336:AM337 C336:C337 E336">
    <cfRule type="cellIs" dxfId="19" priority="15" stopIfTrue="1" operator="equal">
      <formula>"半面"</formula>
    </cfRule>
  </conditionalFormatting>
  <conditionalFormatting sqref="AC335 AH335:AM335 C335 E335">
    <cfRule type="cellIs" dxfId="18" priority="14" stopIfTrue="1" operator="equal">
      <formula>"半面"</formula>
    </cfRule>
  </conditionalFormatting>
  <conditionalFormatting sqref="C339">
    <cfRule type="cellIs" dxfId="17" priority="16" stopIfTrue="1" operator="equal">
      <formula>"半面"</formula>
    </cfRule>
  </conditionalFormatting>
  <conditionalFormatting sqref="E337">
    <cfRule type="cellIs" dxfId="15" priority="12" stopIfTrue="1" operator="equal">
      <formula>"半面"</formula>
    </cfRule>
  </conditionalFormatting>
  <conditionalFormatting sqref="AC334 AH334:AM334 C334">
    <cfRule type="cellIs" dxfId="14" priority="9" stopIfTrue="1" operator="equal">
      <formula>"半面"</formula>
    </cfRule>
  </conditionalFormatting>
  <conditionalFormatting sqref="E334">
    <cfRule type="cellIs" dxfId="12" priority="7" stopIfTrue="1" operator="equal">
      <formula>"半面"</formula>
    </cfRule>
  </conditionalFormatting>
  <conditionalFormatting sqref="AC333 AH333:AM333 C333">
    <cfRule type="cellIs" dxfId="11" priority="6" stopIfTrue="1" operator="equal">
      <formula>"半面"</formula>
    </cfRule>
  </conditionalFormatting>
  <conditionalFormatting sqref="E333">
    <cfRule type="cellIs" dxfId="9" priority="4" stopIfTrue="1" operator="equal">
      <formula>"半面"</formula>
    </cfRule>
  </conditionalFormatting>
  <conditionalFormatting sqref="AC339 AH339:AM339">
    <cfRule type="cellIs" dxfId="8" priority="3" stopIfTrue="1" operator="equal">
      <formula>"半面"</formula>
    </cfRule>
  </conditionalFormatting>
  <conditionalFormatting sqref="E339">
    <cfRule type="cellIs" dxfId="6" priority="1" stopIfTrue="1" operator="equal">
      <formula>"半面"</formula>
    </cfRule>
  </conditionalFormatting>
  <dataValidations count="2">
    <dataValidation imeMode="off" allowBlank="1" showInputMessage="1" showErrorMessage="1" sqref="B297 B417:D417 B347:D347 AD508:AE512 V512:X513 AE513:AE515 AE517:AE65460 AN513:AV65460 D297 AD513:AD65460 D512 Y1:AH1 B33:D33 B153 AF508:AF65460 B508 D508 Y3:Y4 AD3:AD4 Z4:AC4 AE4:AG4 C34:C38 C348:C416 AI505:AM512 AD495:AG496 AG497:AM504 AD497:AF507 Y495:AC65460 C418:C65460 AG505:AH65460 B39:D39 C1:C32 C40:C74 B75:D75 C76:C98 B99:D99 C100:C120 B121:D121 D153 B181:D181 C182:C236 B237:D237 Y5:AC181 AD39:AM181 C122:C180 AD5:AG38 AH4:AM38 Y182:AM325 C238:C346 Y326:AG494 AH326:AM496"/>
    <dataValidation imeMode="hiragana" allowBlank="1" showInputMessage="1" showErrorMessage="1" sqref="AJ514:AM65460 X514:X65460 V569:W65460 V514:W514 V1:X1 V4:V511 W5:X511"/>
  </dataValidations>
  <pageMargins left="0.39370078740157483" right="0.39370078740157483" top="0.59055118110236227" bottom="0.39370078740157483" header="0.51181102362204722" footer="0.51181102362204722"/>
  <pageSetup paperSize="9" scale="50" orientation="landscape" r:id="rId1"/>
  <headerFooter alignWithMargins="0"/>
  <rowBreaks count="4" manualBreakCount="4">
    <brk id="33" min="1" max="39" man="1"/>
    <brk id="347" min="1" max="39" man="1"/>
    <brk id="417" min="1" max="39" man="1"/>
    <brk id="514" max="38" man="1"/>
  </rowBreaks>
  <ignoredErrors>
    <ignoredError sqref="W33 AC33 AC39 AH39 AC347 AH347 W417 AC417 AH4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0BFC98-AC70-41B7-8431-7ABDB1BD0922}"/>
</file>

<file path=customXml/itemProps2.xml><?xml version="1.0" encoding="utf-8"?>
<ds:datastoreItem xmlns:ds="http://schemas.openxmlformats.org/officeDocument/2006/customXml" ds:itemID="{A0584FC0-702A-4EB3-897B-966726889B07}"/>
</file>

<file path=customXml/itemProps3.xml><?xml version="1.0" encoding="utf-8"?>
<ds:datastoreItem xmlns:ds="http://schemas.openxmlformats.org/officeDocument/2006/customXml" ds:itemID="{D0D8B0E5-4D5A-42AA-87B2-1FB954AE8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R2(集計）</vt:lpstr>
      <vt:lpstr>R2(月別・個人)</vt:lpstr>
      <vt:lpstr>R2(月別・専有)</vt:lpstr>
      <vt:lpstr>Sheet1</vt:lpstr>
      <vt:lpstr>'R2(月別・個人)'!Print_Area</vt:lpstr>
      <vt:lpstr>'R2(月別・専有)'!Print_Area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2018-01-29T08:12:00Z</cp:lastPrinted>
  <dcterms:created xsi:type="dcterms:W3CDTF">2010-04-07T03:00:00Z</dcterms:created>
  <dcterms:modified xsi:type="dcterms:W3CDTF">2021-12-10T10:40:43Z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