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R3(毎週入力)\"/>
    </mc:Choice>
  </mc:AlternateContent>
  <bookViews>
    <workbookView xWindow="-135" yWindow="195" windowWidth="9255" windowHeight="7470" activeTab="2"/>
  </bookViews>
  <sheets>
    <sheet name="R3(集計）" sheetId="1" r:id="rId1"/>
    <sheet name="R3(月別・個人)" sheetId="3" r:id="rId2"/>
    <sheet name="R3(月別・専有)" sheetId="2" r:id="rId3"/>
    <sheet name="Sheet1" sheetId="4" r:id="rId4"/>
  </sheets>
  <definedNames>
    <definedName name="_xlnm.Print_Area" localSheetId="1">'R3(月別・個人)'!$B$1:$X$667</definedName>
    <definedName name="_xlnm.Print_Area" localSheetId="2">'R3(月別・専有)'!$A$1:$AN$562</definedName>
  </definedNames>
  <calcPr calcId="152511"/>
</workbook>
</file>

<file path=xl/calcChain.xml><?xml version="1.0" encoding="utf-8"?>
<calcChain xmlns="http://schemas.openxmlformats.org/spreadsheetml/2006/main">
  <c r="W274" i="2" l="1"/>
  <c r="W271" i="2"/>
  <c r="W269" i="2"/>
  <c r="W255" i="2"/>
  <c r="W252" i="2"/>
  <c r="W249" i="2"/>
  <c r="W243" i="2"/>
  <c r="W240" i="2"/>
  <c r="W231" i="2"/>
  <c r="W165" i="2" l="1"/>
  <c r="AI163" i="2"/>
  <c r="AJ163" i="2"/>
  <c r="AK163" i="2"/>
  <c r="AL163" i="2"/>
  <c r="AI164" i="2"/>
  <c r="AJ164" i="2"/>
  <c r="AK164" i="2"/>
  <c r="AL164" i="2"/>
  <c r="AI165" i="2"/>
  <c r="AJ165" i="2"/>
  <c r="AK165" i="2"/>
  <c r="AL165" i="2"/>
  <c r="AM165" i="2" s="1"/>
  <c r="AI166" i="2"/>
  <c r="AJ166" i="2"/>
  <c r="AK166" i="2"/>
  <c r="AL166" i="2"/>
  <c r="AI167" i="2"/>
  <c r="AM167" i="2" s="1"/>
  <c r="AJ167" i="2"/>
  <c r="AK167" i="2"/>
  <c r="AL167" i="2"/>
  <c r="AM163" i="2"/>
  <c r="AM166" i="2"/>
  <c r="AH163" i="2"/>
  <c r="AH164" i="2"/>
  <c r="AH165" i="2"/>
  <c r="AH166" i="2"/>
  <c r="AH167" i="2"/>
  <c r="AC163" i="2"/>
  <c r="AC164" i="2"/>
  <c r="AC165" i="2"/>
  <c r="AC166" i="2"/>
  <c r="AC167" i="2"/>
  <c r="W163" i="2"/>
  <c r="W164" i="2"/>
  <c r="W166" i="2"/>
  <c r="W167" i="2"/>
  <c r="AM164" i="2" l="1"/>
  <c r="AH67" i="2"/>
  <c r="AH66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65" i="2"/>
  <c r="AH62" i="2"/>
  <c r="AL80" i="2"/>
  <c r="AK80" i="2"/>
  <c r="AJ80" i="2"/>
  <c r="AI80" i="2"/>
  <c r="AC80" i="2"/>
  <c r="W80" i="2"/>
  <c r="AL79" i="2"/>
  <c r="AK79" i="2"/>
  <c r="AJ79" i="2"/>
  <c r="AI79" i="2"/>
  <c r="AC79" i="2"/>
  <c r="W79" i="2"/>
  <c r="AL78" i="2"/>
  <c r="AK78" i="2"/>
  <c r="AJ78" i="2"/>
  <c r="AI78" i="2"/>
  <c r="AC78" i="2"/>
  <c r="W78" i="2"/>
  <c r="AL77" i="2"/>
  <c r="AK77" i="2"/>
  <c r="AJ77" i="2"/>
  <c r="AI77" i="2"/>
  <c r="AC77" i="2"/>
  <c r="W77" i="2"/>
  <c r="AL76" i="2"/>
  <c r="AM76" i="2" s="1"/>
  <c r="AK76" i="2"/>
  <c r="AJ76" i="2"/>
  <c r="AI76" i="2"/>
  <c r="AC76" i="2"/>
  <c r="W76" i="2"/>
  <c r="AM75" i="2"/>
  <c r="AL75" i="2"/>
  <c r="AK75" i="2"/>
  <c r="AJ75" i="2"/>
  <c r="AI75" i="2"/>
  <c r="AC75" i="2"/>
  <c r="W75" i="2"/>
  <c r="AL74" i="2"/>
  <c r="AK74" i="2"/>
  <c r="AJ74" i="2"/>
  <c r="AI74" i="2"/>
  <c r="AC74" i="2"/>
  <c r="W74" i="2"/>
  <c r="AL73" i="2"/>
  <c r="AK73" i="2"/>
  <c r="AJ73" i="2"/>
  <c r="AI73" i="2"/>
  <c r="AM73" i="2" s="1"/>
  <c r="AC73" i="2"/>
  <c r="W73" i="2"/>
  <c r="AL72" i="2"/>
  <c r="AK72" i="2"/>
  <c r="AJ72" i="2"/>
  <c r="AI72" i="2"/>
  <c r="AC72" i="2"/>
  <c r="W72" i="2"/>
  <c r="AL71" i="2"/>
  <c r="AK71" i="2"/>
  <c r="AJ71" i="2"/>
  <c r="AI71" i="2"/>
  <c r="AC71" i="2"/>
  <c r="W71" i="2"/>
  <c r="AL70" i="2"/>
  <c r="AK70" i="2"/>
  <c r="AJ70" i="2"/>
  <c r="AI70" i="2"/>
  <c r="AC70" i="2"/>
  <c r="W70" i="2"/>
  <c r="AL69" i="2"/>
  <c r="AK69" i="2"/>
  <c r="AJ69" i="2"/>
  <c r="AI69" i="2"/>
  <c r="AC69" i="2"/>
  <c r="W69" i="2"/>
  <c r="AM74" i="2" l="1"/>
  <c r="AM78" i="2"/>
  <c r="AM80" i="2"/>
  <c r="AM79" i="2"/>
  <c r="AM77" i="2"/>
  <c r="AM70" i="2"/>
  <c r="AH82" i="2"/>
  <c r="AM71" i="2"/>
  <c r="AM72" i="2"/>
  <c r="AM69" i="2"/>
  <c r="G38" i="3"/>
  <c r="G37" i="3"/>
  <c r="G36" i="3"/>
  <c r="G35" i="3"/>
  <c r="W57" i="2"/>
  <c r="AL59" i="2" l="1"/>
  <c r="AK59" i="2"/>
  <c r="AJ59" i="2"/>
  <c r="AI59" i="2"/>
  <c r="AH59" i="2"/>
  <c r="AC59" i="2"/>
  <c r="W59" i="2"/>
  <c r="AL58" i="2"/>
  <c r="AK58" i="2"/>
  <c r="AJ58" i="2"/>
  <c r="AI58" i="2"/>
  <c r="AH58" i="2"/>
  <c r="AC58" i="2"/>
  <c r="W58" i="2"/>
  <c r="AL57" i="2"/>
  <c r="AK57" i="2"/>
  <c r="AJ57" i="2"/>
  <c r="AI57" i="2"/>
  <c r="AH57" i="2"/>
  <c r="AC57" i="2"/>
  <c r="AL56" i="2"/>
  <c r="AK56" i="2"/>
  <c r="AJ56" i="2"/>
  <c r="AI56" i="2"/>
  <c r="AH56" i="2"/>
  <c r="AC56" i="2"/>
  <c r="W56" i="2"/>
  <c r="AL61" i="2"/>
  <c r="AK61" i="2"/>
  <c r="AJ61" i="2"/>
  <c r="AI61" i="2"/>
  <c r="AH61" i="2"/>
  <c r="AC61" i="2"/>
  <c r="W61" i="2"/>
  <c r="AL60" i="2"/>
  <c r="AK60" i="2"/>
  <c r="AJ60" i="2"/>
  <c r="AI60" i="2"/>
  <c r="AH60" i="2"/>
  <c r="AC60" i="2"/>
  <c r="W60" i="2"/>
  <c r="AL62" i="2"/>
  <c r="AK62" i="2"/>
  <c r="AJ62" i="2"/>
  <c r="AI62" i="2"/>
  <c r="AC62" i="2"/>
  <c r="W62" i="2"/>
  <c r="W47" i="2"/>
  <c r="AM59" i="2" l="1"/>
  <c r="AM58" i="2"/>
  <c r="AM57" i="2"/>
  <c r="AM61" i="2"/>
  <c r="AM56" i="2"/>
  <c r="AM62" i="2"/>
  <c r="AM60" i="2"/>
  <c r="AL48" i="2"/>
  <c r="AK48" i="2"/>
  <c r="AJ48" i="2"/>
  <c r="AI48" i="2"/>
  <c r="AH48" i="2"/>
  <c r="AC48" i="2"/>
  <c r="W48" i="2"/>
  <c r="AL47" i="2"/>
  <c r="AK47" i="2"/>
  <c r="AJ47" i="2"/>
  <c r="AI47" i="2"/>
  <c r="AH47" i="2"/>
  <c r="AC47" i="2"/>
  <c r="AL46" i="2"/>
  <c r="AK46" i="2"/>
  <c r="AJ46" i="2"/>
  <c r="AI46" i="2"/>
  <c r="AH46" i="2"/>
  <c r="AC46" i="2"/>
  <c r="W46" i="2"/>
  <c r="AL45" i="2"/>
  <c r="AK45" i="2"/>
  <c r="AJ45" i="2"/>
  <c r="AI45" i="2"/>
  <c r="AH45" i="2"/>
  <c r="AC45" i="2"/>
  <c r="W45" i="2"/>
  <c r="AL44" i="2"/>
  <c r="AK44" i="2"/>
  <c r="AJ44" i="2"/>
  <c r="AI44" i="2"/>
  <c r="AH44" i="2"/>
  <c r="AC44" i="2"/>
  <c r="W44" i="2"/>
  <c r="AL43" i="2"/>
  <c r="AK43" i="2"/>
  <c r="AJ43" i="2"/>
  <c r="AI43" i="2"/>
  <c r="AH43" i="2"/>
  <c r="AC43" i="2"/>
  <c r="W43" i="2"/>
  <c r="AL42" i="2"/>
  <c r="AK42" i="2"/>
  <c r="AJ42" i="2"/>
  <c r="AI42" i="2"/>
  <c r="AH42" i="2"/>
  <c r="AC42" i="2"/>
  <c r="W42" i="2"/>
  <c r="AL52" i="2"/>
  <c r="AK52" i="2"/>
  <c r="AJ52" i="2"/>
  <c r="AI52" i="2"/>
  <c r="AH52" i="2"/>
  <c r="AC52" i="2"/>
  <c r="W52" i="2"/>
  <c r="AL51" i="2"/>
  <c r="AK51" i="2"/>
  <c r="AJ51" i="2"/>
  <c r="AI51" i="2"/>
  <c r="AH51" i="2"/>
  <c r="AC51" i="2"/>
  <c r="W51" i="2"/>
  <c r="AL50" i="2"/>
  <c r="AK50" i="2"/>
  <c r="AJ50" i="2"/>
  <c r="AI50" i="2"/>
  <c r="AH50" i="2"/>
  <c r="AC50" i="2"/>
  <c r="W50" i="2"/>
  <c r="AL49" i="2"/>
  <c r="AK49" i="2"/>
  <c r="AJ49" i="2"/>
  <c r="AI49" i="2"/>
  <c r="AH49" i="2"/>
  <c r="AC49" i="2"/>
  <c r="W49" i="2"/>
  <c r="AL54" i="2"/>
  <c r="AK54" i="2"/>
  <c r="AJ54" i="2"/>
  <c r="AI54" i="2"/>
  <c r="AH54" i="2"/>
  <c r="AC54" i="2"/>
  <c r="W54" i="2"/>
  <c r="AL53" i="2"/>
  <c r="AK53" i="2"/>
  <c r="AJ53" i="2"/>
  <c r="AI53" i="2"/>
  <c r="AH53" i="2"/>
  <c r="AC53" i="2"/>
  <c r="W53" i="2"/>
  <c r="AL39" i="2"/>
  <c r="AK39" i="2"/>
  <c r="AJ39" i="2"/>
  <c r="AI39" i="2"/>
  <c r="AH39" i="2"/>
  <c r="AC39" i="2"/>
  <c r="W39" i="2"/>
  <c r="AL38" i="2"/>
  <c r="AK38" i="2"/>
  <c r="AJ38" i="2"/>
  <c r="AI38" i="2"/>
  <c r="AH38" i="2"/>
  <c r="AC38" i="2"/>
  <c r="W38" i="2"/>
  <c r="AL37" i="2"/>
  <c r="AK37" i="2"/>
  <c r="AJ37" i="2"/>
  <c r="AI37" i="2"/>
  <c r="AH37" i="2"/>
  <c r="AC37" i="2"/>
  <c r="W37" i="2"/>
  <c r="AL41" i="2"/>
  <c r="AK41" i="2"/>
  <c r="AJ41" i="2"/>
  <c r="AI41" i="2"/>
  <c r="AH41" i="2"/>
  <c r="AC41" i="2"/>
  <c r="W41" i="2"/>
  <c r="AL40" i="2"/>
  <c r="AK40" i="2"/>
  <c r="AJ40" i="2"/>
  <c r="AI40" i="2"/>
  <c r="AH40" i="2"/>
  <c r="AC40" i="2"/>
  <c r="W40" i="2"/>
  <c r="AM43" i="2" l="1"/>
  <c r="AM47" i="2"/>
  <c r="AM42" i="2"/>
  <c r="AM52" i="2"/>
  <c r="AM51" i="2"/>
  <c r="AM50" i="2"/>
  <c r="AM48" i="2"/>
  <c r="AM49" i="2"/>
  <c r="AM46" i="2"/>
  <c r="AM45" i="2"/>
  <c r="AM44" i="2"/>
  <c r="AM37" i="2"/>
  <c r="AM54" i="2"/>
  <c r="AM38" i="2"/>
  <c r="AM39" i="2"/>
  <c r="AM53" i="2"/>
  <c r="AM41" i="2"/>
  <c r="AM40" i="2"/>
  <c r="AI31" i="2"/>
  <c r="AJ31" i="2"/>
  <c r="AK31" i="2"/>
  <c r="AL31" i="2"/>
  <c r="AI32" i="2"/>
  <c r="AJ32" i="2"/>
  <c r="AK32" i="2"/>
  <c r="AL32" i="2"/>
  <c r="AI33" i="2"/>
  <c r="AJ33" i="2"/>
  <c r="AK33" i="2"/>
  <c r="AL33" i="2"/>
  <c r="AI34" i="2"/>
  <c r="AJ34" i="2"/>
  <c r="AK34" i="2"/>
  <c r="AL34" i="2"/>
  <c r="AI35" i="2"/>
  <c r="AJ35" i="2"/>
  <c r="AK35" i="2"/>
  <c r="AL35" i="2"/>
  <c r="AI36" i="2"/>
  <c r="AJ36" i="2"/>
  <c r="AK36" i="2"/>
  <c r="AL36" i="2"/>
  <c r="AH31" i="2"/>
  <c r="AH32" i="2"/>
  <c r="AH33" i="2"/>
  <c r="AH34" i="2"/>
  <c r="AH35" i="2"/>
  <c r="AH36" i="2"/>
  <c r="AC32" i="2"/>
  <c r="AC33" i="2"/>
  <c r="AC34" i="2"/>
  <c r="AC35" i="2"/>
  <c r="AC36" i="2"/>
  <c r="AC55" i="2"/>
  <c r="AC63" i="2"/>
  <c r="AC31" i="2"/>
  <c r="W31" i="2"/>
  <c r="W32" i="2"/>
  <c r="W33" i="2"/>
  <c r="W34" i="2"/>
  <c r="W35" i="2"/>
  <c r="W36" i="2"/>
  <c r="W55" i="2"/>
  <c r="W63" i="2"/>
  <c r="M64" i="2"/>
  <c r="AM33" i="2" l="1"/>
  <c r="AM35" i="2"/>
  <c r="AM32" i="2"/>
  <c r="AM31" i="2"/>
  <c r="AM36" i="2"/>
  <c r="AM34" i="2"/>
  <c r="W28" i="2"/>
  <c r="W27" i="2"/>
  <c r="W13" i="2" l="1"/>
  <c r="W12" i="2" l="1"/>
  <c r="S51" i="3" l="1"/>
  <c r="T51" i="3"/>
  <c r="U51" i="3"/>
  <c r="V51" i="3"/>
  <c r="S52" i="3"/>
  <c r="T52" i="3"/>
  <c r="U52" i="3"/>
  <c r="V52" i="3"/>
  <c r="S53" i="3"/>
  <c r="T53" i="3"/>
  <c r="U53" i="3"/>
  <c r="V53" i="3"/>
  <c r="S54" i="3"/>
  <c r="T54" i="3"/>
  <c r="U54" i="3"/>
  <c r="V54" i="3"/>
  <c r="S55" i="3"/>
  <c r="T55" i="3"/>
  <c r="U55" i="3"/>
  <c r="V55" i="3"/>
  <c r="S56" i="3"/>
  <c r="T56" i="3"/>
  <c r="U56" i="3"/>
  <c r="V56" i="3"/>
  <c r="S57" i="3"/>
  <c r="T57" i="3"/>
  <c r="U57" i="3"/>
  <c r="V57" i="3"/>
  <c r="S58" i="3"/>
  <c r="T58" i="3"/>
  <c r="U58" i="3"/>
  <c r="V58" i="3"/>
  <c r="M143" i="3"/>
  <c r="M144" i="3"/>
  <c r="M152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5" i="3"/>
  <c r="M146" i="3"/>
  <c r="M147" i="3"/>
  <c r="M148" i="3"/>
  <c r="M149" i="3"/>
  <c r="M150" i="3"/>
  <c r="M151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G495" i="3"/>
  <c r="G646" i="3"/>
  <c r="W56" i="3" l="1"/>
  <c r="W57" i="3"/>
  <c r="W51" i="3"/>
  <c r="W58" i="3"/>
  <c r="W55" i="3"/>
  <c r="W54" i="3"/>
  <c r="W53" i="3"/>
  <c r="W52" i="3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253" i="2"/>
  <c r="W254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70" i="2"/>
  <c r="W272" i="2"/>
  <c r="W273" i="2"/>
  <c r="W275" i="2"/>
  <c r="W276" i="2"/>
  <c r="W277" i="2"/>
  <c r="W278" i="2"/>
  <c r="W279" i="2"/>
  <c r="W280" i="2"/>
  <c r="W281" i="2"/>
  <c r="W211" i="2"/>
  <c r="W136" i="2"/>
  <c r="W137" i="2"/>
  <c r="W138" i="2"/>
  <c r="W139" i="2"/>
  <c r="AL111" i="2"/>
  <c r="AL112" i="2"/>
  <c r="AL113" i="2"/>
  <c r="AJ111" i="2"/>
  <c r="AJ112" i="2"/>
  <c r="AJ113" i="2"/>
  <c r="AI111" i="2"/>
  <c r="AI112" i="2"/>
  <c r="AI113" i="2"/>
  <c r="W90" i="2"/>
  <c r="AM112" i="2" l="1"/>
  <c r="AM111" i="2"/>
  <c r="AM113" i="2"/>
  <c r="W467" i="2"/>
  <c r="W466" i="2"/>
  <c r="W455" i="2" l="1"/>
  <c r="W454" i="2"/>
  <c r="W446" i="2"/>
  <c r="W441" i="2"/>
  <c r="W444" i="2"/>
  <c r="W442" i="2"/>
  <c r="W443" i="2"/>
  <c r="W445" i="2"/>
  <c r="W447" i="2"/>
  <c r="W448" i="2"/>
  <c r="W449" i="2"/>
  <c r="W450" i="2"/>
  <c r="W451" i="2"/>
  <c r="W452" i="2"/>
  <c r="W453" i="2"/>
  <c r="W456" i="2"/>
  <c r="W457" i="2"/>
  <c r="W458" i="2"/>
  <c r="G622" i="3"/>
  <c r="G623" i="3"/>
  <c r="G624" i="3"/>
  <c r="G625" i="3"/>
  <c r="G626" i="3"/>
  <c r="G627" i="3"/>
  <c r="G628" i="3"/>
  <c r="V627" i="3" l="1"/>
  <c r="U627" i="3"/>
  <c r="T627" i="3"/>
  <c r="S627" i="3"/>
  <c r="R627" i="3"/>
  <c r="M627" i="3"/>
  <c r="V626" i="3"/>
  <c r="U626" i="3"/>
  <c r="T626" i="3"/>
  <c r="S626" i="3"/>
  <c r="R626" i="3"/>
  <c r="M626" i="3"/>
  <c r="V625" i="3"/>
  <c r="U625" i="3"/>
  <c r="T625" i="3"/>
  <c r="S625" i="3"/>
  <c r="R625" i="3"/>
  <c r="M625" i="3"/>
  <c r="V624" i="3"/>
  <c r="U624" i="3"/>
  <c r="T624" i="3"/>
  <c r="S624" i="3"/>
  <c r="R624" i="3"/>
  <c r="M624" i="3"/>
  <c r="V623" i="3"/>
  <c r="U623" i="3"/>
  <c r="T623" i="3"/>
  <c r="S623" i="3"/>
  <c r="R623" i="3"/>
  <c r="M623" i="3"/>
  <c r="V622" i="3"/>
  <c r="U622" i="3"/>
  <c r="T622" i="3"/>
  <c r="S622" i="3"/>
  <c r="R622" i="3"/>
  <c r="M622" i="3"/>
  <c r="V621" i="3"/>
  <c r="U621" i="3"/>
  <c r="T621" i="3"/>
  <c r="S621" i="3"/>
  <c r="R621" i="3"/>
  <c r="M621" i="3"/>
  <c r="G621" i="3"/>
  <c r="V620" i="3"/>
  <c r="U620" i="3"/>
  <c r="T620" i="3"/>
  <c r="S620" i="3"/>
  <c r="R620" i="3"/>
  <c r="M620" i="3"/>
  <c r="G620" i="3"/>
  <c r="W621" i="3" l="1"/>
  <c r="W620" i="3"/>
  <c r="W622" i="3"/>
  <c r="W625" i="3"/>
  <c r="W627" i="3"/>
  <c r="W626" i="3"/>
  <c r="W624" i="3"/>
  <c r="W623" i="3"/>
  <c r="W425" i="2"/>
  <c r="W427" i="2"/>
  <c r="W428" i="2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V631" i="3" l="1"/>
  <c r="U631" i="3"/>
  <c r="T631" i="3"/>
  <c r="S631" i="3"/>
  <c r="R631" i="3"/>
  <c r="M631" i="3"/>
  <c r="G631" i="3"/>
  <c r="V630" i="3"/>
  <c r="U630" i="3"/>
  <c r="T630" i="3"/>
  <c r="S630" i="3"/>
  <c r="R630" i="3"/>
  <c r="M630" i="3"/>
  <c r="G630" i="3"/>
  <c r="V629" i="3"/>
  <c r="U629" i="3"/>
  <c r="T629" i="3"/>
  <c r="S629" i="3"/>
  <c r="R629" i="3"/>
  <c r="M629" i="3"/>
  <c r="G629" i="3"/>
  <c r="V628" i="3"/>
  <c r="U628" i="3"/>
  <c r="T628" i="3"/>
  <c r="S628" i="3"/>
  <c r="R628" i="3"/>
  <c r="M628" i="3"/>
  <c r="V616" i="3"/>
  <c r="U616" i="3"/>
  <c r="T616" i="3"/>
  <c r="S616" i="3"/>
  <c r="R616" i="3"/>
  <c r="M616" i="3"/>
  <c r="V615" i="3"/>
  <c r="U615" i="3"/>
  <c r="T615" i="3"/>
  <c r="S615" i="3"/>
  <c r="R615" i="3"/>
  <c r="M615" i="3"/>
  <c r="V614" i="3"/>
  <c r="U614" i="3"/>
  <c r="T614" i="3"/>
  <c r="S614" i="3"/>
  <c r="R614" i="3"/>
  <c r="M614" i="3"/>
  <c r="V613" i="3"/>
  <c r="U613" i="3"/>
  <c r="T613" i="3"/>
  <c r="S613" i="3"/>
  <c r="R613" i="3"/>
  <c r="M613" i="3"/>
  <c r="V612" i="3"/>
  <c r="U612" i="3"/>
  <c r="T612" i="3"/>
  <c r="S612" i="3"/>
  <c r="R612" i="3"/>
  <c r="M612" i="3"/>
  <c r="V611" i="3"/>
  <c r="U611" i="3"/>
  <c r="T611" i="3"/>
  <c r="S611" i="3"/>
  <c r="R611" i="3"/>
  <c r="M611" i="3"/>
  <c r="V610" i="3"/>
  <c r="U610" i="3"/>
  <c r="T610" i="3"/>
  <c r="S610" i="3"/>
  <c r="R610" i="3"/>
  <c r="M610" i="3"/>
  <c r="V609" i="3"/>
  <c r="U609" i="3"/>
  <c r="T609" i="3"/>
  <c r="S609" i="3"/>
  <c r="R609" i="3"/>
  <c r="M609" i="3"/>
  <c r="V608" i="3"/>
  <c r="U608" i="3"/>
  <c r="T608" i="3"/>
  <c r="S608" i="3"/>
  <c r="R608" i="3"/>
  <c r="M608" i="3"/>
  <c r="V607" i="3"/>
  <c r="U607" i="3"/>
  <c r="T607" i="3"/>
  <c r="S607" i="3"/>
  <c r="R607" i="3"/>
  <c r="M607" i="3"/>
  <c r="V606" i="3"/>
  <c r="U606" i="3"/>
  <c r="T606" i="3"/>
  <c r="S606" i="3"/>
  <c r="R606" i="3"/>
  <c r="M606" i="3"/>
  <c r="V605" i="3"/>
  <c r="U605" i="3"/>
  <c r="T605" i="3"/>
  <c r="S605" i="3"/>
  <c r="R605" i="3"/>
  <c r="M605" i="3"/>
  <c r="V604" i="3"/>
  <c r="U604" i="3"/>
  <c r="T604" i="3"/>
  <c r="S604" i="3"/>
  <c r="R604" i="3"/>
  <c r="M604" i="3"/>
  <c r="V603" i="3"/>
  <c r="U603" i="3"/>
  <c r="T603" i="3"/>
  <c r="S603" i="3"/>
  <c r="R603" i="3"/>
  <c r="M603" i="3"/>
  <c r="W631" i="3" l="1"/>
  <c r="W630" i="3"/>
  <c r="W629" i="3"/>
  <c r="W628" i="3"/>
  <c r="W616" i="3"/>
  <c r="W615" i="3"/>
  <c r="W610" i="3"/>
  <c r="W611" i="3"/>
  <c r="W614" i="3"/>
  <c r="W613" i="3"/>
  <c r="W612" i="3"/>
  <c r="W607" i="3"/>
  <c r="W606" i="3"/>
  <c r="W605" i="3"/>
  <c r="W604" i="3"/>
  <c r="W603" i="3"/>
  <c r="W608" i="3"/>
  <c r="W609" i="3"/>
  <c r="W410" i="2"/>
  <c r="W412" i="2"/>
  <c r="G588" i="3"/>
  <c r="V601" i="3" l="1"/>
  <c r="U601" i="3"/>
  <c r="T601" i="3"/>
  <c r="S601" i="3"/>
  <c r="R601" i="3"/>
  <c r="M601" i="3"/>
  <c r="G601" i="3"/>
  <c r="V600" i="3"/>
  <c r="U600" i="3"/>
  <c r="T600" i="3"/>
  <c r="S600" i="3"/>
  <c r="R600" i="3"/>
  <c r="M600" i="3"/>
  <c r="G600" i="3"/>
  <c r="V599" i="3"/>
  <c r="U599" i="3"/>
  <c r="T599" i="3"/>
  <c r="S599" i="3"/>
  <c r="R599" i="3"/>
  <c r="M599" i="3"/>
  <c r="G599" i="3"/>
  <c r="V598" i="3"/>
  <c r="U598" i="3"/>
  <c r="T598" i="3"/>
  <c r="S598" i="3"/>
  <c r="R598" i="3"/>
  <c r="M598" i="3"/>
  <c r="G598" i="3"/>
  <c r="V597" i="3"/>
  <c r="U597" i="3"/>
  <c r="T597" i="3"/>
  <c r="S597" i="3"/>
  <c r="R597" i="3"/>
  <c r="M597" i="3"/>
  <c r="G597" i="3"/>
  <c r="V596" i="3"/>
  <c r="U596" i="3"/>
  <c r="T596" i="3"/>
  <c r="S596" i="3"/>
  <c r="R596" i="3"/>
  <c r="M596" i="3"/>
  <c r="G596" i="3"/>
  <c r="V595" i="3"/>
  <c r="U595" i="3"/>
  <c r="T595" i="3"/>
  <c r="S595" i="3"/>
  <c r="R595" i="3"/>
  <c r="M595" i="3"/>
  <c r="G595" i="3"/>
  <c r="V594" i="3"/>
  <c r="U594" i="3"/>
  <c r="T594" i="3"/>
  <c r="S594" i="3"/>
  <c r="R594" i="3"/>
  <c r="M594" i="3"/>
  <c r="G594" i="3"/>
  <c r="V593" i="3"/>
  <c r="U593" i="3"/>
  <c r="T593" i="3"/>
  <c r="S593" i="3"/>
  <c r="R593" i="3"/>
  <c r="M593" i="3"/>
  <c r="G593" i="3"/>
  <c r="V592" i="3"/>
  <c r="U592" i="3"/>
  <c r="T592" i="3"/>
  <c r="S592" i="3"/>
  <c r="R592" i="3"/>
  <c r="M592" i="3"/>
  <c r="G592" i="3"/>
  <c r="V591" i="3"/>
  <c r="U591" i="3"/>
  <c r="T591" i="3"/>
  <c r="S591" i="3"/>
  <c r="R591" i="3"/>
  <c r="M591" i="3"/>
  <c r="G591" i="3"/>
  <c r="V590" i="3"/>
  <c r="U590" i="3"/>
  <c r="T590" i="3"/>
  <c r="S590" i="3"/>
  <c r="R590" i="3"/>
  <c r="M590" i="3"/>
  <c r="G590" i="3"/>
  <c r="V589" i="3"/>
  <c r="U589" i="3"/>
  <c r="T589" i="3"/>
  <c r="S589" i="3"/>
  <c r="R589" i="3"/>
  <c r="M589" i="3"/>
  <c r="G589" i="3"/>
  <c r="V588" i="3"/>
  <c r="U588" i="3"/>
  <c r="T588" i="3"/>
  <c r="S588" i="3"/>
  <c r="R588" i="3"/>
  <c r="M588" i="3"/>
  <c r="V587" i="3"/>
  <c r="U587" i="3"/>
  <c r="T587" i="3"/>
  <c r="S587" i="3"/>
  <c r="R587" i="3"/>
  <c r="M587" i="3"/>
  <c r="G587" i="3"/>
  <c r="V586" i="3"/>
  <c r="U586" i="3"/>
  <c r="T586" i="3"/>
  <c r="S586" i="3"/>
  <c r="R586" i="3"/>
  <c r="M586" i="3"/>
  <c r="G586" i="3"/>
  <c r="W596" i="3" l="1"/>
  <c r="W595" i="3"/>
  <c r="W587" i="3"/>
  <c r="W594" i="3"/>
  <c r="W600" i="3"/>
  <c r="W593" i="3"/>
  <c r="W601" i="3"/>
  <c r="W599" i="3"/>
  <c r="W588" i="3"/>
  <c r="W598" i="3"/>
  <c r="W597" i="3"/>
  <c r="W586" i="3"/>
  <c r="W592" i="3"/>
  <c r="W591" i="3"/>
  <c r="W589" i="3"/>
  <c r="W590" i="3"/>
  <c r="W397" i="2"/>
  <c r="W396" i="2"/>
  <c r="W400" i="2"/>
  <c r="W399" i="2"/>
  <c r="W358" i="2" l="1"/>
  <c r="W359" i="2"/>
  <c r="W357" i="2"/>
  <c r="W370" i="2"/>
  <c r="W369" i="2"/>
  <c r="W384" i="2"/>
  <c r="W382" i="2"/>
  <c r="W381" i="2"/>
  <c r="AL387" i="2" l="1"/>
  <c r="AK387" i="2"/>
  <c r="AJ387" i="2"/>
  <c r="AI387" i="2"/>
  <c r="AM387" i="2" s="1"/>
  <c r="AH387" i="2"/>
  <c r="AC387" i="2"/>
  <c r="W387" i="2"/>
  <c r="AL386" i="2"/>
  <c r="AK386" i="2"/>
  <c r="AJ386" i="2"/>
  <c r="AI386" i="2"/>
  <c r="AH386" i="2"/>
  <c r="AC386" i="2"/>
  <c r="W386" i="2"/>
  <c r="AL385" i="2"/>
  <c r="AK385" i="2"/>
  <c r="AJ385" i="2"/>
  <c r="AI385" i="2"/>
  <c r="AH385" i="2"/>
  <c r="AC385" i="2"/>
  <c r="W385" i="2"/>
  <c r="AL384" i="2"/>
  <c r="AK384" i="2"/>
  <c r="AJ384" i="2"/>
  <c r="AI384" i="2"/>
  <c r="AH384" i="2"/>
  <c r="AC384" i="2"/>
  <c r="AL383" i="2"/>
  <c r="AK383" i="2"/>
  <c r="AJ383" i="2"/>
  <c r="AI383" i="2"/>
  <c r="AH383" i="2"/>
  <c r="AC383" i="2"/>
  <c r="W383" i="2"/>
  <c r="AL382" i="2"/>
  <c r="AK382" i="2"/>
  <c r="AJ382" i="2"/>
  <c r="AI382" i="2"/>
  <c r="AH382" i="2"/>
  <c r="AC382" i="2"/>
  <c r="AL381" i="2"/>
  <c r="AK381" i="2"/>
  <c r="AJ381" i="2"/>
  <c r="AI381" i="2"/>
  <c r="AH381" i="2"/>
  <c r="AC381" i="2"/>
  <c r="AM382" i="2" l="1"/>
  <c r="AM386" i="2"/>
  <c r="AM385" i="2"/>
  <c r="AM381" i="2"/>
  <c r="AM384" i="2"/>
  <c r="AM383" i="2"/>
  <c r="V554" i="3"/>
  <c r="U554" i="3"/>
  <c r="T554" i="3"/>
  <c r="S554" i="3"/>
  <c r="R554" i="3"/>
  <c r="M554" i="3"/>
  <c r="G554" i="3"/>
  <c r="V553" i="3"/>
  <c r="U553" i="3"/>
  <c r="T553" i="3"/>
  <c r="S553" i="3"/>
  <c r="R553" i="3"/>
  <c r="M553" i="3"/>
  <c r="G553" i="3"/>
  <c r="V552" i="3"/>
  <c r="U552" i="3"/>
  <c r="T552" i="3"/>
  <c r="S552" i="3"/>
  <c r="R552" i="3"/>
  <c r="M552" i="3"/>
  <c r="G552" i="3"/>
  <c r="V551" i="3"/>
  <c r="U551" i="3"/>
  <c r="T551" i="3"/>
  <c r="S551" i="3"/>
  <c r="R551" i="3"/>
  <c r="M551" i="3"/>
  <c r="G551" i="3"/>
  <c r="V550" i="3"/>
  <c r="U550" i="3"/>
  <c r="T550" i="3"/>
  <c r="S550" i="3"/>
  <c r="R550" i="3"/>
  <c r="M550" i="3"/>
  <c r="G550" i="3"/>
  <c r="V549" i="3"/>
  <c r="U549" i="3"/>
  <c r="T549" i="3"/>
  <c r="S549" i="3"/>
  <c r="R549" i="3"/>
  <c r="M549" i="3"/>
  <c r="G549" i="3"/>
  <c r="V555" i="3"/>
  <c r="U555" i="3"/>
  <c r="T555" i="3"/>
  <c r="S555" i="3"/>
  <c r="R555" i="3"/>
  <c r="M555" i="3"/>
  <c r="G555" i="3"/>
  <c r="V548" i="3"/>
  <c r="U548" i="3"/>
  <c r="T548" i="3"/>
  <c r="S548" i="3"/>
  <c r="R548" i="3"/>
  <c r="M548" i="3"/>
  <c r="G548" i="3"/>
  <c r="V547" i="3"/>
  <c r="U547" i="3"/>
  <c r="T547" i="3"/>
  <c r="S547" i="3"/>
  <c r="R547" i="3"/>
  <c r="M547" i="3"/>
  <c r="G547" i="3"/>
  <c r="V546" i="3"/>
  <c r="U546" i="3"/>
  <c r="T546" i="3"/>
  <c r="S546" i="3"/>
  <c r="R546" i="3"/>
  <c r="M546" i="3"/>
  <c r="G546" i="3"/>
  <c r="V545" i="3"/>
  <c r="U545" i="3"/>
  <c r="T545" i="3"/>
  <c r="S545" i="3"/>
  <c r="R545" i="3"/>
  <c r="M545" i="3"/>
  <c r="G545" i="3"/>
  <c r="W553" i="3" l="1"/>
  <c r="W554" i="3"/>
  <c r="W547" i="3"/>
  <c r="W549" i="3"/>
  <c r="W552" i="3"/>
  <c r="W551" i="3"/>
  <c r="W550" i="3"/>
  <c r="W548" i="3"/>
  <c r="W555" i="3"/>
  <c r="W546" i="3"/>
  <c r="W545" i="3"/>
  <c r="G538" i="3"/>
  <c r="V541" i="3" l="1"/>
  <c r="U541" i="3"/>
  <c r="T541" i="3"/>
  <c r="S541" i="3"/>
  <c r="R541" i="3"/>
  <c r="M541" i="3"/>
  <c r="G541" i="3"/>
  <c r="V540" i="3"/>
  <c r="U540" i="3"/>
  <c r="T540" i="3"/>
  <c r="S540" i="3"/>
  <c r="R540" i="3"/>
  <c r="M540" i="3"/>
  <c r="G540" i="3"/>
  <c r="V539" i="3"/>
  <c r="U539" i="3"/>
  <c r="T539" i="3"/>
  <c r="S539" i="3"/>
  <c r="R539" i="3"/>
  <c r="M539" i="3"/>
  <c r="G539" i="3"/>
  <c r="V538" i="3"/>
  <c r="U538" i="3"/>
  <c r="T538" i="3"/>
  <c r="S538" i="3"/>
  <c r="R538" i="3"/>
  <c r="M538" i="3"/>
  <c r="V537" i="3"/>
  <c r="U537" i="3"/>
  <c r="T537" i="3"/>
  <c r="S537" i="3"/>
  <c r="R537" i="3"/>
  <c r="M537" i="3"/>
  <c r="G537" i="3"/>
  <c r="V536" i="3"/>
  <c r="U536" i="3"/>
  <c r="T536" i="3"/>
  <c r="S536" i="3"/>
  <c r="R536" i="3"/>
  <c r="M536" i="3"/>
  <c r="G536" i="3"/>
  <c r="V535" i="3"/>
  <c r="U535" i="3"/>
  <c r="T535" i="3"/>
  <c r="S535" i="3"/>
  <c r="R535" i="3"/>
  <c r="M535" i="3"/>
  <c r="G535" i="3"/>
  <c r="V534" i="3"/>
  <c r="U534" i="3"/>
  <c r="T534" i="3"/>
  <c r="S534" i="3"/>
  <c r="R534" i="3"/>
  <c r="M534" i="3"/>
  <c r="G534" i="3"/>
  <c r="V556" i="3"/>
  <c r="U556" i="3"/>
  <c r="T556" i="3"/>
  <c r="S556" i="3"/>
  <c r="R556" i="3"/>
  <c r="M556" i="3"/>
  <c r="G556" i="3"/>
  <c r="V544" i="3"/>
  <c r="U544" i="3"/>
  <c r="T544" i="3"/>
  <c r="S544" i="3"/>
  <c r="R544" i="3"/>
  <c r="M544" i="3"/>
  <c r="G544" i="3"/>
  <c r="V543" i="3"/>
  <c r="U543" i="3"/>
  <c r="T543" i="3"/>
  <c r="S543" i="3"/>
  <c r="R543" i="3"/>
  <c r="M543" i="3"/>
  <c r="G543" i="3"/>
  <c r="V542" i="3"/>
  <c r="U542" i="3"/>
  <c r="T542" i="3"/>
  <c r="S542" i="3"/>
  <c r="R542" i="3"/>
  <c r="M542" i="3"/>
  <c r="G542" i="3"/>
  <c r="AL380" i="2"/>
  <c r="AK380" i="2"/>
  <c r="AJ380" i="2"/>
  <c r="AI380" i="2"/>
  <c r="AH380" i="2"/>
  <c r="AC380" i="2"/>
  <c r="W380" i="2"/>
  <c r="AL379" i="2"/>
  <c r="AK379" i="2"/>
  <c r="AJ379" i="2"/>
  <c r="AI379" i="2"/>
  <c r="AH379" i="2"/>
  <c r="AC379" i="2"/>
  <c r="W379" i="2"/>
  <c r="AL378" i="2"/>
  <c r="AK378" i="2"/>
  <c r="AJ378" i="2"/>
  <c r="AI378" i="2"/>
  <c r="AH378" i="2"/>
  <c r="AC378" i="2"/>
  <c r="W378" i="2"/>
  <c r="AL377" i="2"/>
  <c r="AK377" i="2"/>
  <c r="AJ377" i="2"/>
  <c r="AI377" i="2"/>
  <c r="AH377" i="2"/>
  <c r="AC377" i="2"/>
  <c r="W377" i="2"/>
  <c r="AL376" i="2"/>
  <c r="AK376" i="2"/>
  <c r="AJ376" i="2"/>
  <c r="AI376" i="2"/>
  <c r="AH376" i="2"/>
  <c r="AC376" i="2"/>
  <c r="W376" i="2"/>
  <c r="AL375" i="2"/>
  <c r="AK375" i="2"/>
  <c r="AJ375" i="2"/>
  <c r="AI375" i="2"/>
  <c r="AH375" i="2"/>
  <c r="AC375" i="2"/>
  <c r="W375" i="2"/>
  <c r="AL374" i="2"/>
  <c r="AK374" i="2"/>
  <c r="AJ374" i="2"/>
  <c r="AI374" i="2"/>
  <c r="AH374" i="2"/>
  <c r="AC374" i="2"/>
  <c r="W374" i="2"/>
  <c r="AL388" i="2"/>
  <c r="AK388" i="2"/>
  <c r="AJ388" i="2"/>
  <c r="AI388" i="2"/>
  <c r="AH388" i="2"/>
  <c r="AC388" i="2"/>
  <c r="W388" i="2"/>
  <c r="AL373" i="2"/>
  <c r="AK373" i="2"/>
  <c r="AJ373" i="2"/>
  <c r="AI373" i="2"/>
  <c r="AH373" i="2"/>
  <c r="AC373" i="2"/>
  <c r="W373" i="2"/>
  <c r="AL372" i="2"/>
  <c r="AK372" i="2"/>
  <c r="AJ372" i="2"/>
  <c r="AI372" i="2"/>
  <c r="AH372" i="2"/>
  <c r="AC372" i="2"/>
  <c r="W372" i="2"/>
  <c r="AL371" i="2"/>
  <c r="AK371" i="2"/>
  <c r="AJ371" i="2"/>
  <c r="AI371" i="2"/>
  <c r="AH371" i="2"/>
  <c r="AC371" i="2"/>
  <c r="W371" i="2"/>
  <c r="AL370" i="2"/>
  <c r="AK370" i="2"/>
  <c r="AJ370" i="2"/>
  <c r="AI370" i="2"/>
  <c r="AH370" i="2"/>
  <c r="AC370" i="2"/>
  <c r="AL369" i="2"/>
  <c r="AK369" i="2"/>
  <c r="AJ369" i="2"/>
  <c r="AI369" i="2"/>
  <c r="AH369" i="2"/>
  <c r="AC369" i="2"/>
  <c r="W556" i="3" l="1"/>
  <c r="W541" i="3"/>
  <c r="AM379" i="2"/>
  <c r="AM378" i="2"/>
  <c r="W537" i="3"/>
  <c r="W536" i="3"/>
  <c r="W534" i="3"/>
  <c r="W539" i="3"/>
  <c r="W540" i="3"/>
  <c r="W538" i="3"/>
  <c r="W535" i="3"/>
  <c r="W544" i="3"/>
  <c r="W543" i="3"/>
  <c r="W542" i="3"/>
  <c r="AM380" i="2"/>
  <c r="AM377" i="2"/>
  <c r="AM376" i="2"/>
  <c r="AM375" i="2"/>
  <c r="AM374" i="2"/>
  <c r="AM369" i="2"/>
  <c r="AM373" i="2"/>
  <c r="AM388" i="2"/>
  <c r="AM372" i="2"/>
  <c r="AM371" i="2"/>
  <c r="AM370" i="2"/>
  <c r="G512" i="3"/>
  <c r="G513" i="3"/>
  <c r="AL389" i="2" l="1"/>
  <c r="AK389" i="2"/>
  <c r="AJ389" i="2"/>
  <c r="AI389" i="2"/>
  <c r="AH389" i="2"/>
  <c r="AC389" i="2"/>
  <c r="W389" i="2"/>
  <c r="AL368" i="2"/>
  <c r="AK368" i="2"/>
  <c r="AJ368" i="2"/>
  <c r="AI368" i="2"/>
  <c r="AH368" i="2"/>
  <c r="AC368" i="2"/>
  <c r="W368" i="2"/>
  <c r="AL367" i="2"/>
  <c r="AK367" i="2"/>
  <c r="AJ367" i="2"/>
  <c r="AI367" i="2"/>
  <c r="AH367" i="2"/>
  <c r="AC367" i="2"/>
  <c r="W367" i="2"/>
  <c r="AL366" i="2"/>
  <c r="AK366" i="2"/>
  <c r="AJ366" i="2"/>
  <c r="AI366" i="2"/>
  <c r="AH366" i="2"/>
  <c r="AC366" i="2"/>
  <c r="W366" i="2"/>
  <c r="AL365" i="2"/>
  <c r="AK365" i="2"/>
  <c r="AJ365" i="2"/>
  <c r="AI365" i="2"/>
  <c r="AH365" i="2"/>
  <c r="AC365" i="2"/>
  <c r="W365" i="2"/>
  <c r="AL363" i="2"/>
  <c r="AK363" i="2"/>
  <c r="AJ363" i="2"/>
  <c r="AI363" i="2"/>
  <c r="AH363" i="2"/>
  <c r="AC363" i="2"/>
  <c r="W363" i="2"/>
  <c r="AL362" i="2"/>
  <c r="AK362" i="2"/>
  <c r="AJ362" i="2"/>
  <c r="AI362" i="2"/>
  <c r="AH362" i="2"/>
  <c r="AC362" i="2"/>
  <c r="W362" i="2"/>
  <c r="AL361" i="2"/>
  <c r="AK361" i="2"/>
  <c r="AJ361" i="2"/>
  <c r="AI361" i="2"/>
  <c r="AH361" i="2"/>
  <c r="AC361" i="2"/>
  <c r="W361" i="2"/>
  <c r="AL360" i="2"/>
  <c r="AK360" i="2"/>
  <c r="AJ360" i="2"/>
  <c r="AI360" i="2"/>
  <c r="AH360" i="2"/>
  <c r="AC360" i="2"/>
  <c r="W360" i="2"/>
  <c r="AL359" i="2"/>
  <c r="AK359" i="2"/>
  <c r="AJ359" i="2"/>
  <c r="AI359" i="2"/>
  <c r="AH359" i="2"/>
  <c r="AC359" i="2"/>
  <c r="AL358" i="2"/>
  <c r="AK358" i="2"/>
  <c r="AJ358" i="2"/>
  <c r="AI358" i="2"/>
  <c r="AH358" i="2"/>
  <c r="AC358" i="2"/>
  <c r="AM389" i="2" l="1"/>
  <c r="AM363" i="2"/>
  <c r="AM368" i="2"/>
  <c r="AM367" i="2"/>
  <c r="AM366" i="2"/>
  <c r="AM365" i="2"/>
  <c r="AM358" i="2"/>
  <c r="AM361" i="2"/>
  <c r="AM362" i="2"/>
  <c r="AM360" i="2"/>
  <c r="AM359" i="2"/>
  <c r="V533" i="3"/>
  <c r="U533" i="3"/>
  <c r="T533" i="3"/>
  <c r="S533" i="3"/>
  <c r="R533" i="3"/>
  <c r="M533" i="3"/>
  <c r="G533" i="3"/>
  <c r="V532" i="3"/>
  <c r="U532" i="3"/>
  <c r="T532" i="3"/>
  <c r="S532" i="3"/>
  <c r="R532" i="3"/>
  <c r="M532" i="3"/>
  <c r="G532" i="3"/>
  <c r="V531" i="3"/>
  <c r="U531" i="3"/>
  <c r="T531" i="3"/>
  <c r="S531" i="3"/>
  <c r="R531" i="3"/>
  <c r="M531" i="3"/>
  <c r="G531" i="3"/>
  <c r="V530" i="3"/>
  <c r="U530" i="3"/>
  <c r="T530" i="3"/>
  <c r="S530" i="3"/>
  <c r="R530" i="3"/>
  <c r="M530" i="3"/>
  <c r="G530" i="3"/>
  <c r="W532" i="3" l="1"/>
  <c r="W533" i="3"/>
  <c r="W531" i="3"/>
  <c r="W530" i="3"/>
  <c r="V525" i="3"/>
  <c r="U525" i="3"/>
  <c r="T525" i="3"/>
  <c r="S525" i="3"/>
  <c r="R525" i="3"/>
  <c r="M525" i="3"/>
  <c r="G525" i="3"/>
  <c r="V524" i="3"/>
  <c r="U524" i="3"/>
  <c r="T524" i="3"/>
  <c r="S524" i="3"/>
  <c r="R524" i="3"/>
  <c r="M524" i="3"/>
  <c r="G524" i="3"/>
  <c r="V523" i="3"/>
  <c r="U523" i="3"/>
  <c r="T523" i="3"/>
  <c r="S523" i="3"/>
  <c r="R523" i="3"/>
  <c r="M523" i="3"/>
  <c r="G523" i="3"/>
  <c r="V522" i="3"/>
  <c r="U522" i="3"/>
  <c r="T522" i="3"/>
  <c r="S522" i="3"/>
  <c r="R522" i="3"/>
  <c r="M522" i="3"/>
  <c r="G522" i="3"/>
  <c r="V521" i="3"/>
  <c r="U521" i="3"/>
  <c r="T521" i="3"/>
  <c r="S521" i="3"/>
  <c r="R521" i="3"/>
  <c r="M521" i="3"/>
  <c r="G521" i="3"/>
  <c r="V520" i="3"/>
  <c r="U520" i="3"/>
  <c r="T520" i="3"/>
  <c r="S520" i="3"/>
  <c r="R520" i="3"/>
  <c r="M520" i="3"/>
  <c r="G520" i="3"/>
  <c r="V519" i="3"/>
  <c r="U519" i="3"/>
  <c r="T519" i="3"/>
  <c r="S519" i="3"/>
  <c r="R519" i="3"/>
  <c r="M519" i="3"/>
  <c r="G519" i="3"/>
  <c r="V518" i="3"/>
  <c r="U518" i="3"/>
  <c r="T518" i="3"/>
  <c r="S518" i="3"/>
  <c r="R518" i="3"/>
  <c r="M518" i="3"/>
  <c r="G518" i="3"/>
  <c r="G511" i="3"/>
  <c r="V526" i="3"/>
  <c r="U526" i="3"/>
  <c r="T526" i="3"/>
  <c r="S526" i="3"/>
  <c r="R526" i="3"/>
  <c r="M526" i="3"/>
  <c r="G526" i="3"/>
  <c r="V517" i="3"/>
  <c r="U517" i="3"/>
  <c r="T517" i="3"/>
  <c r="S517" i="3"/>
  <c r="R517" i="3"/>
  <c r="M517" i="3"/>
  <c r="G517" i="3"/>
  <c r="V516" i="3"/>
  <c r="U516" i="3"/>
  <c r="T516" i="3"/>
  <c r="S516" i="3"/>
  <c r="R516" i="3"/>
  <c r="M516" i="3"/>
  <c r="G516" i="3"/>
  <c r="V515" i="3"/>
  <c r="U515" i="3"/>
  <c r="T515" i="3"/>
  <c r="S515" i="3"/>
  <c r="R515" i="3"/>
  <c r="M515" i="3"/>
  <c r="G515" i="3"/>
  <c r="V514" i="3"/>
  <c r="U514" i="3"/>
  <c r="T514" i="3"/>
  <c r="S514" i="3"/>
  <c r="R514" i="3"/>
  <c r="M514" i="3"/>
  <c r="G514" i="3"/>
  <c r="V513" i="3"/>
  <c r="U513" i="3"/>
  <c r="T513" i="3"/>
  <c r="S513" i="3"/>
  <c r="R513" i="3"/>
  <c r="M513" i="3"/>
  <c r="V512" i="3"/>
  <c r="U512" i="3"/>
  <c r="T512" i="3"/>
  <c r="S512" i="3"/>
  <c r="R512" i="3"/>
  <c r="M512" i="3"/>
  <c r="W512" i="3" l="1"/>
  <c r="W518" i="3"/>
  <c r="W519" i="3"/>
  <c r="W524" i="3"/>
  <c r="W525" i="3"/>
  <c r="W520" i="3"/>
  <c r="W523" i="3"/>
  <c r="W526" i="3"/>
  <c r="W522" i="3"/>
  <c r="W521" i="3"/>
  <c r="W513" i="3"/>
  <c r="W516" i="3"/>
  <c r="W517" i="3"/>
  <c r="W515" i="3"/>
  <c r="W514" i="3"/>
  <c r="Q561" i="3"/>
  <c r="P561" i="3"/>
  <c r="O561" i="3"/>
  <c r="N561" i="3"/>
  <c r="L561" i="3"/>
  <c r="K561" i="3"/>
  <c r="J561" i="3"/>
  <c r="I561" i="3"/>
  <c r="H561" i="3"/>
  <c r="E561" i="3"/>
  <c r="W342" i="2"/>
  <c r="S561" i="3" l="1"/>
  <c r="V491" i="3"/>
  <c r="U491" i="3"/>
  <c r="T491" i="3"/>
  <c r="S491" i="3"/>
  <c r="R491" i="3"/>
  <c r="M491" i="3"/>
  <c r="G491" i="3"/>
  <c r="W491" i="3" l="1"/>
  <c r="W343" i="2"/>
  <c r="W347" i="2"/>
  <c r="W356" i="2"/>
  <c r="V345" i="2"/>
  <c r="V395" i="2"/>
  <c r="G480" i="3"/>
  <c r="G476" i="3"/>
  <c r="G477" i="3"/>
  <c r="G478" i="3"/>
  <c r="V477" i="3"/>
  <c r="U477" i="3"/>
  <c r="T477" i="3"/>
  <c r="S477" i="3"/>
  <c r="R477" i="3"/>
  <c r="M477" i="3"/>
  <c r="G507" i="3"/>
  <c r="W477" i="3" l="1"/>
  <c r="V529" i="3"/>
  <c r="U529" i="3"/>
  <c r="T529" i="3"/>
  <c r="S529" i="3"/>
  <c r="R529" i="3"/>
  <c r="M529" i="3"/>
  <c r="G529" i="3"/>
  <c r="V528" i="3"/>
  <c r="U528" i="3"/>
  <c r="T528" i="3"/>
  <c r="S528" i="3"/>
  <c r="R528" i="3"/>
  <c r="M528" i="3"/>
  <c r="G528" i="3"/>
  <c r="V527" i="3"/>
  <c r="U527" i="3"/>
  <c r="T527" i="3"/>
  <c r="S527" i="3"/>
  <c r="R527" i="3"/>
  <c r="M527" i="3"/>
  <c r="G527" i="3"/>
  <c r="V511" i="3"/>
  <c r="U511" i="3"/>
  <c r="T511" i="3"/>
  <c r="S511" i="3"/>
  <c r="R511" i="3"/>
  <c r="M511" i="3"/>
  <c r="V558" i="3"/>
  <c r="U558" i="3"/>
  <c r="T558" i="3"/>
  <c r="S558" i="3"/>
  <c r="R558" i="3"/>
  <c r="M558" i="3"/>
  <c r="G558" i="3"/>
  <c r="V557" i="3"/>
  <c r="U557" i="3"/>
  <c r="T557" i="3"/>
  <c r="S557" i="3"/>
  <c r="R557" i="3"/>
  <c r="M557" i="3"/>
  <c r="G557" i="3"/>
  <c r="V559" i="3"/>
  <c r="U559" i="3"/>
  <c r="T559" i="3"/>
  <c r="S559" i="3"/>
  <c r="R559" i="3"/>
  <c r="M559" i="3"/>
  <c r="G559" i="3"/>
  <c r="W527" i="3" l="1"/>
  <c r="W559" i="3"/>
  <c r="W528" i="3"/>
  <c r="W529" i="3"/>
  <c r="W558" i="3"/>
  <c r="W511" i="3"/>
  <c r="W557" i="3"/>
  <c r="V480" i="3"/>
  <c r="U480" i="3"/>
  <c r="T480" i="3"/>
  <c r="S480" i="3"/>
  <c r="R480" i="3"/>
  <c r="M480" i="3"/>
  <c r="V479" i="3"/>
  <c r="U479" i="3"/>
  <c r="T479" i="3"/>
  <c r="S479" i="3"/>
  <c r="R479" i="3"/>
  <c r="M479" i="3"/>
  <c r="G479" i="3"/>
  <c r="V478" i="3"/>
  <c r="U478" i="3"/>
  <c r="T478" i="3"/>
  <c r="S478" i="3"/>
  <c r="R478" i="3"/>
  <c r="M478" i="3"/>
  <c r="V476" i="3"/>
  <c r="U476" i="3"/>
  <c r="T476" i="3"/>
  <c r="S476" i="3"/>
  <c r="R476" i="3"/>
  <c r="M476" i="3"/>
  <c r="W480" i="3" l="1"/>
  <c r="W478" i="3"/>
  <c r="W479" i="3"/>
  <c r="W476" i="3"/>
  <c r="AL340" i="2"/>
  <c r="AK340" i="2"/>
  <c r="AJ340" i="2"/>
  <c r="AI340" i="2"/>
  <c r="AH340" i="2"/>
  <c r="AC340" i="2"/>
  <c r="AL339" i="2"/>
  <c r="AK339" i="2"/>
  <c r="AJ339" i="2"/>
  <c r="AI339" i="2"/>
  <c r="AH339" i="2"/>
  <c r="AC339" i="2"/>
  <c r="AL338" i="2"/>
  <c r="AK338" i="2"/>
  <c r="AJ338" i="2"/>
  <c r="AI338" i="2"/>
  <c r="AH338" i="2"/>
  <c r="AC338" i="2"/>
  <c r="AL337" i="2"/>
  <c r="AK337" i="2"/>
  <c r="AJ337" i="2"/>
  <c r="AI337" i="2"/>
  <c r="AH337" i="2"/>
  <c r="AC337" i="2"/>
  <c r="AH341" i="2"/>
  <c r="AI341" i="2"/>
  <c r="AJ341" i="2"/>
  <c r="AK341" i="2"/>
  <c r="AL341" i="2"/>
  <c r="AH342" i="2"/>
  <c r="AI342" i="2"/>
  <c r="AJ342" i="2"/>
  <c r="AK342" i="2"/>
  <c r="AL342" i="2"/>
  <c r="AH343" i="2"/>
  <c r="AI343" i="2"/>
  <c r="AJ343" i="2"/>
  <c r="AK343" i="2"/>
  <c r="AL343" i="2"/>
  <c r="AH344" i="2"/>
  <c r="AI344" i="2"/>
  <c r="AJ344" i="2"/>
  <c r="AK344" i="2"/>
  <c r="AL344" i="2"/>
  <c r="AC342" i="2"/>
  <c r="AC341" i="2"/>
  <c r="AC343" i="2"/>
  <c r="AM341" i="2" l="1"/>
  <c r="AM344" i="2"/>
  <c r="AM343" i="2"/>
  <c r="AM338" i="2"/>
  <c r="AM340" i="2"/>
  <c r="AM342" i="2"/>
  <c r="AM339" i="2"/>
  <c r="AM337" i="2"/>
  <c r="U556" i="2"/>
  <c r="M556" i="2"/>
  <c r="U465" i="2"/>
  <c r="M465" i="2"/>
  <c r="U395" i="2"/>
  <c r="M395" i="2"/>
  <c r="U345" i="2"/>
  <c r="M345" i="2"/>
  <c r="U285" i="2"/>
  <c r="M285" i="2"/>
  <c r="U229" i="2"/>
  <c r="M229" i="2"/>
  <c r="U201" i="2"/>
  <c r="M201" i="2"/>
  <c r="U169" i="2"/>
  <c r="M169" i="2"/>
  <c r="U142" i="2"/>
  <c r="M142" i="2"/>
  <c r="U118" i="2"/>
  <c r="M118" i="2"/>
  <c r="U82" i="2"/>
  <c r="M82" i="2"/>
  <c r="U64" i="2"/>
  <c r="W99" i="2"/>
  <c r="W187" i="2"/>
  <c r="W186" i="2"/>
  <c r="W185" i="2"/>
  <c r="U560" i="2" l="1"/>
  <c r="AL336" i="2" l="1"/>
  <c r="AK336" i="2"/>
  <c r="AJ336" i="2"/>
  <c r="AI336" i="2"/>
  <c r="AH336" i="2"/>
  <c r="AC336" i="2"/>
  <c r="AL335" i="2"/>
  <c r="AK335" i="2"/>
  <c r="AJ335" i="2"/>
  <c r="AI335" i="2"/>
  <c r="AH335" i="2"/>
  <c r="AC335" i="2"/>
  <c r="AL334" i="2"/>
  <c r="AK334" i="2"/>
  <c r="AJ334" i="2"/>
  <c r="AI334" i="2"/>
  <c r="AH334" i="2"/>
  <c r="AC334" i="2"/>
  <c r="AL333" i="2"/>
  <c r="AK333" i="2"/>
  <c r="AJ333" i="2"/>
  <c r="AI333" i="2"/>
  <c r="AH333" i="2"/>
  <c r="AC333" i="2"/>
  <c r="AL332" i="2"/>
  <c r="AK332" i="2"/>
  <c r="AJ332" i="2"/>
  <c r="AI332" i="2"/>
  <c r="AH332" i="2"/>
  <c r="AC332" i="2"/>
  <c r="AL331" i="2"/>
  <c r="AK331" i="2"/>
  <c r="AJ331" i="2"/>
  <c r="AI331" i="2"/>
  <c r="AH331" i="2"/>
  <c r="AC331" i="2"/>
  <c r="AL330" i="2"/>
  <c r="AK330" i="2"/>
  <c r="AJ330" i="2"/>
  <c r="AI330" i="2"/>
  <c r="AH330" i="2"/>
  <c r="AC330" i="2"/>
  <c r="AL329" i="2"/>
  <c r="AK329" i="2"/>
  <c r="AJ329" i="2"/>
  <c r="AI329" i="2"/>
  <c r="AH329" i="2"/>
  <c r="AC329" i="2"/>
  <c r="AL328" i="2"/>
  <c r="AK328" i="2"/>
  <c r="AJ328" i="2"/>
  <c r="AI328" i="2"/>
  <c r="AH328" i="2"/>
  <c r="AC328" i="2"/>
  <c r="AL327" i="2"/>
  <c r="AK327" i="2"/>
  <c r="AJ327" i="2"/>
  <c r="AI327" i="2"/>
  <c r="AH327" i="2"/>
  <c r="AC327" i="2"/>
  <c r="AL326" i="2"/>
  <c r="AK326" i="2"/>
  <c r="AJ326" i="2"/>
  <c r="AI326" i="2"/>
  <c r="AH326" i="2"/>
  <c r="AC326" i="2"/>
  <c r="AL325" i="2"/>
  <c r="AK325" i="2"/>
  <c r="AJ325" i="2"/>
  <c r="AI325" i="2"/>
  <c r="AH325" i="2"/>
  <c r="AC325" i="2"/>
  <c r="AL324" i="2"/>
  <c r="AK324" i="2"/>
  <c r="AJ324" i="2"/>
  <c r="AI324" i="2"/>
  <c r="AH324" i="2"/>
  <c r="AC324" i="2"/>
  <c r="AL323" i="2"/>
  <c r="AK323" i="2"/>
  <c r="AJ323" i="2"/>
  <c r="AI323" i="2"/>
  <c r="AH323" i="2"/>
  <c r="AC323" i="2"/>
  <c r="AM336" i="2" l="1"/>
  <c r="AM335" i="2"/>
  <c r="AM329" i="2"/>
  <c r="AM333" i="2"/>
  <c r="AM334" i="2"/>
  <c r="AM328" i="2"/>
  <c r="AM327" i="2"/>
  <c r="AM332" i="2"/>
  <c r="AM325" i="2"/>
  <c r="AM330" i="2"/>
  <c r="AM324" i="2"/>
  <c r="AM331" i="2"/>
  <c r="AM326" i="2"/>
  <c r="AM323" i="2"/>
  <c r="G10" i="1"/>
  <c r="G9" i="1"/>
  <c r="AG345" i="2"/>
  <c r="AF345" i="2"/>
  <c r="AE345" i="2"/>
  <c r="AD345" i="2"/>
  <c r="AB345" i="2"/>
  <c r="AA345" i="2"/>
  <c r="Z345" i="2"/>
  <c r="Y345" i="2"/>
  <c r="W346" i="2"/>
  <c r="AG285" i="2"/>
  <c r="AF285" i="2"/>
  <c r="AE285" i="2"/>
  <c r="AD285" i="2"/>
  <c r="AB285" i="2"/>
  <c r="AA285" i="2"/>
  <c r="Z285" i="2"/>
  <c r="Y285" i="2"/>
  <c r="AG229" i="2"/>
  <c r="AF229" i="2"/>
  <c r="AE229" i="2"/>
  <c r="AD229" i="2"/>
  <c r="AB229" i="2"/>
  <c r="AA229" i="2"/>
  <c r="Z229" i="2"/>
  <c r="Y229" i="2"/>
  <c r="AG201" i="2"/>
  <c r="AF201" i="2"/>
  <c r="AE201" i="2"/>
  <c r="AD201" i="2"/>
  <c r="AB201" i="2"/>
  <c r="AA201" i="2"/>
  <c r="Z201" i="2"/>
  <c r="Y201" i="2"/>
  <c r="AG169" i="2"/>
  <c r="AF169" i="2"/>
  <c r="AE169" i="2"/>
  <c r="AD169" i="2"/>
  <c r="AB169" i="2"/>
  <c r="AA169" i="2"/>
  <c r="Z169" i="2"/>
  <c r="Y169" i="2"/>
  <c r="AG142" i="2"/>
  <c r="AF142" i="2"/>
  <c r="AE142" i="2"/>
  <c r="AD142" i="2"/>
  <c r="AB142" i="2"/>
  <c r="AA142" i="2"/>
  <c r="Z142" i="2"/>
  <c r="Y142" i="2"/>
  <c r="AG118" i="2"/>
  <c r="AF118" i="2"/>
  <c r="AE118" i="2"/>
  <c r="AD118" i="2"/>
  <c r="AB118" i="2"/>
  <c r="AA118" i="2"/>
  <c r="Z118" i="2"/>
  <c r="Y118" i="2"/>
  <c r="D395" i="2"/>
  <c r="C395" i="2"/>
  <c r="C345" i="2"/>
  <c r="C285" i="2"/>
  <c r="C229" i="2"/>
  <c r="C201" i="2"/>
  <c r="C169" i="2"/>
  <c r="C142" i="2"/>
  <c r="C118" i="2"/>
  <c r="C82" i="2"/>
  <c r="C7" i="1" s="1"/>
  <c r="C64" i="2"/>
  <c r="D345" i="2"/>
  <c r="D285" i="2"/>
  <c r="D229" i="2"/>
  <c r="D201" i="2"/>
  <c r="D169" i="2"/>
  <c r="D142" i="2"/>
  <c r="D118" i="2"/>
  <c r="D82" i="2"/>
  <c r="D64" i="2"/>
  <c r="AL322" i="2"/>
  <c r="AK322" i="2"/>
  <c r="AJ322" i="2"/>
  <c r="AI322" i="2"/>
  <c r="AH322" i="2"/>
  <c r="AC322" i="2"/>
  <c r="AL321" i="2"/>
  <c r="AK321" i="2"/>
  <c r="AJ321" i="2"/>
  <c r="AI321" i="2"/>
  <c r="AH321" i="2"/>
  <c r="AC321" i="2"/>
  <c r="AL320" i="2"/>
  <c r="AK320" i="2"/>
  <c r="AJ320" i="2"/>
  <c r="AI320" i="2"/>
  <c r="AH320" i="2"/>
  <c r="AC320" i="2"/>
  <c r="AL319" i="2"/>
  <c r="AK319" i="2"/>
  <c r="AJ319" i="2"/>
  <c r="AI319" i="2"/>
  <c r="AH319" i="2"/>
  <c r="AC319" i="2"/>
  <c r="AL318" i="2"/>
  <c r="AK318" i="2"/>
  <c r="AJ318" i="2"/>
  <c r="AI318" i="2"/>
  <c r="AH318" i="2"/>
  <c r="AC318" i="2"/>
  <c r="AL317" i="2"/>
  <c r="AK317" i="2"/>
  <c r="AJ317" i="2"/>
  <c r="AI317" i="2"/>
  <c r="AH317" i="2"/>
  <c r="AC317" i="2"/>
  <c r="AL316" i="2"/>
  <c r="AK316" i="2"/>
  <c r="AJ316" i="2"/>
  <c r="AI316" i="2"/>
  <c r="AH316" i="2"/>
  <c r="AC316" i="2"/>
  <c r="AL315" i="2"/>
  <c r="AK315" i="2"/>
  <c r="AJ315" i="2"/>
  <c r="AI315" i="2"/>
  <c r="AH315" i="2"/>
  <c r="AC315" i="2"/>
  <c r="AL314" i="2"/>
  <c r="AK314" i="2"/>
  <c r="AJ314" i="2"/>
  <c r="AI314" i="2"/>
  <c r="AH314" i="2"/>
  <c r="AC314" i="2"/>
  <c r="AL313" i="2"/>
  <c r="AK313" i="2"/>
  <c r="AJ313" i="2"/>
  <c r="AI313" i="2"/>
  <c r="AH313" i="2"/>
  <c r="AC313" i="2"/>
  <c r="AL312" i="2"/>
  <c r="AK312" i="2"/>
  <c r="AJ312" i="2"/>
  <c r="AI312" i="2"/>
  <c r="AH312" i="2"/>
  <c r="AC312" i="2"/>
  <c r="AL311" i="2"/>
  <c r="AK311" i="2"/>
  <c r="AJ311" i="2"/>
  <c r="AI311" i="2"/>
  <c r="AH311" i="2"/>
  <c r="AC311" i="2"/>
  <c r="AL310" i="2"/>
  <c r="AK310" i="2"/>
  <c r="AJ310" i="2"/>
  <c r="AI310" i="2"/>
  <c r="AH310" i="2"/>
  <c r="AC310" i="2"/>
  <c r="AL309" i="2"/>
  <c r="AK309" i="2"/>
  <c r="AJ309" i="2"/>
  <c r="AI309" i="2"/>
  <c r="AH309" i="2"/>
  <c r="AC309" i="2"/>
  <c r="AL308" i="2"/>
  <c r="AK308" i="2"/>
  <c r="AJ308" i="2"/>
  <c r="AI308" i="2"/>
  <c r="AH308" i="2"/>
  <c r="AC308" i="2"/>
  <c r="AL307" i="2"/>
  <c r="AK307" i="2"/>
  <c r="AJ307" i="2"/>
  <c r="AI307" i="2"/>
  <c r="AH307" i="2"/>
  <c r="AC307" i="2"/>
  <c r="AL306" i="2"/>
  <c r="AK306" i="2"/>
  <c r="AJ306" i="2"/>
  <c r="AI306" i="2"/>
  <c r="AH306" i="2"/>
  <c r="AC306" i="2"/>
  <c r="AL305" i="2"/>
  <c r="AK305" i="2"/>
  <c r="AJ305" i="2"/>
  <c r="AI305" i="2"/>
  <c r="AH305" i="2"/>
  <c r="AC305" i="2"/>
  <c r="AL304" i="2"/>
  <c r="AK304" i="2"/>
  <c r="AJ304" i="2"/>
  <c r="AI304" i="2"/>
  <c r="AH304" i="2"/>
  <c r="AC304" i="2"/>
  <c r="AL303" i="2"/>
  <c r="AK303" i="2"/>
  <c r="AJ303" i="2"/>
  <c r="AI303" i="2"/>
  <c r="AH303" i="2"/>
  <c r="AC303" i="2"/>
  <c r="AL302" i="2"/>
  <c r="AK302" i="2"/>
  <c r="AJ302" i="2"/>
  <c r="AI302" i="2"/>
  <c r="AH302" i="2"/>
  <c r="AC302" i="2"/>
  <c r="AL301" i="2"/>
  <c r="AK301" i="2"/>
  <c r="AJ301" i="2"/>
  <c r="AI301" i="2"/>
  <c r="AH301" i="2"/>
  <c r="AC301" i="2"/>
  <c r="AL300" i="2"/>
  <c r="AK300" i="2"/>
  <c r="AJ300" i="2"/>
  <c r="AI300" i="2"/>
  <c r="AH300" i="2"/>
  <c r="AC300" i="2"/>
  <c r="AL299" i="2"/>
  <c r="AK299" i="2"/>
  <c r="AJ299" i="2"/>
  <c r="AI299" i="2"/>
  <c r="AH299" i="2"/>
  <c r="AC299" i="2"/>
  <c r="AL298" i="2"/>
  <c r="AK298" i="2"/>
  <c r="AJ298" i="2"/>
  <c r="AI298" i="2"/>
  <c r="AH298" i="2"/>
  <c r="AC298" i="2"/>
  <c r="AL297" i="2"/>
  <c r="AK297" i="2"/>
  <c r="AJ297" i="2"/>
  <c r="AI297" i="2"/>
  <c r="AH297" i="2"/>
  <c r="AC297" i="2"/>
  <c r="AL296" i="2"/>
  <c r="AK296" i="2"/>
  <c r="AJ296" i="2"/>
  <c r="AI296" i="2"/>
  <c r="AH296" i="2"/>
  <c r="AC296" i="2"/>
  <c r="AL295" i="2"/>
  <c r="AK295" i="2"/>
  <c r="AJ295" i="2"/>
  <c r="AI295" i="2"/>
  <c r="AH295" i="2"/>
  <c r="AC295" i="2"/>
  <c r="AL294" i="2"/>
  <c r="AK294" i="2"/>
  <c r="AJ294" i="2"/>
  <c r="AI294" i="2"/>
  <c r="AH294" i="2"/>
  <c r="AC294" i="2"/>
  <c r="AL293" i="2"/>
  <c r="AK293" i="2"/>
  <c r="AJ293" i="2"/>
  <c r="AI293" i="2"/>
  <c r="AH293" i="2"/>
  <c r="AC293" i="2"/>
  <c r="AL292" i="2"/>
  <c r="AK292" i="2"/>
  <c r="AJ292" i="2"/>
  <c r="AI292" i="2"/>
  <c r="AH292" i="2"/>
  <c r="AC292" i="2"/>
  <c r="AL291" i="2"/>
  <c r="AK291" i="2"/>
  <c r="AJ291" i="2"/>
  <c r="AI291" i="2"/>
  <c r="AH291" i="2"/>
  <c r="AC291" i="2"/>
  <c r="AL290" i="2"/>
  <c r="AK290" i="2"/>
  <c r="AJ290" i="2"/>
  <c r="AI290" i="2"/>
  <c r="AH290" i="2"/>
  <c r="AC290" i="2"/>
  <c r="AL289" i="2"/>
  <c r="AK289" i="2"/>
  <c r="AJ289" i="2"/>
  <c r="AI289" i="2"/>
  <c r="AH289" i="2"/>
  <c r="AC289" i="2"/>
  <c r="AL288" i="2"/>
  <c r="AK288" i="2"/>
  <c r="AJ288" i="2"/>
  <c r="AI288" i="2"/>
  <c r="AH288" i="2"/>
  <c r="AC288" i="2"/>
  <c r="AL287" i="2"/>
  <c r="AK287" i="2"/>
  <c r="AJ287" i="2"/>
  <c r="AI287" i="2"/>
  <c r="AH287" i="2"/>
  <c r="AC287" i="2"/>
  <c r="W287" i="2"/>
  <c r="AL286" i="2"/>
  <c r="AK286" i="2"/>
  <c r="AJ286" i="2"/>
  <c r="AI286" i="2"/>
  <c r="AH286" i="2"/>
  <c r="AC286" i="2"/>
  <c r="W286" i="2"/>
  <c r="AL283" i="2"/>
  <c r="AK283" i="2"/>
  <c r="AJ283" i="2"/>
  <c r="AI283" i="2"/>
  <c r="AH283" i="2"/>
  <c r="AC283" i="2"/>
  <c r="W283" i="2"/>
  <c r="AL282" i="2"/>
  <c r="AK282" i="2"/>
  <c r="AJ282" i="2"/>
  <c r="AI282" i="2"/>
  <c r="AH282" i="2"/>
  <c r="AC282" i="2"/>
  <c r="W282" i="2"/>
  <c r="AL281" i="2"/>
  <c r="AK281" i="2"/>
  <c r="AJ281" i="2"/>
  <c r="AI281" i="2"/>
  <c r="AH281" i="2"/>
  <c r="AC281" i="2"/>
  <c r="AL280" i="2"/>
  <c r="AK280" i="2"/>
  <c r="AJ280" i="2"/>
  <c r="AI280" i="2"/>
  <c r="AH280" i="2"/>
  <c r="AC280" i="2"/>
  <c r="AL279" i="2"/>
  <c r="AK279" i="2"/>
  <c r="AJ279" i="2"/>
  <c r="AI279" i="2"/>
  <c r="AH279" i="2"/>
  <c r="AC279" i="2"/>
  <c r="AL278" i="2"/>
  <c r="AK278" i="2"/>
  <c r="AJ278" i="2"/>
  <c r="AI278" i="2"/>
  <c r="AH278" i="2"/>
  <c r="AC278" i="2"/>
  <c r="AL277" i="2"/>
  <c r="AK277" i="2"/>
  <c r="AJ277" i="2"/>
  <c r="AI277" i="2"/>
  <c r="AH277" i="2"/>
  <c r="AC277" i="2"/>
  <c r="AL276" i="2"/>
  <c r="AK276" i="2"/>
  <c r="AJ276" i="2"/>
  <c r="AI276" i="2"/>
  <c r="AH276" i="2"/>
  <c r="AC276" i="2"/>
  <c r="AL275" i="2"/>
  <c r="AK275" i="2"/>
  <c r="AJ275" i="2"/>
  <c r="AI275" i="2"/>
  <c r="AH275" i="2"/>
  <c r="AC275" i="2"/>
  <c r="AL274" i="2"/>
  <c r="AK274" i="2"/>
  <c r="AJ274" i="2"/>
  <c r="AI274" i="2"/>
  <c r="AH274" i="2"/>
  <c r="AC274" i="2"/>
  <c r="AL273" i="2"/>
  <c r="AK273" i="2"/>
  <c r="AJ273" i="2"/>
  <c r="AI273" i="2"/>
  <c r="AH273" i="2"/>
  <c r="AC273" i="2"/>
  <c r="AL272" i="2"/>
  <c r="AK272" i="2"/>
  <c r="AJ272" i="2"/>
  <c r="AI272" i="2"/>
  <c r="AH272" i="2"/>
  <c r="AC272" i="2"/>
  <c r="AL271" i="2"/>
  <c r="AK271" i="2"/>
  <c r="AJ271" i="2"/>
  <c r="AI271" i="2"/>
  <c r="AH271" i="2"/>
  <c r="AC271" i="2"/>
  <c r="AL270" i="2"/>
  <c r="AK270" i="2"/>
  <c r="AJ270" i="2"/>
  <c r="AI270" i="2"/>
  <c r="AH270" i="2"/>
  <c r="AC270" i="2"/>
  <c r="AL269" i="2"/>
  <c r="AK269" i="2"/>
  <c r="AJ269" i="2"/>
  <c r="AI269" i="2"/>
  <c r="AH269" i="2"/>
  <c r="AC269" i="2"/>
  <c r="AL268" i="2"/>
  <c r="AK268" i="2"/>
  <c r="AJ268" i="2"/>
  <c r="AI268" i="2"/>
  <c r="AH268" i="2"/>
  <c r="AC268" i="2"/>
  <c r="AL267" i="2"/>
  <c r="AK267" i="2"/>
  <c r="AJ267" i="2"/>
  <c r="AI267" i="2"/>
  <c r="AH267" i="2"/>
  <c r="AC267" i="2"/>
  <c r="AL266" i="2"/>
  <c r="AK266" i="2"/>
  <c r="AJ266" i="2"/>
  <c r="AI266" i="2"/>
  <c r="AH266" i="2"/>
  <c r="AC266" i="2"/>
  <c r="AL265" i="2"/>
  <c r="AK265" i="2"/>
  <c r="AJ265" i="2"/>
  <c r="AI265" i="2"/>
  <c r="AH265" i="2"/>
  <c r="AC265" i="2"/>
  <c r="AL264" i="2"/>
  <c r="AK264" i="2"/>
  <c r="AJ264" i="2"/>
  <c r="AI264" i="2"/>
  <c r="AH264" i="2"/>
  <c r="AC264" i="2"/>
  <c r="AL263" i="2"/>
  <c r="AK263" i="2"/>
  <c r="AJ263" i="2"/>
  <c r="AI263" i="2"/>
  <c r="AH263" i="2"/>
  <c r="AC263" i="2"/>
  <c r="AL262" i="2"/>
  <c r="AK262" i="2"/>
  <c r="AJ262" i="2"/>
  <c r="AI262" i="2"/>
  <c r="AH262" i="2"/>
  <c r="AC262" i="2"/>
  <c r="AL261" i="2"/>
  <c r="AK261" i="2"/>
  <c r="AJ261" i="2"/>
  <c r="AI261" i="2"/>
  <c r="AH261" i="2"/>
  <c r="AC261" i="2"/>
  <c r="AL260" i="2"/>
  <c r="AK260" i="2"/>
  <c r="AJ260" i="2"/>
  <c r="AI260" i="2"/>
  <c r="AH260" i="2"/>
  <c r="AC260" i="2"/>
  <c r="AL259" i="2"/>
  <c r="AK259" i="2"/>
  <c r="AJ259" i="2"/>
  <c r="AI259" i="2"/>
  <c r="AH259" i="2"/>
  <c r="AC259" i="2"/>
  <c r="AL258" i="2"/>
  <c r="AK258" i="2"/>
  <c r="AJ258" i="2"/>
  <c r="AI258" i="2"/>
  <c r="AH258" i="2"/>
  <c r="AC258" i="2"/>
  <c r="AL257" i="2"/>
  <c r="AK257" i="2"/>
  <c r="AJ257" i="2"/>
  <c r="AI257" i="2"/>
  <c r="AH257" i="2"/>
  <c r="AC257" i="2"/>
  <c r="AL256" i="2"/>
  <c r="AK256" i="2"/>
  <c r="AJ256" i="2"/>
  <c r="AI256" i="2"/>
  <c r="AH256" i="2"/>
  <c r="AC256" i="2"/>
  <c r="AL255" i="2"/>
  <c r="AK255" i="2"/>
  <c r="AJ255" i="2"/>
  <c r="AI255" i="2"/>
  <c r="AH255" i="2"/>
  <c r="AC255" i="2"/>
  <c r="AL254" i="2"/>
  <c r="AK254" i="2"/>
  <c r="AJ254" i="2"/>
  <c r="AI254" i="2"/>
  <c r="AH254" i="2"/>
  <c r="AC254" i="2"/>
  <c r="AL253" i="2"/>
  <c r="AK253" i="2"/>
  <c r="AJ253" i="2"/>
  <c r="AI253" i="2"/>
  <c r="AH253" i="2"/>
  <c r="AC253" i="2"/>
  <c r="AL252" i="2"/>
  <c r="AK252" i="2"/>
  <c r="AJ252" i="2"/>
  <c r="AI252" i="2"/>
  <c r="AH252" i="2"/>
  <c r="AC252" i="2"/>
  <c r="AL251" i="2"/>
  <c r="AK251" i="2"/>
  <c r="AJ251" i="2"/>
  <c r="AI251" i="2"/>
  <c r="AH251" i="2"/>
  <c r="AC251" i="2"/>
  <c r="W251" i="2"/>
  <c r="AL250" i="2"/>
  <c r="AK250" i="2"/>
  <c r="AJ250" i="2"/>
  <c r="AI250" i="2"/>
  <c r="AH250" i="2"/>
  <c r="AC250" i="2"/>
  <c r="W250" i="2"/>
  <c r="AL249" i="2"/>
  <c r="AK249" i="2"/>
  <c r="AJ249" i="2"/>
  <c r="AI249" i="2"/>
  <c r="AH249" i="2"/>
  <c r="AC249" i="2"/>
  <c r="AL248" i="2"/>
  <c r="AK248" i="2"/>
  <c r="AJ248" i="2"/>
  <c r="AI248" i="2"/>
  <c r="AH248" i="2"/>
  <c r="AC248" i="2"/>
  <c r="W248" i="2"/>
  <c r="AL247" i="2"/>
  <c r="AK247" i="2"/>
  <c r="AJ247" i="2"/>
  <c r="AI247" i="2"/>
  <c r="AH247" i="2"/>
  <c r="AC247" i="2"/>
  <c r="W247" i="2"/>
  <c r="AL246" i="2"/>
  <c r="AK246" i="2"/>
  <c r="AJ246" i="2"/>
  <c r="AI246" i="2"/>
  <c r="AH246" i="2"/>
  <c r="AC246" i="2"/>
  <c r="W246" i="2"/>
  <c r="AL245" i="2"/>
  <c r="AK245" i="2"/>
  <c r="AJ245" i="2"/>
  <c r="AI245" i="2"/>
  <c r="AH245" i="2"/>
  <c r="AC245" i="2"/>
  <c r="W245" i="2"/>
  <c r="AL244" i="2"/>
  <c r="AK244" i="2"/>
  <c r="AJ244" i="2"/>
  <c r="AI244" i="2"/>
  <c r="AH244" i="2"/>
  <c r="AC244" i="2"/>
  <c r="W244" i="2"/>
  <c r="AL243" i="2"/>
  <c r="AK243" i="2"/>
  <c r="AJ243" i="2"/>
  <c r="AI243" i="2"/>
  <c r="AH243" i="2"/>
  <c r="AC243" i="2"/>
  <c r="AL242" i="2"/>
  <c r="AK242" i="2"/>
  <c r="AJ242" i="2"/>
  <c r="AI242" i="2"/>
  <c r="AH242" i="2"/>
  <c r="AC242" i="2"/>
  <c r="W242" i="2"/>
  <c r="AL241" i="2"/>
  <c r="AK241" i="2"/>
  <c r="AJ241" i="2"/>
  <c r="AI241" i="2"/>
  <c r="AH241" i="2"/>
  <c r="AC241" i="2"/>
  <c r="W241" i="2"/>
  <c r="AL240" i="2"/>
  <c r="AK240" i="2"/>
  <c r="AJ240" i="2"/>
  <c r="AI240" i="2"/>
  <c r="AH240" i="2"/>
  <c r="AC240" i="2"/>
  <c r="AL239" i="2"/>
  <c r="AK239" i="2"/>
  <c r="AJ239" i="2"/>
  <c r="AI239" i="2"/>
  <c r="AH239" i="2"/>
  <c r="AC239" i="2"/>
  <c r="W239" i="2"/>
  <c r="AL238" i="2"/>
  <c r="AK238" i="2"/>
  <c r="AJ238" i="2"/>
  <c r="AI238" i="2"/>
  <c r="AH238" i="2"/>
  <c r="AC238" i="2"/>
  <c r="W238" i="2"/>
  <c r="AL237" i="2"/>
  <c r="AK237" i="2"/>
  <c r="AJ237" i="2"/>
  <c r="AI237" i="2"/>
  <c r="AH237" i="2"/>
  <c r="AC237" i="2"/>
  <c r="W237" i="2"/>
  <c r="AL236" i="2"/>
  <c r="AK236" i="2"/>
  <c r="AJ236" i="2"/>
  <c r="AI236" i="2"/>
  <c r="AH236" i="2"/>
  <c r="AC236" i="2"/>
  <c r="W236" i="2"/>
  <c r="AL235" i="2"/>
  <c r="AK235" i="2"/>
  <c r="AJ235" i="2"/>
  <c r="AI235" i="2"/>
  <c r="AH235" i="2"/>
  <c r="AC235" i="2"/>
  <c r="W235" i="2"/>
  <c r="AL234" i="2"/>
  <c r="AK234" i="2"/>
  <c r="AJ234" i="2"/>
  <c r="AI234" i="2"/>
  <c r="AH234" i="2"/>
  <c r="AC234" i="2"/>
  <c r="W234" i="2"/>
  <c r="AL233" i="2"/>
  <c r="AK233" i="2"/>
  <c r="AJ233" i="2"/>
  <c r="AI233" i="2"/>
  <c r="AH233" i="2"/>
  <c r="AC233" i="2"/>
  <c r="W233" i="2"/>
  <c r="AL232" i="2"/>
  <c r="AK232" i="2"/>
  <c r="AJ232" i="2"/>
  <c r="AI232" i="2"/>
  <c r="AH232" i="2"/>
  <c r="AC232" i="2"/>
  <c r="W232" i="2"/>
  <c r="AL231" i="2"/>
  <c r="AK231" i="2"/>
  <c r="AJ231" i="2"/>
  <c r="AI231" i="2"/>
  <c r="AH231" i="2"/>
  <c r="AC231" i="2"/>
  <c r="AL230" i="2"/>
  <c r="AK230" i="2"/>
  <c r="AJ230" i="2"/>
  <c r="AI230" i="2"/>
  <c r="AH230" i="2"/>
  <c r="AC230" i="2"/>
  <c r="W230" i="2"/>
  <c r="AL227" i="2"/>
  <c r="AK227" i="2"/>
  <c r="AJ227" i="2"/>
  <c r="AI227" i="2"/>
  <c r="AH227" i="2"/>
  <c r="AC227" i="2"/>
  <c r="W227" i="2"/>
  <c r="AL226" i="2"/>
  <c r="AK226" i="2"/>
  <c r="AJ226" i="2"/>
  <c r="AI226" i="2"/>
  <c r="AH226" i="2"/>
  <c r="AC226" i="2"/>
  <c r="W226" i="2"/>
  <c r="AL225" i="2"/>
  <c r="AK225" i="2"/>
  <c r="AJ225" i="2"/>
  <c r="AI225" i="2"/>
  <c r="AH225" i="2"/>
  <c r="AC225" i="2"/>
  <c r="W225" i="2"/>
  <c r="AL224" i="2"/>
  <c r="AK224" i="2"/>
  <c r="AJ224" i="2"/>
  <c r="AI224" i="2"/>
  <c r="AH224" i="2"/>
  <c r="AC224" i="2"/>
  <c r="W224" i="2"/>
  <c r="AL223" i="2"/>
  <c r="AK223" i="2"/>
  <c r="AJ223" i="2"/>
  <c r="AI223" i="2"/>
  <c r="AH223" i="2"/>
  <c r="AC223" i="2"/>
  <c r="W223" i="2"/>
  <c r="AL222" i="2"/>
  <c r="AK222" i="2"/>
  <c r="AJ222" i="2"/>
  <c r="AI222" i="2"/>
  <c r="AH222" i="2"/>
  <c r="AC222" i="2"/>
  <c r="W222" i="2"/>
  <c r="AL221" i="2"/>
  <c r="AK221" i="2"/>
  <c r="AJ221" i="2"/>
  <c r="AI221" i="2"/>
  <c r="AH221" i="2"/>
  <c r="AC221" i="2"/>
  <c r="W221" i="2"/>
  <c r="AL220" i="2"/>
  <c r="AK220" i="2"/>
  <c r="AJ220" i="2"/>
  <c r="AI220" i="2"/>
  <c r="AH220" i="2"/>
  <c r="AC220" i="2"/>
  <c r="W220" i="2"/>
  <c r="AL219" i="2"/>
  <c r="AK219" i="2"/>
  <c r="AJ219" i="2"/>
  <c r="AI219" i="2"/>
  <c r="AH219" i="2"/>
  <c r="AC219" i="2"/>
  <c r="W219" i="2"/>
  <c r="AL218" i="2"/>
  <c r="AK218" i="2"/>
  <c r="AJ218" i="2"/>
  <c r="AI218" i="2"/>
  <c r="AH218" i="2"/>
  <c r="AC218" i="2"/>
  <c r="W218" i="2"/>
  <c r="AL217" i="2"/>
  <c r="AK217" i="2"/>
  <c r="AJ217" i="2"/>
  <c r="AI217" i="2"/>
  <c r="AH217" i="2"/>
  <c r="AC217" i="2"/>
  <c r="W217" i="2"/>
  <c r="AL216" i="2"/>
  <c r="AK216" i="2"/>
  <c r="AJ216" i="2"/>
  <c r="AI216" i="2"/>
  <c r="AH216" i="2"/>
  <c r="AC216" i="2"/>
  <c r="W216" i="2"/>
  <c r="AL215" i="2"/>
  <c r="AK215" i="2"/>
  <c r="AJ215" i="2"/>
  <c r="AI215" i="2"/>
  <c r="AH215" i="2"/>
  <c r="AC215" i="2"/>
  <c r="W215" i="2"/>
  <c r="AL214" i="2"/>
  <c r="AK214" i="2"/>
  <c r="AJ214" i="2"/>
  <c r="AI214" i="2"/>
  <c r="AH214" i="2"/>
  <c r="AC214" i="2"/>
  <c r="W214" i="2"/>
  <c r="AL213" i="2"/>
  <c r="AK213" i="2"/>
  <c r="AJ213" i="2"/>
  <c r="AI213" i="2"/>
  <c r="AH213" i="2"/>
  <c r="AC213" i="2"/>
  <c r="W213" i="2"/>
  <c r="AL212" i="2"/>
  <c r="AK212" i="2"/>
  <c r="AJ212" i="2"/>
  <c r="AI212" i="2"/>
  <c r="AH212" i="2"/>
  <c r="AC212" i="2"/>
  <c r="W212" i="2"/>
  <c r="AL211" i="2"/>
  <c r="AK211" i="2"/>
  <c r="AJ211" i="2"/>
  <c r="AI211" i="2"/>
  <c r="AH211" i="2"/>
  <c r="AC211" i="2"/>
  <c r="AL210" i="2"/>
  <c r="AK210" i="2"/>
  <c r="AJ210" i="2"/>
  <c r="AI210" i="2"/>
  <c r="AH210" i="2"/>
  <c r="AC210" i="2"/>
  <c r="W210" i="2"/>
  <c r="AL209" i="2"/>
  <c r="AK209" i="2"/>
  <c r="AJ209" i="2"/>
  <c r="AI209" i="2"/>
  <c r="AH209" i="2"/>
  <c r="AC209" i="2"/>
  <c r="W209" i="2"/>
  <c r="AL208" i="2"/>
  <c r="AK208" i="2"/>
  <c r="AJ208" i="2"/>
  <c r="AI208" i="2"/>
  <c r="AH208" i="2"/>
  <c r="AC208" i="2"/>
  <c r="W208" i="2"/>
  <c r="AL207" i="2"/>
  <c r="AK207" i="2"/>
  <c r="AJ207" i="2"/>
  <c r="AI207" i="2"/>
  <c r="AH207" i="2"/>
  <c r="AC207" i="2"/>
  <c r="W207" i="2"/>
  <c r="AL206" i="2"/>
  <c r="AK206" i="2"/>
  <c r="AJ206" i="2"/>
  <c r="AI206" i="2"/>
  <c r="AH206" i="2"/>
  <c r="AC206" i="2"/>
  <c r="W206" i="2"/>
  <c r="AL205" i="2"/>
  <c r="AK205" i="2"/>
  <c r="AJ205" i="2"/>
  <c r="AI205" i="2"/>
  <c r="AH205" i="2"/>
  <c r="AC205" i="2"/>
  <c r="W205" i="2"/>
  <c r="AL204" i="2"/>
  <c r="AK204" i="2"/>
  <c r="AJ204" i="2"/>
  <c r="AI204" i="2"/>
  <c r="AH204" i="2"/>
  <c r="AC204" i="2"/>
  <c r="W204" i="2"/>
  <c r="AL203" i="2"/>
  <c r="AK203" i="2"/>
  <c r="AJ203" i="2"/>
  <c r="AI203" i="2"/>
  <c r="AH203" i="2"/>
  <c r="AC203" i="2"/>
  <c r="W203" i="2"/>
  <c r="AL202" i="2"/>
  <c r="AK202" i="2"/>
  <c r="AJ202" i="2"/>
  <c r="AI202" i="2"/>
  <c r="AH202" i="2"/>
  <c r="AC202" i="2"/>
  <c r="W202" i="2"/>
  <c r="AL199" i="2"/>
  <c r="AK199" i="2"/>
  <c r="AJ199" i="2"/>
  <c r="AI199" i="2"/>
  <c r="AH199" i="2"/>
  <c r="AC199" i="2"/>
  <c r="W199" i="2"/>
  <c r="AL198" i="2"/>
  <c r="AK198" i="2"/>
  <c r="AJ198" i="2"/>
  <c r="AI198" i="2"/>
  <c r="AH198" i="2"/>
  <c r="AC198" i="2"/>
  <c r="W198" i="2"/>
  <c r="AL197" i="2"/>
  <c r="AK197" i="2"/>
  <c r="AJ197" i="2"/>
  <c r="AI197" i="2"/>
  <c r="AH197" i="2"/>
  <c r="AC197" i="2"/>
  <c r="W197" i="2"/>
  <c r="AL196" i="2"/>
  <c r="AK196" i="2"/>
  <c r="AJ196" i="2"/>
  <c r="AI196" i="2"/>
  <c r="AH196" i="2"/>
  <c r="AC196" i="2"/>
  <c r="W196" i="2"/>
  <c r="AL195" i="2"/>
  <c r="AK195" i="2"/>
  <c r="AJ195" i="2"/>
  <c r="AI195" i="2"/>
  <c r="AH195" i="2"/>
  <c r="AC195" i="2"/>
  <c r="W195" i="2"/>
  <c r="AL194" i="2"/>
  <c r="AK194" i="2"/>
  <c r="AJ194" i="2"/>
  <c r="AI194" i="2"/>
  <c r="AH194" i="2"/>
  <c r="AC194" i="2"/>
  <c r="W194" i="2"/>
  <c r="AL193" i="2"/>
  <c r="AK193" i="2"/>
  <c r="AJ193" i="2"/>
  <c r="AI193" i="2"/>
  <c r="AH193" i="2"/>
  <c r="AC193" i="2"/>
  <c r="W193" i="2"/>
  <c r="AL192" i="2"/>
  <c r="AK192" i="2"/>
  <c r="AJ192" i="2"/>
  <c r="AI192" i="2"/>
  <c r="AH192" i="2"/>
  <c r="AC192" i="2"/>
  <c r="W192" i="2"/>
  <c r="AL191" i="2"/>
  <c r="AK191" i="2"/>
  <c r="AJ191" i="2"/>
  <c r="AI191" i="2"/>
  <c r="AH191" i="2"/>
  <c r="AC191" i="2"/>
  <c r="W191" i="2"/>
  <c r="AL190" i="2"/>
  <c r="AK190" i="2"/>
  <c r="AJ190" i="2"/>
  <c r="AI190" i="2"/>
  <c r="AH190" i="2"/>
  <c r="AC190" i="2"/>
  <c r="W190" i="2"/>
  <c r="AL189" i="2"/>
  <c r="AK189" i="2"/>
  <c r="AJ189" i="2"/>
  <c r="AI189" i="2"/>
  <c r="AH189" i="2"/>
  <c r="AC189" i="2"/>
  <c r="W189" i="2"/>
  <c r="AL188" i="2"/>
  <c r="AK188" i="2"/>
  <c r="AJ188" i="2"/>
  <c r="AI188" i="2"/>
  <c r="AH188" i="2"/>
  <c r="AC188" i="2"/>
  <c r="W188" i="2"/>
  <c r="AL187" i="2"/>
  <c r="AK187" i="2"/>
  <c r="AJ187" i="2"/>
  <c r="AI187" i="2"/>
  <c r="AH187" i="2"/>
  <c r="AC187" i="2"/>
  <c r="AL186" i="2"/>
  <c r="AK186" i="2"/>
  <c r="AJ186" i="2"/>
  <c r="AI186" i="2"/>
  <c r="AH186" i="2"/>
  <c r="AC186" i="2"/>
  <c r="AL185" i="2"/>
  <c r="AK185" i="2"/>
  <c r="AJ185" i="2"/>
  <c r="AI185" i="2"/>
  <c r="AH185" i="2"/>
  <c r="AC185" i="2"/>
  <c r="AL184" i="2"/>
  <c r="AK184" i="2"/>
  <c r="AJ184" i="2"/>
  <c r="AI184" i="2"/>
  <c r="AH184" i="2"/>
  <c r="AC184" i="2"/>
  <c r="W184" i="2"/>
  <c r="AL183" i="2"/>
  <c r="AK183" i="2"/>
  <c r="AJ183" i="2"/>
  <c r="AI183" i="2"/>
  <c r="AH183" i="2"/>
  <c r="AC183" i="2"/>
  <c r="W183" i="2"/>
  <c r="AL182" i="2"/>
  <c r="AK182" i="2"/>
  <c r="AJ182" i="2"/>
  <c r="AI182" i="2"/>
  <c r="AH182" i="2"/>
  <c r="AC182" i="2"/>
  <c r="W182" i="2"/>
  <c r="AL181" i="2"/>
  <c r="AK181" i="2"/>
  <c r="AJ181" i="2"/>
  <c r="AI181" i="2"/>
  <c r="AH181" i="2"/>
  <c r="AC181" i="2"/>
  <c r="W181" i="2"/>
  <c r="AL180" i="2"/>
  <c r="AK180" i="2"/>
  <c r="AJ180" i="2"/>
  <c r="AI180" i="2"/>
  <c r="AH180" i="2"/>
  <c r="AC180" i="2"/>
  <c r="W180" i="2"/>
  <c r="AL179" i="2"/>
  <c r="AK179" i="2"/>
  <c r="AJ179" i="2"/>
  <c r="AI179" i="2"/>
  <c r="AH179" i="2"/>
  <c r="AC179" i="2"/>
  <c r="W179" i="2"/>
  <c r="AL178" i="2"/>
  <c r="AK178" i="2"/>
  <c r="AJ178" i="2"/>
  <c r="AI178" i="2"/>
  <c r="AH178" i="2"/>
  <c r="AC178" i="2"/>
  <c r="W178" i="2"/>
  <c r="AL177" i="2"/>
  <c r="AK177" i="2"/>
  <c r="AJ177" i="2"/>
  <c r="AI177" i="2"/>
  <c r="AH177" i="2"/>
  <c r="AC177" i="2"/>
  <c r="W177" i="2"/>
  <c r="AL176" i="2"/>
  <c r="AK176" i="2"/>
  <c r="AJ176" i="2"/>
  <c r="AI176" i="2"/>
  <c r="AH176" i="2"/>
  <c r="AC176" i="2"/>
  <c r="W176" i="2"/>
  <c r="AL175" i="2"/>
  <c r="AK175" i="2"/>
  <c r="AJ175" i="2"/>
  <c r="AI175" i="2"/>
  <c r="AH175" i="2"/>
  <c r="AC175" i="2"/>
  <c r="W175" i="2"/>
  <c r="AL174" i="2"/>
  <c r="AK174" i="2"/>
  <c r="AJ174" i="2"/>
  <c r="AI174" i="2"/>
  <c r="AH174" i="2"/>
  <c r="AC174" i="2"/>
  <c r="W174" i="2"/>
  <c r="AL173" i="2"/>
  <c r="AK173" i="2"/>
  <c r="AJ173" i="2"/>
  <c r="AI173" i="2"/>
  <c r="AH173" i="2"/>
  <c r="AC173" i="2"/>
  <c r="W173" i="2"/>
  <c r="AL172" i="2"/>
  <c r="AK172" i="2"/>
  <c r="AJ172" i="2"/>
  <c r="AI172" i="2"/>
  <c r="AH172" i="2"/>
  <c r="AC172" i="2"/>
  <c r="W172" i="2"/>
  <c r="AL171" i="2"/>
  <c r="AK171" i="2"/>
  <c r="AJ171" i="2"/>
  <c r="AI171" i="2"/>
  <c r="AH171" i="2"/>
  <c r="AC171" i="2"/>
  <c r="W171" i="2"/>
  <c r="AL170" i="2"/>
  <c r="AK170" i="2"/>
  <c r="AJ170" i="2"/>
  <c r="AI170" i="2"/>
  <c r="AH170" i="2"/>
  <c r="AC170" i="2"/>
  <c r="W170" i="2"/>
  <c r="AL162" i="2"/>
  <c r="AK162" i="2"/>
  <c r="AJ162" i="2"/>
  <c r="AI162" i="2"/>
  <c r="AH162" i="2"/>
  <c r="AC162" i="2"/>
  <c r="W162" i="2"/>
  <c r="AL161" i="2"/>
  <c r="AK161" i="2"/>
  <c r="AJ161" i="2"/>
  <c r="AI161" i="2"/>
  <c r="AH161" i="2"/>
  <c r="AC161" i="2"/>
  <c r="W161" i="2"/>
  <c r="AL160" i="2"/>
  <c r="AK160" i="2"/>
  <c r="AJ160" i="2"/>
  <c r="AI160" i="2"/>
  <c r="AH160" i="2"/>
  <c r="AC160" i="2"/>
  <c r="W160" i="2"/>
  <c r="AL159" i="2"/>
  <c r="AK159" i="2"/>
  <c r="AJ159" i="2"/>
  <c r="AI159" i="2"/>
  <c r="AH159" i="2"/>
  <c r="AC159" i="2"/>
  <c r="W159" i="2"/>
  <c r="AL158" i="2"/>
  <c r="AK158" i="2"/>
  <c r="AJ158" i="2"/>
  <c r="AI158" i="2"/>
  <c r="AH158" i="2"/>
  <c r="AC158" i="2"/>
  <c r="W158" i="2"/>
  <c r="AL157" i="2"/>
  <c r="AK157" i="2"/>
  <c r="AJ157" i="2"/>
  <c r="AI157" i="2"/>
  <c r="AH157" i="2"/>
  <c r="AC157" i="2"/>
  <c r="W157" i="2"/>
  <c r="AL156" i="2"/>
  <c r="AK156" i="2"/>
  <c r="AJ156" i="2"/>
  <c r="AI156" i="2"/>
  <c r="AH156" i="2"/>
  <c r="AC156" i="2"/>
  <c r="W156" i="2"/>
  <c r="AL155" i="2"/>
  <c r="AK155" i="2"/>
  <c r="AJ155" i="2"/>
  <c r="AI155" i="2"/>
  <c r="AH155" i="2"/>
  <c r="AC155" i="2"/>
  <c r="W155" i="2"/>
  <c r="AL154" i="2"/>
  <c r="AK154" i="2"/>
  <c r="AJ154" i="2"/>
  <c r="AI154" i="2"/>
  <c r="AH154" i="2"/>
  <c r="AC154" i="2"/>
  <c r="W154" i="2"/>
  <c r="AL153" i="2"/>
  <c r="AK153" i="2"/>
  <c r="AJ153" i="2"/>
  <c r="AI153" i="2"/>
  <c r="AH153" i="2"/>
  <c r="AC153" i="2"/>
  <c r="W153" i="2"/>
  <c r="AL152" i="2"/>
  <c r="AK152" i="2"/>
  <c r="AJ152" i="2"/>
  <c r="AI152" i="2"/>
  <c r="AH152" i="2"/>
  <c r="AC152" i="2"/>
  <c r="W152" i="2"/>
  <c r="AL151" i="2"/>
  <c r="AK151" i="2"/>
  <c r="AJ151" i="2"/>
  <c r="AI151" i="2"/>
  <c r="AH151" i="2"/>
  <c r="AC151" i="2"/>
  <c r="W151" i="2"/>
  <c r="AL150" i="2"/>
  <c r="AK150" i="2"/>
  <c r="AJ150" i="2"/>
  <c r="AI150" i="2"/>
  <c r="AH150" i="2"/>
  <c r="AC150" i="2"/>
  <c r="W150" i="2"/>
  <c r="AL149" i="2"/>
  <c r="AK149" i="2"/>
  <c r="AJ149" i="2"/>
  <c r="AI149" i="2"/>
  <c r="AH149" i="2"/>
  <c r="AC149" i="2"/>
  <c r="W149" i="2"/>
  <c r="AL148" i="2"/>
  <c r="AK148" i="2"/>
  <c r="AJ148" i="2"/>
  <c r="AI148" i="2"/>
  <c r="AH148" i="2"/>
  <c r="AC148" i="2"/>
  <c r="W148" i="2"/>
  <c r="AL147" i="2"/>
  <c r="AK147" i="2"/>
  <c r="AJ147" i="2"/>
  <c r="AI147" i="2"/>
  <c r="AH147" i="2"/>
  <c r="AC147" i="2"/>
  <c r="W147" i="2"/>
  <c r="AL146" i="2"/>
  <c r="AK146" i="2"/>
  <c r="AJ146" i="2"/>
  <c r="AI146" i="2"/>
  <c r="AH146" i="2"/>
  <c r="AC146" i="2"/>
  <c r="W146" i="2"/>
  <c r="AL145" i="2"/>
  <c r="AK145" i="2"/>
  <c r="AJ145" i="2"/>
  <c r="AI145" i="2"/>
  <c r="AH145" i="2"/>
  <c r="AC145" i="2"/>
  <c r="W145" i="2"/>
  <c r="AL144" i="2"/>
  <c r="AK144" i="2"/>
  <c r="AJ144" i="2"/>
  <c r="AI144" i="2"/>
  <c r="AH144" i="2"/>
  <c r="AC144" i="2"/>
  <c r="W144" i="2"/>
  <c r="AL143" i="2"/>
  <c r="AK143" i="2"/>
  <c r="AJ143" i="2"/>
  <c r="AI143" i="2"/>
  <c r="AH143" i="2"/>
  <c r="AC143" i="2"/>
  <c r="W143" i="2"/>
  <c r="AL140" i="2"/>
  <c r="AK140" i="2"/>
  <c r="AJ140" i="2"/>
  <c r="AI140" i="2"/>
  <c r="AH140" i="2"/>
  <c r="AC140" i="2"/>
  <c r="W140" i="2"/>
  <c r="AL139" i="2"/>
  <c r="AK139" i="2"/>
  <c r="AJ139" i="2"/>
  <c r="AI139" i="2"/>
  <c r="AH139" i="2"/>
  <c r="AC139" i="2"/>
  <c r="AL138" i="2"/>
  <c r="AK138" i="2"/>
  <c r="AJ138" i="2"/>
  <c r="AI138" i="2"/>
  <c r="AH138" i="2"/>
  <c r="AC138" i="2"/>
  <c r="AL137" i="2"/>
  <c r="AK137" i="2"/>
  <c r="AJ137" i="2"/>
  <c r="AI137" i="2"/>
  <c r="AH137" i="2"/>
  <c r="AC137" i="2"/>
  <c r="AL136" i="2"/>
  <c r="AK136" i="2"/>
  <c r="AJ136" i="2"/>
  <c r="AI136" i="2"/>
  <c r="AH136" i="2"/>
  <c r="AC136" i="2"/>
  <c r="AL135" i="2"/>
  <c r="AK135" i="2"/>
  <c r="AJ135" i="2"/>
  <c r="AI135" i="2"/>
  <c r="AH135" i="2"/>
  <c r="AC135" i="2"/>
  <c r="W135" i="2"/>
  <c r="AL134" i="2"/>
  <c r="AK134" i="2"/>
  <c r="AJ134" i="2"/>
  <c r="AI134" i="2"/>
  <c r="AH134" i="2"/>
  <c r="AC134" i="2"/>
  <c r="W134" i="2"/>
  <c r="AL133" i="2"/>
  <c r="AK133" i="2"/>
  <c r="AJ133" i="2"/>
  <c r="AI133" i="2"/>
  <c r="AH133" i="2"/>
  <c r="AC133" i="2"/>
  <c r="W133" i="2"/>
  <c r="AL132" i="2"/>
  <c r="AK132" i="2"/>
  <c r="AJ132" i="2"/>
  <c r="AI132" i="2"/>
  <c r="AH132" i="2"/>
  <c r="AC132" i="2"/>
  <c r="W132" i="2"/>
  <c r="AL131" i="2"/>
  <c r="AK131" i="2"/>
  <c r="AJ131" i="2"/>
  <c r="AI131" i="2"/>
  <c r="AH131" i="2"/>
  <c r="AC131" i="2"/>
  <c r="W131" i="2"/>
  <c r="AL130" i="2"/>
  <c r="AK130" i="2"/>
  <c r="AJ130" i="2"/>
  <c r="AI130" i="2"/>
  <c r="AH130" i="2"/>
  <c r="AC130" i="2"/>
  <c r="W130" i="2"/>
  <c r="AL129" i="2"/>
  <c r="AK129" i="2"/>
  <c r="AJ129" i="2"/>
  <c r="AI129" i="2"/>
  <c r="AH129" i="2"/>
  <c r="AC129" i="2"/>
  <c r="W129" i="2"/>
  <c r="AL128" i="2"/>
  <c r="AK128" i="2"/>
  <c r="AJ128" i="2"/>
  <c r="AI128" i="2"/>
  <c r="AH128" i="2"/>
  <c r="AC128" i="2"/>
  <c r="W128" i="2"/>
  <c r="AL127" i="2"/>
  <c r="AK127" i="2"/>
  <c r="AJ127" i="2"/>
  <c r="AI127" i="2"/>
  <c r="AH127" i="2"/>
  <c r="AC127" i="2"/>
  <c r="W127" i="2"/>
  <c r="AL126" i="2"/>
  <c r="AK126" i="2"/>
  <c r="AJ126" i="2"/>
  <c r="AI126" i="2"/>
  <c r="AH126" i="2"/>
  <c r="AC126" i="2"/>
  <c r="W126" i="2"/>
  <c r="AL125" i="2"/>
  <c r="AK125" i="2"/>
  <c r="AJ125" i="2"/>
  <c r="AI125" i="2"/>
  <c r="AH125" i="2"/>
  <c r="AC125" i="2"/>
  <c r="W125" i="2"/>
  <c r="AL124" i="2"/>
  <c r="AK124" i="2"/>
  <c r="AJ124" i="2"/>
  <c r="AI124" i="2"/>
  <c r="AH124" i="2"/>
  <c r="AC124" i="2"/>
  <c r="W124" i="2"/>
  <c r="AL123" i="2"/>
  <c r="AK123" i="2"/>
  <c r="AJ123" i="2"/>
  <c r="AI123" i="2"/>
  <c r="AH123" i="2"/>
  <c r="AC123" i="2"/>
  <c r="W123" i="2"/>
  <c r="AL122" i="2"/>
  <c r="AK122" i="2"/>
  <c r="AJ122" i="2"/>
  <c r="AI122" i="2"/>
  <c r="AH122" i="2"/>
  <c r="AC122" i="2"/>
  <c r="W122" i="2"/>
  <c r="AL121" i="2"/>
  <c r="AK121" i="2"/>
  <c r="AJ121" i="2"/>
  <c r="AI121" i="2"/>
  <c r="AH121" i="2"/>
  <c r="AC121" i="2"/>
  <c r="W121" i="2"/>
  <c r="AL120" i="2"/>
  <c r="AK120" i="2"/>
  <c r="AJ120" i="2"/>
  <c r="AI120" i="2"/>
  <c r="AH120" i="2"/>
  <c r="AC120" i="2"/>
  <c r="W120" i="2"/>
  <c r="AL119" i="2"/>
  <c r="AK119" i="2"/>
  <c r="AJ119" i="2"/>
  <c r="AI119" i="2"/>
  <c r="AH119" i="2"/>
  <c r="AC119" i="2"/>
  <c r="W119" i="2"/>
  <c r="AL116" i="2"/>
  <c r="AK116" i="2"/>
  <c r="AJ116" i="2"/>
  <c r="AI116" i="2"/>
  <c r="AC116" i="2"/>
  <c r="W116" i="2"/>
  <c r="AL115" i="2"/>
  <c r="AK115" i="2"/>
  <c r="AJ115" i="2"/>
  <c r="AI115" i="2"/>
  <c r="AC115" i="2"/>
  <c r="W115" i="2"/>
  <c r="AL114" i="2"/>
  <c r="AK114" i="2"/>
  <c r="AJ114" i="2"/>
  <c r="AI114" i="2"/>
  <c r="AC114" i="2"/>
  <c r="W114" i="2"/>
  <c r="AL110" i="2"/>
  <c r="AK110" i="2"/>
  <c r="AJ110" i="2"/>
  <c r="AI110" i="2"/>
  <c r="AC110" i="2"/>
  <c r="W110" i="2"/>
  <c r="AL109" i="2"/>
  <c r="AK109" i="2"/>
  <c r="AJ109" i="2"/>
  <c r="AI109" i="2"/>
  <c r="AC109" i="2"/>
  <c r="W109" i="2"/>
  <c r="AL108" i="2"/>
  <c r="AK108" i="2"/>
  <c r="AJ108" i="2"/>
  <c r="AI108" i="2"/>
  <c r="AC108" i="2"/>
  <c r="W108" i="2"/>
  <c r="AL107" i="2"/>
  <c r="AK107" i="2"/>
  <c r="AJ107" i="2"/>
  <c r="AI107" i="2"/>
  <c r="AC107" i="2"/>
  <c r="W107" i="2"/>
  <c r="AL106" i="2"/>
  <c r="AK106" i="2"/>
  <c r="AJ106" i="2"/>
  <c r="AI106" i="2"/>
  <c r="AC106" i="2"/>
  <c r="W106" i="2"/>
  <c r="AL105" i="2"/>
  <c r="AK105" i="2"/>
  <c r="AJ105" i="2"/>
  <c r="AI105" i="2"/>
  <c r="AC105" i="2"/>
  <c r="W105" i="2"/>
  <c r="AL104" i="2"/>
  <c r="AK104" i="2"/>
  <c r="AJ104" i="2"/>
  <c r="AI104" i="2"/>
  <c r="AC104" i="2"/>
  <c r="W104" i="2"/>
  <c r="AL103" i="2"/>
  <c r="AK103" i="2"/>
  <c r="AJ103" i="2"/>
  <c r="AI103" i="2"/>
  <c r="AC103" i="2"/>
  <c r="W103" i="2"/>
  <c r="AL102" i="2"/>
  <c r="AK102" i="2"/>
  <c r="AJ102" i="2"/>
  <c r="AI102" i="2"/>
  <c r="AC102" i="2"/>
  <c r="W102" i="2"/>
  <c r="AL101" i="2"/>
  <c r="AK101" i="2"/>
  <c r="AJ101" i="2"/>
  <c r="AI101" i="2"/>
  <c r="AC101" i="2"/>
  <c r="W101" i="2"/>
  <c r="AL100" i="2"/>
  <c r="AK100" i="2"/>
  <c r="AJ100" i="2"/>
  <c r="AI100" i="2"/>
  <c r="AC100" i="2"/>
  <c r="W100" i="2"/>
  <c r="AL99" i="2"/>
  <c r="AK99" i="2"/>
  <c r="AJ99" i="2"/>
  <c r="AI99" i="2"/>
  <c r="AC99" i="2"/>
  <c r="AL98" i="2"/>
  <c r="AK98" i="2"/>
  <c r="AJ98" i="2"/>
  <c r="AI98" i="2"/>
  <c r="AC98" i="2"/>
  <c r="W98" i="2"/>
  <c r="AL97" i="2"/>
  <c r="AK97" i="2"/>
  <c r="AJ97" i="2"/>
  <c r="AI97" i="2"/>
  <c r="AC97" i="2"/>
  <c r="W97" i="2"/>
  <c r="AL96" i="2"/>
  <c r="AK96" i="2"/>
  <c r="AJ96" i="2"/>
  <c r="AI96" i="2"/>
  <c r="AC96" i="2"/>
  <c r="W96" i="2"/>
  <c r="AL95" i="2"/>
  <c r="AK95" i="2"/>
  <c r="AJ95" i="2"/>
  <c r="AI95" i="2"/>
  <c r="AC95" i="2"/>
  <c r="W95" i="2"/>
  <c r="AL94" i="2"/>
  <c r="AK94" i="2"/>
  <c r="AJ94" i="2"/>
  <c r="AI94" i="2"/>
  <c r="AC94" i="2"/>
  <c r="W94" i="2"/>
  <c r="AL93" i="2"/>
  <c r="AK93" i="2"/>
  <c r="AJ93" i="2"/>
  <c r="AI93" i="2"/>
  <c r="AC93" i="2"/>
  <c r="W93" i="2"/>
  <c r="AL92" i="2"/>
  <c r="AK92" i="2"/>
  <c r="AJ92" i="2"/>
  <c r="AI92" i="2"/>
  <c r="AC92" i="2"/>
  <c r="W92" i="2"/>
  <c r="AL91" i="2"/>
  <c r="AK91" i="2"/>
  <c r="AJ91" i="2"/>
  <c r="AI91" i="2"/>
  <c r="AC91" i="2"/>
  <c r="W91" i="2"/>
  <c r="AL90" i="2"/>
  <c r="AK90" i="2"/>
  <c r="AJ90" i="2"/>
  <c r="AI90" i="2"/>
  <c r="AC90" i="2"/>
  <c r="AL89" i="2"/>
  <c r="AK89" i="2"/>
  <c r="AJ89" i="2"/>
  <c r="AI89" i="2"/>
  <c r="AC89" i="2"/>
  <c r="W89" i="2"/>
  <c r="AL88" i="2"/>
  <c r="AK88" i="2"/>
  <c r="AJ88" i="2"/>
  <c r="AI88" i="2"/>
  <c r="AC88" i="2"/>
  <c r="W88" i="2"/>
  <c r="AL87" i="2"/>
  <c r="AK87" i="2"/>
  <c r="AJ87" i="2"/>
  <c r="AI87" i="2"/>
  <c r="AC87" i="2"/>
  <c r="W87" i="2"/>
  <c r="AL86" i="2"/>
  <c r="AK86" i="2"/>
  <c r="AJ86" i="2"/>
  <c r="AI86" i="2"/>
  <c r="AC86" i="2"/>
  <c r="W86" i="2"/>
  <c r="AL85" i="2"/>
  <c r="AK85" i="2"/>
  <c r="AJ85" i="2"/>
  <c r="AI85" i="2"/>
  <c r="AC85" i="2"/>
  <c r="W85" i="2"/>
  <c r="AL84" i="2"/>
  <c r="AK84" i="2"/>
  <c r="AJ84" i="2"/>
  <c r="AI84" i="2"/>
  <c r="AC84" i="2"/>
  <c r="W84" i="2"/>
  <c r="AL83" i="2"/>
  <c r="AK83" i="2"/>
  <c r="AJ83" i="2"/>
  <c r="AI83" i="2"/>
  <c r="AC83" i="2"/>
  <c r="W83" i="2"/>
  <c r="AI118" i="2" l="1"/>
  <c r="AM317" i="2"/>
  <c r="AM297" i="2"/>
  <c r="AM298" i="2"/>
  <c r="AM309" i="2"/>
  <c r="AM266" i="2"/>
  <c r="AM289" i="2"/>
  <c r="AM290" i="2"/>
  <c r="AM291" i="2"/>
  <c r="AM301" i="2"/>
  <c r="AM310" i="2"/>
  <c r="AM313" i="2"/>
  <c r="AM295" i="2"/>
  <c r="AM303" i="2"/>
  <c r="AM203" i="2"/>
  <c r="AM209" i="2"/>
  <c r="AM230" i="2"/>
  <c r="AM288" i="2"/>
  <c r="AM293" i="2"/>
  <c r="AM302" i="2"/>
  <c r="AM307" i="2"/>
  <c r="AM308" i="2"/>
  <c r="AM315" i="2"/>
  <c r="AM316" i="2"/>
  <c r="AM321" i="2"/>
  <c r="AM322" i="2"/>
  <c r="AM286" i="2"/>
  <c r="AM294" i="2"/>
  <c r="AM300" i="2"/>
  <c r="AM306" i="2"/>
  <c r="AM314" i="2"/>
  <c r="AM320" i="2"/>
  <c r="AM296" i="2"/>
  <c r="AM256" i="2"/>
  <c r="AM257" i="2"/>
  <c r="AM262" i="2"/>
  <c r="AM263" i="2"/>
  <c r="AM267" i="2"/>
  <c r="AM287" i="2"/>
  <c r="AM292" i="2"/>
  <c r="AM299" i="2"/>
  <c r="AM304" i="2"/>
  <c r="AM239" i="2"/>
  <c r="AM248" i="2"/>
  <c r="AM251" i="2"/>
  <c r="AM305" i="2"/>
  <c r="AM311" i="2"/>
  <c r="AM312" i="2"/>
  <c r="AM318" i="2"/>
  <c r="AM319" i="2"/>
  <c r="AM245" i="2"/>
  <c r="AM280" i="2"/>
  <c r="AM281" i="2"/>
  <c r="AM240" i="2"/>
  <c r="AM242" i="2"/>
  <c r="AM278" i="2"/>
  <c r="AM249" i="2"/>
  <c r="AM236" i="2"/>
  <c r="AM274" i="2"/>
  <c r="AM282" i="2"/>
  <c r="AM283" i="2"/>
  <c r="AM231" i="2"/>
  <c r="AM233" i="2"/>
  <c r="AM269" i="2"/>
  <c r="AM271" i="2"/>
  <c r="AM277" i="2"/>
  <c r="AM206" i="2"/>
  <c r="AM238" i="2"/>
  <c r="AM247" i="2"/>
  <c r="AM258" i="2"/>
  <c r="AM264" i="2"/>
  <c r="AM276" i="2"/>
  <c r="AM237" i="2"/>
  <c r="AM246" i="2"/>
  <c r="AM275" i="2"/>
  <c r="AM235" i="2"/>
  <c r="AM244" i="2"/>
  <c r="AM253" i="2"/>
  <c r="AM254" i="2"/>
  <c r="AM259" i="2"/>
  <c r="AM260" i="2"/>
  <c r="AM265" i="2"/>
  <c r="AM273" i="2"/>
  <c r="AM234" i="2"/>
  <c r="AM243" i="2"/>
  <c r="AM252" i="2"/>
  <c r="AM255" i="2"/>
  <c r="AM261" i="2"/>
  <c r="AM268" i="2"/>
  <c r="AM272" i="2"/>
  <c r="AM232" i="2"/>
  <c r="AM241" i="2"/>
  <c r="AM250" i="2"/>
  <c r="AM270" i="2"/>
  <c r="AM279" i="2"/>
  <c r="AM180" i="2"/>
  <c r="AM214" i="2"/>
  <c r="AM215" i="2"/>
  <c r="AM220" i="2"/>
  <c r="AM221" i="2"/>
  <c r="AM226" i="2"/>
  <c r="AM227" i="2"/>
  <c r="AM171" i="2"/>
  <c r="AM210" i="2"/>
  <c r="AM216" i="2"/>
  <c r="AM222" i="2"/>
  <c r="AM170" i="2"/>
  <c r="AM208" i="2"/>
  <c r="AM207" i="2"/>
  <c r="AM205" i="2"/>
  <c r="AM213" i="2"/>
  <c r="AM219" i="2"/>
  <c r="AM225" i="2"/>
  <c r="AM204" i="2"/>
  <c r="AM202" i="2"/>
  <c r="AM211" i="2"/>
  <c r="AM212" i="2"/>
  <c r="AM217" i="2"/>
  <c r="AM218" i="2"/>
  <c r="AM223" i="2"/>
  <c r="AM224" i="2"/>
  <c r="AM188" i="2"/>
  <c r="AM194" i="2"/>
  <c r="AM181" i="2"/>
  <c r="AM183" i="2"/>
  <c r="AM177" i="2"/>
  <c r="AM179" i="2"/>
  <c r="AM172" i="2"/>
  <c r="AM174" i="2"/>
  <c r="AM185" i="2"/>
  <c r="AM178" i="2"/>
  <c r="AM186" i="2"/>
  <c r="AM187" i="2"/>
  <c r="AM192" i="2"/>
  <c r="AM193" i="2"/>
  <c r="AM198" i="2"/>
  <c r="AM199" i="2"/>
  <c r="AM176" i="2"/>
  <c r="AM191" i="2"/>
  <c r="AM197" i="2"/>
  <c r="AM175" i="2"/>
  <c r="AM184" i="2"/>
  <c r="AM173" i="2"/>
  <c r="AM182" i="2"/>
  <c r="AM189" i="2"/>
  <c r="AM190" i="2"/>
  <c r="AM195" i="2"/>
  <c r="AM196" i="2"/>
  <c r="AM145" i="2"/>
  <c r="AM151" i="2"/>
  <c r="AM157" i="2"/>
  <c r="AM143" i="2"/>
  <c r="AM144" i="2"/>
  <c r="AM149" i="2"/>
  <c r="AM150" i="2"/>
  <c r="AM155" i="2"/>
  <c r="AM156" i="2"/>
  <c r="AM161" i="2"/>
  <c r="AM162" i="2"/>
  <c r="AM134" i="2"/>
  <c r="AM148" i="2"/>
  <c r="AM154" i="2"/>
  <c r="AM160" i="2"/>
  <c r="AM122" i="2"/>
  <c r="AM124" i="2"/>
  <c r="AM125" i="2"/>
  <c r="AM146" i="2"/>
  <c r="AM147" i="2"/>
  <c r="AM152" i="2"/>
  <c r="AM153" i="2"/>
  <c r="AM158" i="2"/>
  <c r="AM159" i="2"/>
  <c r="AM83" i="2"/>
  <c r="AM89" i="2"/>
  <c r="AM119" i="2"/>
  <c r="AM135" i="2"/>
  <c r="AM138" i="2"/>
  <c r="AM131" i="2"/>
  <c r="AM133" i="2"/>
  <c r="AM140" i="2"/>
  <c r="AM126" i="2"/>
  <c r="AM128" i="2"/>
  <c r="AM123" i="2"/>
  <c r="AM121" i="2"/>
  <c r="AM130" i="2"/>
  <c r="AM139" i="2"/>
  <c r="AM132" i="2"/>
  <c r="AM120" i="2"/>
  <c r="AM129" i="2"/>
  <c r="AM116" i="2"/>
  <c r="AM127" i="2"/>
  <c r="AM136" i="2"/>
  <c r="AM137" i="2"/>
  <c r="AM90" i="2"/>
  <c r="AM96" i="2"/>
  <c r="AM102" i="2"/>
  <c r="AM108" i="2"/>
  <c r="AM88" i="2"/>
  <c r="AM115" i="2"/>
  <c r="AM114" i="2"/>
  <c r="AM109" i="2"/>
  <c r="AM110" i="2"/>
  <c r="AM86" i="2"/>
  <c r="AM87" i="2"/>
  <c r="AM94" i="2"/>
  <c r="AM95" i="2"/>
  <c r="AM100" i="2"/>
  <c r="AM101" i="2"/>
  <c r="AM106" i="2"/>
  <c r="AM107" i="2"/>
  <c r="AM85" i="2"/>
  <c r="AM93" i="2"/>
  <c r="AM99" i="2"/>
  <c r="AM105" i="2"/>
  <c r="AM84" i="2"/>
  <c r="AM91" i="2"/>
  <c r="AM92" i="2"/>
  <c r="AM97" i="2"/>
  <c r="AM98" i="2"/>
  <c r="AM103" i="2"/>
  <c r="AM104" i="2"/>
  <c r="R45" i="3" l="1"/>
  <c r="S45" i="3"/>
  <c r="T45" i="3"/>
  <c r="U45" i="3"/>
  <c r="V45" i="3"/>
  <c r="R396" i="3"/>
  <c r="S396" i="3"/>
  <c r="T396" i="3"/>
  <c r="U396" i="3"/>
  <c r="R397" i="3"/>
  <c r="S397" i="3"/>
  <c r="T397" i="3"/>
  <c r="U397" i="3"/>
  <c r="R398" i="3"/>
  <c r="S398" i="3"/>
  <c r="T398" i="3"/>
  <c r="U398" i="3"/>
  <c r="R399" i="3"/>
  <c r="S399" i="3"/>
  <c r="T399" i="3"/>
  <c r="U399" i="3"/>
  <c r="M399" i="3"/>
  <c r="V399" i="3"/>
  <c r="M398" i="3"/>
  <c r="V398" i="3"/>
  <c r="M397" i="3"/>
  <c r="V397" i="3"/>
  <c r="M396" i="3"/>
  <c r="V396" i="3"/>
  <c r="G398" i="3"/>
  <c r="G399" i="3"/>
  <c r="G397" i="3"/>
  <c r="G396" i="3"/>
  <c r="W45" i="3" l="1"/>
  <c r="W396" i="3"/>
  <c r="W397" i="3"/>
  <c r="W398" i="3"/>
  <c r="W399" i="3"/>
  <c r="R136" i="3"/>
  <c r="S136" i="3"/>
  <c r="T136" i="3"/>
  <c r="U136" i="3"/>
  <c r="V136" i="3"/>
  <c r="R287" i="3"/>
  <c r="S287" i="3"/>
  <c r="T287" i="3"/>
  <c r="U287" i="3"/>
  <c r="V287" i="3"/>
  <c r="M287" i="3"/>
  <c r="G287" i="3"/>
  <c r="G136" i="3"/>
  <c r="G6" i="3"/>
  <c r="G7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114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54" i="3"/>
  <c r="G55" i="3"/>
  <c r="G56" i="3"/>
  <c r="G57" i="3"/>
  <c r="G58" i="3"/>
  <c r="G52" i="3"/>
  <c r="M53" i="3"/>
  <c r="M54" i="3"/>
  <c r="M55" i="3"/>
  <c r="M56" i="3"/>
  <c r="M57" i="3"/>
  <c r="M58" i="3"/>
  <c r="M51" i="3"/>
  <c r="M52" i="3"/>
  <c r="W136" i="3" l="1"/>
  <c r="W287" i="3"/>
  <c r="M59" i="3"/>
  <c r="V472" i="3"/>
  <c r="U472" i="3"/>
  <c r="T472" i="3"/>
  <c r="S472" i="3"/>
  <c r="R472" i="3"/>
  <c r="M472" i="3"/>
  <c r="G472" i="3"/>
  <c r="V471" i="3"/>
  <c r="U471" i="3"/>
  <c r="T471" i="3"/>
  <c r="S471" i="3"/>
  <c r="R471" i="3"/>
  <c r="M471" i="3"/>
  <c r="G471" i="3"/>
  <c r="V470" i="3"/>
  <c r="U470" i="3"/>
  <c r="T470" i="3"/>
  <c r="S470" i="3"/>
  <c r="R470" i="3"/>
  <c r="M470" i="3"/>
  <c r="G470" i="3"/>
  <c r="V469" i="3"/>
  <c r="U469" i="3"/>
  <c r="T469" i="3"/>
  <c r="S469" i="3"/>
  <c r="R469" i="3"/>
  <c r="M469" i="3"/>
  <c r="G469" i="3"/>
  <c r="V468" i="3"/>
  <c r="U468" i="3"/>
  <c r="T468" i="3"/>
  <c r="S468" i="3"/>
  <c r="R468" i="3"/>
  <c r="M468" i="3"/>
  <c r="V467" i="3"/>
  <c r="U467" i="3"/>
  <c r="T467" i="3"/>
  <c r="S467" i="3"/>
  <c r="R467" i="3"/>
  <c r="M467" i="3"/>
  <c r="V466" i="3"/>
  <c r="U466" i="3"/>
  <c r="T466" i="3"/>
  <c r="S466" i="3"/>
  <c r="R466" i="3"/>
  <c r="M466" i="3"/>
  <c r="V465" i="3"/>
  <c r="U465" i="3"/>
  <c r="T465" i="3"/>
  <c r="S465" i="3"/>
  <c r="R465" i="3"/>
  <c r="M465" i="3"/>
  <c r="V462" i="3"/>
  <c r="U462" i="3"/>
  <c r="T462" i="3"/>
  <c r="S462" i="3"/>
  <c r="R462" i="3"/>
  <c r="M462" i="3"/>
  <c r="V461" i="3"/>
  <c r="U461" i="3"/>
  <c r="T461" i="3"/>
  <c r="S461" i="3"/>
  <c r="R461" i="3"/>
  <c r="M461" i="3"/>
  <c r="V460" i="3"/>
  <c r="U460" i="3"/>
  <c r="T460" i="3"/>
  <c r="S460" i="3"/>
  <c r="R460" i="3"/>
  <c r="M460" i="3"/>
  <c r="V459" i="3"/>
  <c r="U459" i="3"/>
  <c r="T459" i="3"/>
  <c r="S459" i="3"/>
  <c r="R459" i="3"/>
  <c r="M459" i="3"/>
  <c r="V458" i="3"/>
  <c r="U458" i="3"/>
  <c r="T458" i="3"/>
  <c r="S458" i="3"/>
  <c r="R458" i="3"/>
  <c r="M458" i="3"/>
  <c r="V457" i="3"/>
  <c r="U457" i="3"/>
  <c r="T457" i="3"/>
  <c r="S457" i="3"/>
  <c r="R457" i="3"/>
  <c r="M457" i="3"/>
  <c r="V456" i="3"/>
  <c r="U456" i="3"/>
  <c r="T456" i="3"/>
  <c r="S456" i="3"/>
  <c r="R456" i="3"/>
  <c r="M456" i="3"/>
  <c r="V455" i="3"/>
  <c r="U455" i="3"/>
  <c r="T455" i="3"/>
  <c r="S455" i="3"/>
  <c r="R455" i="3"/>
  <c r="M455" i="3"/>
  <c r="V454" i="3"/>
  <c r="U454" i="3"/>
  <c r="T454" i="3"/>
  <c r="S454" i="3"/>
  <c r="R454" i="3"/>
  <c r="M454" i="3"/>
  <c r="V453" i="3"/>
  <c r="U453" i="3"/>
  <c r="T453" i="3"/>
  <c r="S453" i="3"/>
  <c r="R453" i="3"/>
  <c r="M453" i="3"/>
  <c r="V473" i="3"/>
  <c r="U473" i="3"/>
  <c r="T473" i="3"/>
  <c r="S473" i="3"/>
  <c r="R473" i="3"/>
  <c r="M473" i="3"/>
  <c r="G473" i="3"/>
  <c r="V464" i="3"/>
  <c r="U464" i="3"/>
  <c r="T464" i="3"/>
  <c r="S464" i="3"/>
  <c r="R464" i="3"/>
  <c r="M464" i="3"/>
  <c r="V463" i="3"/>
  <c r="U463" i="3"/>
  <c r="T463" i="3"/>
  <c r="S463" i="3"/>
  <c r="R463" i="3"/>
  <c r="M463" i="3"/>
  <c r="V452" i="3"/>
  <c r="U452" i="3"/>
  <c r="T452" i="3"/>
  <c r="S452" i="3"/>
  <c r="R452" i="3"/>
  <c r="M452" i="3"/>
  <c r="V451" i="3"/>
  <c r="U451" i="3"/>
  <c r="T451" i="3"/>
  <c r="S451" i="3"/>
  <c r="R451" i="3"/>
  <c r="M451" i="3"/>
  <c r="V450" i="3"/>
  <c r="U450" i="3"/>
  <c r="T450" i="3"/>
  <c r="S450" i="3"/>
  <c r="R450" i="3"/>
  <c r="M450" i="3"/>
  <c r="V449" i="3"/>
  <c r="U449" i="3"/>
  <c r="T449" i="3"/>
  <c r="S449" i="3"/>
  <c r="R449" i="3"/>
  <c r="M449" i="3"/>
  <c r="W467" i="3" l="1"/>
  <c r="W471" i="3"/>
  <c r="W472" i="3"/>
  <c r="W462" i="3"/>
  <c r="W465" i="3"/>
  <c r="W456" i="3"/>
  <c r="W466" i="3"/>
  <c r="W470" i="3"/>
  <c r="W469" i="3"/>
  <c r="W468" i="3"/>
  <c r="W450" i="3"/>
  <c r="W459" i="3"/>
  <c r="W449" i="3"/>
  <c r="W457" i="3"/>
  <c r="W461" i="3"/>
  <c r="W454" i="3"/>
  <c r="W460" i="3"/>
  <c r="W473" i="3"/>
  <c r="W458" i="3"/>
  <c r="W455" i="3"/>
  <c r="W453" i="3"/>
  <c r="W464" i="3"/>
  <c r="W463" i="3"/>
  <c r="W452" i="3"/>
  <c r="W451" i="3"/>
  <c r="V448" i="3"/>
  <c r="U448" i="3"/>
  <c r="T448" i="3"/>
  <c r="S448" i="3"/>
  <c r="R448" i="3"/>
  <c r="M448" i="3"/>
  <c r="V447" i="3"/>
  <c r="U447" i="3"/>
  <c r="T447" i="3"/>
  <c r="S447" i="3"/>
  <c r="R447" i="3"/>
  <c r="M447" i="3"/>
  <c r="V446" i="3"/>
  <c r="U446" i="3"/>
  <c r="T446" i="3"/>
  <c r="S446" i="3"/>
  <c r="R446" i="3"/>
  <c r="M446" i="3"/>
  <c r="V445" i="3"/>
  <c r="U445" i="3"/>
  <c r="T445" i="3"/>
  <c r="S445" i="3"/>
  <c r="R445" i="3"/>
  <c r="M445" i="3"/>
  <c r="V444" i="3"/>
  <c r="U444" i="3"/>
  <c r="T444" i="3"/>
  <c r="S444" i="3"/>
  <c r="R444" i="3"/>
  <c r="M444" i="3"/>
  <c r="V443" i="3"/>
  <c r="U443" i="3"/>
  <c r="T443" i="3"/>
  <c r="S443" i="3"/>
  <c r="R443" i="3"/>
  <c r="M443" i="3"/>
  <c r="V442" i="3"/>
  <c r="U442" i="3"/>
  <c r="T442" i="3"/>
  <c r="S442" i="3"/>
  <c r="R442" i="3"/>
  <c r="M442" i="3"/>
  <c r="V441" i="3"/>
  <c r="U441" i="3"/>
  <c r="T441" i="3"/>
  <c r="S441" i="3"/>
  <c r="R441" i="3"/>
  <c r="M441" i="3"/>
  <c r="V440" i="3"/>
  <c r="U440" i="3"/>
  <c r="T440" i="3"/>
  <c r="S440" i="3"/>
  <c r="R440" i="3"/>
  <c r="M440" i="3"/>
  <c r="V439" i="3"/>
  <c r="U439" i="3"/>
  <c r="T439" i="3"/>
  <c r="S439" i="3"/>
  <c r="R439" i="3"/>
  <c r="M439" i="3"/>
  <c r="V438" i="3"/>
  <c r="U438" i="3"/>
  <c r="T438" i="3"/>
  <c r="S438" i="3"/>
  <c r="R438" i="3"/>
  <c r="M438" i="3"/>
  <c r="V437" i="3"/>
  <c r="U437" i="3"/>
  <c r="T437" i="3"/>
  <c r="S437" i="3"/>
  <c r="R437" i="3"/>
  <c r="M437" i="3"/>
  <c r="V436" i="3"/>
  <c r="U436" i="3"/>
  <c r="T436" i="3"/>
  <c r="S436" i="3"/>
  <c r="R436" i="3"/>
  <c r="M436" i="3"/>
  <c r="V435" i="3"/>
  <c r="U435" i="3"/>
  <c r="T435" i="3"/>
  <c r="S435" i="3"/>
  <c r="R435" i="3"/>
  <c r="M435" i="3"/>
  <c r="V433" i="3"/>
  <c r="U433" i="3"/>
  <c r="T433" i="3"/>
  <c r="S433" i="3"/>
  <c r="R433" i="3"/>
  <c r="M433" i="3"/>
  <c r="V432" i="3"/>
  <c r="U432" i="3"/>
  <c r="T432" i="3"/>
  <c r="S432" i="3"/>
  <c r="R432" i="3"/>
  <c r="M432" i="3"/>
  <c r="V431" i="3"/>
  <c r="U431" i="3"/>
  <c r="T431" i="3"/>
  <c r="S431" i="3"/>
  <c r="R431" i="3"/>
  <c r="M431" i="3"/>
  <c r="V430" i="3"/>
  <c r="U430" i="3"/>
  <c r="T430" i="3"/>
  <c r="S430" i="3"/>
  <c r="R430" i="3"/>
  <c r="M430" i="3"/>
  <c r="V429" i="3"/>
  <c r="U429" i="3"/>
  <c r="T429" i="3"/>
  <c r="S429" i="3"/>
  <c r="R429" i="3"/>
  <c r="M429" i="3"/>
  <c r="V428" i="3"/>
  <c r="U428" i="3"/>
  <c r="T428" i="3"/>
  <c r="S428" i="3"/>
  <c r="R428" i="3"/>
  <c r="M428" i="3"/>
  <c r="V427" i="3"/>
  <c r="U427" i="3"/>
  <c r="T427" i="3"/>
  <c r="S427" i="3"/>
  <c r="R427" i="3"/>
  <c r="M427" i="3"/>
  <c r="V426" i="3"/>
  <c r="U426" i="3"/>
  <c r="T426" i="3"/>
  <c r="S426" i="3"/>
  <c r="R426" i="3"/>
  <c r="M426" i="3"/>
  <c r="V434" i="3"/>
  <c r="U434" i="3"/>
  <c r="T434" i="3"/>
  <c r="S434" i="3"/>
  <c r="R434" i="3"/>
  <c r="M434" i="3"/>
  <c r="V425" i="3"/>
  <c r="U425" i="3"/>
  <c r="T425" i="3"/>
  <c r="S425" i="3"/>
  <c r="R425" i="3"/>
  <c r="M425" i="3"/>
  <c r="V424" i="3"/>
  <c r="U424" i="3"/>
  <c r="T424" i="3"/>
  <c r="S424" i="3"/>
  <c r="R424" i="3"/>
  <c r="M424" i="3"/>
  <c r="V423" i="3"/>
  <c r="U423" i="3"/>
  <c r="T423" i="3"/>
  <c r="S423" i="3"/>
  <c r="R423" i="3"/>
  <c r="M423" i="3"/>
  <c r="V422" i="3"/>
  <c r="U422" i="3"/>
  <c r="T422" i="3"/>
  <c r="S422" i="3"/>
  <c r="R422" i="3"/>
  <c r="M422" i="3"/>
  <c r="V421" i="3"/>
  <c r="U421" i="3"/>
  <c r="T421" i="3"/>
  <c r="S421" i="3"/>
  <c r="R421" i="3"/>
  <c r="M421" i="3"/>
  <c r="V420" i="3"/>
  <c r="U420" i="3"/>
  <c r="T420" i="3"/>
  <c r="S420" i="3"/>
  <c r="R420" i="3"/>
  <c r="M420" i="3"/>
  <c r="V474" i="3"/>
  <c r="U474" i="3"/>
  <c r="T474" i="3"/>
  <c r="S474" i="3"/>
  <c r="R474" i="3"/>
  <c r="M474" i="3"/>
  <c r="G474" i="3"/>
  <c r="V419" i="3"/>
  <c r="U419" i="3"/>
  <c r="T419" i="3"/>
  <c r="S419" i="3"/>
  <c r="R419" i="3"/>
  <c r="M419" i="3"/>
  <c r="V418" i="3"/>
  <c r="U418" i="3"/>
  <c r="T418" i="3"/>
  <c r="S418" i="3"/>
  <c r="R418" i="3"/>
  <c r="M418" i="3"/>
  <c r="V417" i="3"/>
  <c r="U417" i="3"/>
  <c r="T417" i="3"/>
  <c r="S417" i="3"/>
  <c r="R417" i="3"/>
  <c r="M417" i="3"/>
  <c r="V416" i="3"/>
  <c r="U416" i="3"/>
  <c r="T416" i="3"/>
  <c r="S416" i="3"/>
  <c r="R416" i="3"/>
  <c r="M416" i="3"/>
  <c r="V415" i="3"/>
  <c r="U415" i="3"/>
  <c r="T415" i="3"/>
  <c r="S415" i="3"/>
  <c r="R415" i="3"/>
  <c r="M415" i="3"/>
  <c r="W443" i="3" l="1"/>
  <c r="W440" i="3"/>
  <c r="W442" i="3"/>
  <c r="W447" i="3"/>
  <c r="W446" i="3"/>
  <c r="W448" i="3"/>
  <c r="W445" i="3"/>
  <c r="W444" i="3"/>
  <c r="W435" i="3"/>
  <c r="W427" i="3"/>
  <c r="W433" i="3"/>
  <c r="W436" i="3"/>
  <c r="W441" i="3"/>
  <c r="W420" i="3"/>
  <c r="W434" i="3"/>
  <c r="W428" i="3"/>
  <c r="W439" i="3"/>
  <c r="W437" i="3"/>
  <c r="W438" i="3"/>
  <c r="W426" i="3"/>
  <c r="W421" i="3"/>
  <c r="W474" i="3"/>
  <c r="W430" i="3"/>
  <c r="W429" i="3"/>
  <c r="W431" i="3"/>
  <c r="W432" i="3"/>
  <c r="W425" i="3"/>
  <c r="W424" i="3"/>
  <c r="W423" i="3"/>
  <c r="W422" i="3"/>
  <c r="W415" i="3"/>
  <c r="W419" i="3"/>
  <c r="W418" i="3"/>
  <c r="W417" i="3"/>
  <c r="W416" i="3"/>
  <c r="V413" i="3"/>
  <c r="U413" i="3"/>
  <c r="T413" i="3"/>
  <c r="S413" i="3"/>
  <c r="R413" i="3"/>
  <c r="M413" i="3"/>
  <c r="V412" i="3"/>
  <c r="U412" i="3"/>
  <c r="T412" i="3"/>
  <c r="S412" i="3"/>
  <c r="R412" i="3"/>
  <c r="M412" i="3"/>
  <c r="V411" i="3"/>
  <c r="U411" i="3"/>
  <c r="T411" i="3"/>
  <c r="S411" i="3"/>
  <c r="R411" i="3"/>
  <c r="M411" i="3"/>
  <c r="V410" i="3"/>
  <c r="U410" i="3"/>
  <c r="T410" i="3"/>
  <c r="S410" i="3"/>
  <c r="R410" i="3"/>
  <c r="M410" i="3"/>
  <c r="V409" i="3"/>
  <c r="U409" i="3"/>
  <c r="T409" i="3"/>
  <c r="S409" i="3"/>
  <c r="R409" i="3"/>
  <c r="M409" i="3"/>
  <c r="V408" i="3"/>
  <c r="U408" i="3"/>
  <c r="T408" i="3"/>
  <c r="S408" i="3"/>
  <c r="R408" i="3"/>
  <c r="M408" i="3"/>
  <c r="V407" i="3"/>
  <c r="U407" i="3"/>
  <c r="T407" i="3"/>
  <c r="S407" i="3"/>
  <c r="R407" i="3"/>
  <c r="M407" i="3"/>
  <c r="W413" i="3" l="1"/>
  <c r="W408" i="3"/>
  <c r="W412" i="3"/>
  <c r="W407" i="3"/>
  <c r="W411" i="3"/>
  <c r="W409" i="3"/>
  <c r="W410" i="3"/>
  <c r="V406" i="3"/>
  <c r="U406" i="3"/>
  <c r="T406" i="3"/>
  <c r="S406" i="3"/>
  <c r="R406" i="3"/>
  <c r="M406" i="3"/>
  <c r="V405" i="3"/>
  <c r="U405" i="3"/>
  <c r="T405" i="3"/>
  <c r="S405" i="3"/>
  <c r="R405" i="3"/>
  <c r="M405" i="3"/>
  <c r="V404" i="3"/>
  <c r="U404" i="3"/>
  <c r="T404" i="3"/>
  <c r="S404" i="3"/>
  <c r="R404" i="3"/>
  <c r="M404" i="3"/>
  <c r="V403" i="3"/>
  <c r="U403" i="3"/>
  <c r="T403" i="3"/>
  <c r="S403" i="3"/>
  <c r="R403" i="3"/>
  <c r="M403" i="3"/>
  <c r="V402" i="3"/>
  <c r="U402" i="3"/>
  <c r="T402" i="3"/>
  <c r="S402" i="3"/>
  <c r="R402" i="3"/>
  <c r="M402" i="3"/>
  <c r="V401" i="3"/>
  <c r="U401" i="3"/>
  <c r="T401" i="3"/>
  <c r="S401" i="3"/>
  <c r="R401" i="3"/>
  <c r="M401" i="3"/>
  <c r="V400" i="3"/>
  <c r="U400" i="3"/>
  <c r="T400" i="3"/>
  <c r="S400" i="3"/>
  <c r="R400" i="3"/>
  <c r="M400" i="3"/>
  <c r="W400" i="3" l="1"/>
  <c r="W406" i="3"/>
  <c r="W401" i="3"/>
  <c r="W405" i="3"/>
  <c r="W404" i="3"/>
  <c r="W403" i="3"/>
  <c r="W402" i="3"/>
  <c r="V372" i="3"/>
  <c r="U372" i="3"/>
  <c r="T372" i="3"/>
  <c r="S372" i="3"/>
  <c r="R372" i="3"/>
  <c r="M372" i="3"/>
  <c r="G372" i="3"/>
  <c r="V371" i="3"/>
  <c r="U371" i="3"/>
  <c r="T371" i="3"/>
  <c r="S371" i="3"/>
  <c r="R371" i="3"/>
  <c r="M371" i="3"/>
  <c r="G371" i="3"/>
  <c r="V370" i="3"/>
  <c r="U370" i="3"/>
  <c r="T370" i="3"/>
  <c r="S370" i="3"/>
  <c r="R370" i="3"/>
  <c r="M370" i="3"/>
  <c r="V369" i="3"/>
  <c r="U369" i="3"/>
  <c r="T369" i="3"/>
  <c r="S369" i="3"/>
  <c r="R369" i="3"/>
  <c r="M369" i="3"/>
  <c r="V367" i="3"/>
  <c r="U367" i="3"/>
  <c r="T367" i="3"/>
  <c r="S367" i="3"/>
  <c r="R367" i="3"/>
  <c r="M367" i="3"/>
  <c r="V366" i="3"/>
  <c r="U366" i="3"/>
  <c r="T366" i="3"/>
  <c r="S366" i="3"/>
  <c r="R366" i="3"/>
  <c r="M366" i="3"/>
  <c r="V365" i="3"/>
  <c r="U365" i="3"/>
  <c r="T365" i="3"/>
  <c r="S365" i="3"/>
  <c r="R365" i="3"/>
  <c r="M365" i="3"/>
  <c r="V364" i="3"/>
  <c r="U364" i="3"/>
  <c r="T364" i="3"/>
  <c r="S364" i="3"/>
  <c r="R364" i="3"/>
  <c r="M364" i="3"/>
  <c r="V363" i="3"/>
  <c r="U363" i="3"/>
  <c r="T363" i="3"/>
  <c r="S363" i="3"/>
  <c r="R363" i="3"/>
  <c r="M363" i="3"/>
  <c r="V368" i="3"/>
  <c r="U368" i="3"/>
  <c r="T368" i="3"/>
  <c r="S368" i="3"/>
  <c r="R368" i="3"/>
  <c r="M368" i="3"/>
  <c r="V362" i="3"/>
  <c r="U362" i="3"/>
  <c r="T362" i="3"/>
  <c r="S362" i="3"/>
  <c r="R362" i="3"/>
  <c r="M362" i="3"/>
  <c r="V361" i="3"/>
  <c r="U361" i="3"/>
  <c r="T361" i="3"/>
  <c r="S361" i="3"/>
  <c r="R361" i="3"/>
  <c r="M361" i="3"/>
  <c r="V360" i="3"/>
  <c r="U360" i="3"/>
  <c r="T360" i="3"/>
  <c r="S360" i="3"/>
  <c r="R360" i="3"/>
  <c r="M360" i="3"/>
  <c r="V357" i="3"/>
  <c r="U357" i="3"/>
  <c r="T357" i="3"/>
  <c r="S357" i="3"/>
  <c r="R357" i="3"/>
  <c r="M357" i="3"/>
  <c r="V356" i="3"/>
  <c r="U356" i="3"/>
  <c r="T356" i="3"/>
  <c r="S356" i="3"/>
  <c r="R356" i="3"/>
  <c r="M356" i="3"/>
  <c r="V355" i="3"/>
  <c r="U355" i="3"/>
  <c r="T355" i="3"/>
  <c r="S355" i="3"/>
  <c r="R355" i="3"/>
  <c r="M355" i="3"/>
  <c r="V354" i="3"/>
  <c r="U354" i="3"/>
  <c r="T354" i="3"/>
  <c r="S354" i="3"/>
  <c r="R354" i="3"/>
  <c r="M354" i="3"/>
  <c r="V353" i="3"/>
  <c r="U353" i="3"/>
  <c r="T353" i="3"/>
  <c r="S353" i="3"/>
  <c r="R353" i="3"/>
  <c r="M353" i="3"/>
  <c r="V352" i="3"/>
  <c r="U352" i="3"/>
  <c r="T352" i="3"/>
  <c r="S352" i="3"/>
  <c r="R352" i="3"/>
  <c r="M352" i="3"/>
  <c r="W371" i="3" l="1"/>
  <c r="W372" i="3"/>
  <c r="W370" i="3"/>
  <c r="W369" i="3"/>
  <c r="W367" i="3"/>
  <c r="W365" i="3"/>
  <c r="W366" i="3"/>
  <c r="W368" i="3"/>
  <c r="W364" i="3"/>
  <c r="W363" i="3"/>
  <c r="W361" i="3"/>
  <c r="W362" i="3"/>
  <c r="W360" i="3"/>
  <c r="W353" i="3"/>
  <c r="W356" i="3"/>
  <c r="W357" i="3"/>
  <c r="W355" i="3"/>
  <c r="W354" i="3"/>
  <c r="W352" i="3"/>
  <c r="V350" i="3"/>
  <c r="U350" i="3"/>
  <c r="T350" i="3"/>
  <c r="S350" i="3"/>
  <c r="R350" i="3"/>
  <c r="M350" i="3"/>
  <c r="V349" i="3"/>
  <c r="U349" i="3"/>
  <c r="T349" i="3"/>
  <c r="S349" i="3"/>
  <c r="R349" i="3"/>
  <c r="M349" i="3"/>
  <c r="V348" i="3"/>
  <c r="U348" i="3"/>
  <c r="T348" i="3"/>
  <c r="S348" i="3"/>
  <c r="R348" i="3"/>
  <c r="M348" i="3"/>
  <c r="V347" i="3"/>
  <c r="U347" i="3"/>
  <c r="T347" i="3"/>
  <c r="S347" i="3"/>
  <c r="R347" i="3"/>
  <c r="M347" i="3"/>
  <c r="V346" i="3"/>
  <c r="U346" i="3"/>
  <c r="T346" i="3"/>
  <c r="S346" i="3"/>
  <c r="R346" i="3"/>
  <c r="M346" i="3"/>
  <c r="V345" i="3"/>
  <c r="U345" i="3"/>
  <c r="T345" i="3"/>
  <c r="S345" i="3"/>
  <c r="R345" i="3"/>
  <c r="M345" i="3"/>
  <c r="V344" i="3"/>
  <c r="U344" i="3"/>
  <c r="T344" i="3"/>
  <c r="S344" i="3"/>
  <c r="R344" i="3"/>
  <c r="M344" i="3"/>
  <c r="V351" i="3"/>
  <c r="U351" i="3"/>
  <c r="T351" i="3"/>
  <c r="S351" i="3"/>
  <c r="R351" i="3"/>
  <c r="M351" i="3"/>
  <c r="V343" i="3"/>
  <c r="U343" i="3"/>
  <c r="T343" i="3"/>
  <c r="S343" i="3"/>
  <c r="R343" i="3"/>
  <c r="M343" i="3"/>
  <c r="V342" i="3"/>
  <c r="U342" i="3"/>
  <c r="T342" i="3"/>
  <c r="S342" i="3"/>
  <c r="R342" i="3"/>
  <c r="M342" i="3"/>
  <c r="V341" i="3"/>
  <c r="U341" i="3"/>
  <c r="T341" i="3"/>
  <c r="S341" i="3"/>
  <c r="R341" i="3"/>
  <c r="M341" i="3"/>
  <c r="V340" i="3"/>
  <c r="U340" i="3"/>
  <c r="T340" i="3"/>
  <c r="S340" i="3"/>
  <c r="R340" i="3"/>
  <c r="M340" i="3"/>
  <c r="V339" i="3"/>
  <c r="U339" i="3"/>
  <c r="T339" i="3"/>
  <c r="S339" i="3"/>
  <c r="R339" i="3"/>
  <c r="M339" i="3"/>
  <c r="W339" i="3" l="1"/>
  <c r="W347" i="3"/>
  <c r="W351" i="3"/>
  <c r="W350" i="3"/>
  <c r="W345" i="3"/>
  <c r="W344" i="3"/>
  <c r="W348" i="3"/>
  <c r="W349" i="3"/>
  <c r="W346" i="3"/>
  <c r="W342" i="3"/>
  <c r="W340" i="3"/>
  <c r="W343" i="3"/>
  <c r="W341" i="3"/>
  <c r="V336" i="3"/>
  <c r="U336" i="3"/>
  <c r="T336" i="3"/>
  <c r="S336" i="3"/>
  <c r="R336" i="3"/>
  <c r="M336" i="3"/>
  <c r="V335" i="3"/>
  <c r="U335" i="3"/>
  <c r="T335" i="3"/>
  <c r="S335" i="3"/>
  <c r="R335" i="3"/>
  <c r="M335" i="3"/>
  <c r="V334" i="3"/>
  <c r="U334" i="3"/>
  <c r="T334" i="3"/>
  <c r="S334" i="3"/>
  <c r="R334" i="3"/>
  <c r="M334" i="3"/>
  <c r="V333" i="3"/>
  <c r="U333" i="3"/>
  <c r="T333" i="3"/>
  <c r="S333" i="3"/>
  <c r="R333" i="3"/>
  <c r="M333" i="3"/>
  <c r="V332" i="3"/>
  <c r="U332" i="3"/>
  <c r="T332" i="3"/>
  <c r="S332" i="3"/>
  <c r="R332" i="3"/>
  <c r="M332" i="3"/>
  <c r="V331" i="3"/>
  <c r="U331" i="3"/>
  <c r="T331" i="3"/>
  <c r="S331" i="3"/>
  <c r="R331" i="3"/>
  <c r="M331" i="3"/>
  <c r="V330" i="3"/>
  <c r="U330" i="3"/>
  <c r="T330" i="3"/>
  <c r="S330" i="3"/>
  <c r="R330" i="3"/>
  <c r="M330" i="3"/>
  <c r="V329" i="3"/>
  <c r="U329" i="3"/>
  <c r="T329" i="3"/>
  <c r="S329" i="3"/>
  <c r="R329" i="3"/>
  <c r="M329" i="3"/>
  <c r="V338" i="3"/>
  <c r="U338" i="3"/>
  <c r="T338" i="3"/>
  <c r="S338" i="3"/>
  <c r="R338" i="3"/>
  <c r="M338" i="3"/>
  <c r="V337" i="3"/>
  <c r="U337" i="3"/>
  <c r="T337" i="3"/>
  <c r="S337" i="3"/>
  <c r="R337" i="3"/>
  <c r="M337" i="3"/>
  <c r="V328" i="3"/>
  <c r="U328" i="3"/>
  <c r="T328" i="3"/>
  <c r="S328" i="3"/>
  <c r="R328" i="3"/>
  <c r="M328" i="3"/>
  <c r="V327" i="3"/>
  <c r="U327" i="3"/>
  <c r="T327" i="3"/>
  <c r="S327" i="3"/>
  <c r="R327" i="3"/>
  <c r="M327" i="3"/>
  <c r="V326" i="3"/>
  <c r="U326" i="3"/>
  <c r="T326" i="3"/>
  <c r="S326" i="3"/>
  <c r="R326" i="3"/>
  <c r="M326" i="3"/>
  <c r="V325" i="3"/>
  <c r="U325" i="3"/>
  <c r="T325" i="3"/>
  <c r="S325" i="3"/>
  <c r="R325" i="3"/>
  <c r="M325" i="3"/>
  <c r="W325" i="3" l="1"/>
  <c r="W336" i="3"/>
  <c r="W331" i="3"/>
  <c r="W330" i="3"/>
  <c r="W338" i="3"/>
  <c r="W335" i="3"/>
  <c r="W329" i="3"/>
  <c r="W334" i="3"/>
  <c r="W326" i="3"/>
  <c r="W337" i="3"/>
  <c r="W333" i="3"/>
  <c r="W332" i="3"/>
  <c r="W327" i="3"/>
  <c r="W328" i="3"/>
  <c r="V323" i="3"/>
  <c r="U323" i="3"/>
  <c r="T323" i="3"/>
  <c r="S323" i="3"/>
  <c r="R323" i="3"/>
  <c r="M323" i="3"/>
  <c r="V322" i="3"/>
  <c r="U322" i="3"/>
  <c r="T322" i="3"/>
  <c r="S322" i="3"/>
  <c r="R322" i="3"/>
  <c r="M322" i="3"/>
  <c r="V321" i="3"/>
  <c r="U321" i="3"/>
  <c r="T321" i="3"/>
  <c r="S321" i="3"/>
  <c r="R321" i="3"/>
  <c r="M321" i="3"/>
  <c r="V320" i="3"/>
  <c r="U320" i="3"/>
  <c r="T320" i="3"/>
  <c r="S320" i="3"/>
  <c r="R320" i="3"/>
  <c r="M320" i="3"/>
  <c r="V319" i="3"/>
  <c r="U319" i="3"/>
  <c r="T319" i="3"/>
  <c r="S319" i="3"/>
  <c r="R319" i="3"/>
  <c r="M319" i="3"/>
  <c r="V318" i="3"/>
  <c r="U318" i="3"/>
  <c r="T318" i="3"/>
  <c r="S318" i="3"/>
  <c r="R318" i="3"/>
  <c r="M318" i="3"/>
  <c r="V317" i="3"/>
  <c r="U317" i="3"/>
  <c r="T317" i="3"/>
  <c r="S317" i="3"/>
  <c r="R317" i="3"/>
  <c r="M317" i="3"/>
  <c r="V315" i="3"/>
  <c r="U315" i="3"/>
  <c r="T315" i="3"/>
  <c r="S315" i="3"/>
  <c r="R315" i="3"/>
  <c r="M315" i="3"/>
  <c r="V314" i="3"/>
  <c r="U314" i="3"/>
  <c r="T314" i="3"/>
  <c r="S314" i="3"/>
  <c r="R314" i="3"/>
  <c r="M314" i="3"/>
  <c r="V313" i="3"/>
  <c r="U313" i="3"/>
  <c r="T313" i="3"/>
  <c r="S313" i="3"/>
  <c r="R313" i="3"/>
  <c r="M313" i="3"/>
  <c r="V312" i="3"/>
  <c r="U312" i="3"/>
  <c r="T312" i="3"/>
  <c r="S312" i="3"/>
  <c r="R312" i="3"/>
  <c r="M312" i="3"/>
  <c r="V311" i="3"/>
  <c r="U311" i="3"/>
  <c r="T311" i="3"/>
  <c r="S311" i="3"/>
  <c r="R311" i="3"/>
  <c r="M311" i="3"/>
  <c r="V310" i="3"/>
  <c r="U310" i="3"/>
  <c r="T310" i="3"/>
  <c r="S310" i="3"/>
  <c r="R310" i="3"/>
  <c r="M310" i="3"/>
  <c r="V309" i="3"/>
  <c r="U309" i="3"/>
  <c r="T309" i="3"/>
  <c r="S309" i="3"/>
  <c r="R309" i="3"/>
  <c r="M309" i="3"/>
  <c r="V308" i="3"/>
  <c r="U308" i="3"/>
  <c r="T308" i="3"/>
  <c r="S308" i="3"/>
  <c r="R308" i="3"/>
  <c r="M308" i="3"/>
  <c r="V316" i="3"/>
  <c r="U316" i="3"/>
  <c r="T316" i="3"/>
  <c r="S316" i="3"/>
  <c r="R316" i="3"/>
  <c r="M316" i="3"/>
  <c r="V307" i="3"/>
  <c r="U307" i="3"/>
  <c r="T307" i="3"/>
  <c r="S307" i="3"/>
  <c r="R307" i="3"/>
  <c r="M307" i="3"/>
  <c r="V306" i="3"/>
  <c r="U306" i="3"/>
  <c r="T306" i="3"/>
  <c r="S306" i="3"/>
  <c r="R306" i="3"/>
  <c r="M306" i="3"/>
  <c r="V305" i="3"/>
  <c r="U305" i="3"/>
  <c r="T305" i="3"/>
  <c r="S305" i="3"/>
  <c r="R305" i="3"/>
  <c r="M305" i="3"/>
  <c r="V304" i="3"/>
  <c r="U304" i="3"/>
  <c r="T304" i="3"/>
  <c r="S304" i="3"/>
  <c r="R304" i="3"/>
  <c r="M304" i="3"/>
  <c r="V303" i="3"/>
  <c r="U303" i="3"/>
  <c r="T303" i="3"/>
  <c r="S303" i="3"/>
  <c r="R303" i="3"/>
  <c r="M303" i="3"/>
  <c r="V302" i="3"/>
  <c r="U302" i="3"/>
  <c r="T302" i="3"/>
  <c r="S302" i="3"/>
  <c r="R302" i="3"/>
  <c r="M302" i="3"/>
  <c r="W318" i="3" l="1"/>
  <c r="W317" i="3"/>
  <c r="W322" i="3"/>
  <c r="W321" i="3"/>
  <c r="W323" i="3"/>
  <c r="W320" i="3"/>
  <c r="W319" i="3"/>
  <c r="W310" i="3"/>
  <c r="W308" i="3"/>
  <c r="W315" i="3"/>
  <c r="W311" i="3"/>
  <c r="W314" i="3"/>
  <c r="W312" i="3"/>
  <c r="W309" i="3"/>
  <c r="W313" i="3"/>
  <c r="W303" i="3"/>
  <c r="W302" i="3"/>
  <c r="W307" i="3"/>
  <c r="W316" i="3"/>
  <c r="W306" i="3"/>
  <c r="W304" i="3"/>
  <c r="W305" i="3"/>
  <c r="V358" i="3"/>
  <c r="U358" i="3"/>
  <c r="T358" i="3"/>
  <c r="S358" i="3"/>
  <c r="R358" i="3"/>
  <c r="M358" i="3"/>
  <c r="V324" i="3"/>
  <c r="U324" i="3"/>
  <c r="T324" i="3"/>
  <c r="S324" i="3"/>
  <c r="R324" i="3"/>
  <c r="M324" i="3"/>
  <c r="V301" i="3"/>
  <c r="U301" i="3"/>
  <c r="T301" i="3"/>
  <c r="S301" i="3"/>
  <c r="R301" i="3"/>
  <c r="M301" i="3"/>
  <c r="V300" i="3"/>
  <c r="U300" i="3"/>
  <c r="T300" i="3"/>
  <c r="S300" i="3"/>
  <c r="R300" i="3"/>
  <c r="M300" i="3"/>
  <c r="V299" i="3"/>
  <c r="U299" i="3"/>
  <c r="T299" i="3"/>
  <c r="S299" i="3"/>
  <c r="R299" i="3"/>
  <c r="M299" i="3"/>
  <c r="V296" i="3"/>
  <c r="U296" i="3"/>
  <c r="T296" i="3"/>
  <c r="S296" i="3"/>
  <c r="R296" i="3"/>
  <c r="M296" i="3"/>
  <c r="V295" i="3"/>
  <c r="U295" i="3"/>
  <c r="T295" i="3"/>
  <c r="S295" i="3"/>
  <c r="R295" i="3"/>
  <c r="M295" i="3"/>
  <c r="V294" i="3"/>
  <c r="U294" i="3"/>
  <c r="T294" i="3"/>
  <c r="S294" i="3"/>
  <c r="R294" i="3"/>
  <c r="M294" i="3"/>
  <c r="V293" i="3"/>
  <c r="U293" i="3"/>
  <c r="T293" i="3"/>
  <c r="S293" i="3"/>
  <c r="R293" i="3"/>
  <c r="M293" i="3"/>
  <c r="V292" i="3"/>
  <c r="U292" i="3"/>
  <c r="T292" i="3"/>
  <c r="S292" i="3"/>
  <c r="R292" i="3"/>
  <c r="M292" i="3"/>
  <c r="V291" i="3"/>
  <c r="U291" i="3"/>
  <c r="T291" i="3"/>
  <c r="S291" i="3"/>
  <c r="R291" i="3"/>
  <c r="M291" i="3"/>
  <c r="V290" i="3"/>
  <c r="U290" i="3"/>
  <c r="T290" i="3"/>
  <c r="S290" i="3"/>
  <c r="R290" i="3"/>
  <c r="M290" i="3"/>
  <c r="W358" i="3" l="1"/>
  <c r="W291" i="3"/>
  <c r="W324" i="3"/>
  <c r="W290" i="3"/>
  <c r="W301" i="3"/>
  <c r="W300" i="3"/>
  <c r="W299" i="3"/>
  <c r="W296" i="3"/>
  <c r="W295" i="3"/>
  <c r="W294" i="3"/>
  <c r="W293" i="3"/>
  <c r="W292" i="3"/>
  <c r="V289" i="3"/>
  <c r="U289" i="3"/>
  <c r="T289" i="3"/>
  <c r="S289" i="3"/>
  <c r="R289" i="3"/>
  <c r="M289" i="3"/>
  <c r="V288" i="3"/>
  <c r="U288" i="3"/>
  <c r="T288" i="3"/>
  <c r="S288" i="3"/>
  <c r="R288" i="3"/>
  <c r="M288" i="3"/>
  <c r="V286" i="3"/>
  <c r="U286" i="3"/>
  <c r="T286" i="3"/>
  <c r="S286" i="3"/>
  <c r="R286" i="3"/>
  <c r="M286" i="3"/>
  <c r="V285" i="3"/>
  <c r="U285" i="3"/>
  <c r="T285" i="3"/>
  <c r="S285" i="3"/>
  <c r="R285" i="3"/>
  <c r="M285" i="3"/>
  <c r="V284" i="3"/>
  <c r="U284" i="3"/>
  <c r="T284" i="3"/>
  <c r="S284" i="3"/>
  <c r="R284" i="3"/>
  <c r="M284" i="3"/>
  <c r="V283" i="3"/>
  <c r="U283" i="3"/>
  <c r="T283" i="3"/>
  <c r="S283" i="3"/>
  <c r="R283" i="3"/>
  <c r="M283" i="3"/>
  <c r="V282" i="3"/>
  <c r="U282" i="3"/>
  <c r="T282" i="3"/>
  <c r="S282" i="3"/>
  <c r="R282" i="3"/>
  <c r="M282" i="3"/>
  <c r="V281" i="3"/>
  <c r="U281" i="3"/>
  <c r="T281" i="3"/>
  <c r="S281" i="3"/>
  <c r="R281" i="3"/>
  <c r="M281" i="3"/>
  <c r="V280" i="3"/>
  <c r="U280" i="3"/>
  <c r="T280" i="3"/>
  <c r="S280" i="3"/>
  <c r="R280" i="3"/>
  <c r="M280" i="3"/>
  <c r="V279" i="3"/>
  <c r="U279" i="3"/>
  <c r="T279" i="3"/>
  <c r="S279" i="3"/>
  <c r="R279" i="3"/>
  <c r="M279" i="3"/>
  <c r="V278" i="3"/>
  <c r="U278" i="3"/>
  <c r="T278" i="3"/>
  <c r="S278" i="3"/>
  <c r="R278" i="3"/>
  <c r="M278" i="3"/>
  <c r="V277" i="3"/>
  <c r="U277" i="3"/>
  <c r="T277" i="3"/>
  <c r="S277" i="3"/>
  <c r="R277" i="3"/>
  <c r="M277" i="3"/>
  <c r="V276" i="3"/>
  <c r="U276" i="3"/>
  <c r="T276" i="3"/>
  <c r="S276" i="3"/>
  <c r="R276" i="3"/>
  <c r="M276" i="3"/>
  <c r="V275" i="3"/>
  <c r="U275" i="3"/>
  <c r="T275" i="3"/>
  <c r="S275" i="3"/>
  <c r="R275" i="3"/>
  <c r="M275" i="3"/>
  <c r="W275" i="3" l="1"/>
  <c r="W283" i="3"/>
  <c r="W285" i="3"/>
  <c r="W286" i="3"/>
  <c r="W288" i="3"/>
  <c r="W284" i="3"/>
  <c r="W276" i="3"/>
  <c r="W282" i="3"/>
  <c r="W289" i="3"/>
  <c r="W280" i="3"/>
  <c r="W279" i="3"/>
  <c r="W281" i="3"/>
  <c r="W278" i="3"/>
  <c r="W277" i="3"/>
  <c r="V251" i="3"/>
  <c r="U251" i="3"/>
  <c r="T251" i="3"/>
  <c r="S251" i="3"/>
  <c r="R251" i="3"/>
  <c r="V250" i="3"/>
  <c r="U250" i="3"/>
  <c r="T250" i="3"/>
  <c r="S250" i="3"/>
  <c r="R250" i="3"/>
  <c r="V249" i="3"/>
  <c r="U249" i="3"/>
  <c r="T249" i="3"/>
  <c r="S249" i="3"/>
  <c r="R249" i="3"/>
  <c r="V248" i="3"/>
  <c r="U248" i="3"/>
  <c r="T248" i="3"/>
  <c r="S248" i="3"/>
  <c r="R248" i="3"/>
  <c r="V247" i="3"/>
  <c r="U247" i="3"/>
  <c r="T247" i="3"/>
  <c r="S247" i="3"/>
  <c r="R247" i="3"/>
  <c r="V246" i="3"/>
  <c r="U246" i="3"/>
  <c r="T246" i="3"/>
  <c r="S246" i="3"/>
  <c r="R246" i="3"/>
  <c r="W246" i="3" l="1"/>
  <c r="W251" i="3"/>
  <c r="W248" i="3"/>
  <c r="W247" i="3"/>
  <c r="W250" i="3"/>
  <c r="W249" i="3"/>
  <c r="V252" i="3"/>
  <c r="U252" i="3"/>
  <c r="T252" i="3"/>
  <c r="S252" i="3"/>
  <c r="R252" i="3"/>
  <c r="V245" i="3"/>
  <c r="U245" i="3"/>
  <c r="T245" i="3"/>
  <c r="S245" i="3"/>
  <c r="R245" i="3"/>
  <c r="V244" i="3"/>
  <c r="U244" i="3"/>
  <c r="T244" i="3"/>
  <c r="S244" i="3"/>
  <c r="R244" i="3"/>
  <c r="V243" i="3"/>
  <c r="U243" i="3"/>
  <c r="T243" i="3"/>
  <c r="S243" i="3"/>
  <c r="R243" i="3"/>
  <c r="V242" i="3"/>
  <c r="U242" i="3"/>
  <c r="T242" i="3"/>
  <c r="S242" i="3"/>
  <c r="R242" i="3"/>
  <c r="W252" i="3" l="1"/>
  <c r="W244" i="3"/>
  <c r="W245" i="3"/>
  <c r="W243" i="3"/>
  <c r="W242" i="3"/>
  <c r="R253" i="3"/>
  <c r="S253" i="3"/>
  <c r="T253" i="3"/>
  <c r="U253" i="3"/>
  <c r="V253" i="3"/>
  <c r="V239" i="3"/>
  <c r="U239" i="3"/>
  <c r="T239" i="3"/>
  <c r="S239" i="3"/>
  <c r="R239" i="3"/>
  <c r="V238" i="3"/>
  <c r="U238" i="3"/>
  <c r="T238" i="3"/>
  <c r="S238" i="3"/>
  <c r="R238" i="3"/>
  <c r="V237" i="3"/>
  <c r="U237" i="3"/>
  <c r="T237" i="3"/>
  <c r="S237" i="3"/>
  <c r="R237" i="3"/>
  <c r="V236" i="3"/>
  <c r="U236" i="3"/>
  <c r="T236" i="3"/>
  <c r="S236" i="3"/>
  <c r="R236" i="3"/>
  <c r="V235" i="3"/>
  <c r="U235" i="3"/>
  <c r="T235" i="3"/>
  <c r="S235" i="3"/>
  <c r="R235" i="3"/>
  <c r="V234" i="3"/>
  <c r="U234" i="3"/>
  <c r="T234" i="3"/>
  <c r="S234" i="3"/>
  <c r="R234" i="3"/>
  <c r="V233" i="3"/>
  <c r="U233" i="3"/>
  <c r="T233" i="3"/>
  <c r="S233" i="3"/>
  <c r="R233" i="3"/>
  <c r="V241" i="3"/>
  <c r="U241" i="3"/>
  <c r="T241" i="3"/>
  <c r="S241" i="3"/>
  <c r="R241" i="3"/>
  <c r="V240" i="3"/>
  <c r="U240" i="3"/>
  <c r="T240" i="3"/>
  <c r="S240" i="3"/>
  <c r="R240" i="3"/>
  <c r="V232" i="3"/>
  <c r="U232" i="3"/>
  <c r="T232" i="3"/>
  <c r="S232" i="3"/>
  <c r="R232" i="3"/>
  <c r="V231" i="3"/>
  <c r="U231" i="3"/>
  <c r="T231" i="3"/>
  <c r="S231" i="3"/>
  <c r="R231" i="3"/>
  <c r="V230" i="3"/>
  <c r="U230" i="3"/>
  <c r="T230" i="3"/>
  <c r="S230" i="3"/>
  <c r="R230" i="3"/>
  <c r="W233" i="3" l="1"/>
  <c r="W239" i="3"/>
  <c r="W253" i="3"/>
  <c r="W237" i="3"/>
  <c r="W241" i="3"/>
  <c r="W234" i="3"/>
  <c r="W240" i="3"/>
  <c r="W238" i="3"/>
  <c r="W235" i="3"/>
  <c r="W236" i="3"/>
  <c r="W232" i="3"/>
  <c r="W230" i="3"/>
  <c r="W231" i="3"/>
  <c r="V228" i="3"/>
  <c r="U228" i="3"/>
  <c r="T228" i="3"/>
  <c r="S228" i="3"/>
  <c r="R228" i="3"/>
  <c r="V227" i="3"/>
  <c r="U227" i="3"/>
  <c r="T227" i="3"/>
  <c r="S227" i="3"/>
  <c r="R227" i="3"/>
  <c r="V226" i="3"/>
  <c r="U226" i="3"/>
  <c r="T226" i="3"/>
  <c r="S226" i="3"/>
  <c r="R226" i="3"/>
  <c r="V225" i="3"/>
  <c r="U225" i="3"/>
  <c r="T225" i="3"/>
  <c r="S225" i="3"/>
  <c r="R225" i="3"/>
  <c r="V224" i="3"/>
  <c r="U224" i="3"/>
  <c r="T224" i="3"/>
  <c r="S224" i="3"/>
  <c r="R224" i="3"/>
  <c r="V223" i="3"/>
  <c r="U223" i="3"/>
  <c r="T223" i="3"/>
  <c r="S223" i="3"/>
  <c r="R223" i="3"/>
  <c r="W228" i="3" l="1"/>
  <c r="W226" i="3"/>
  <c r="W223" i="3"/>
  <c r="W227" i="3"/>
  <c r="W225" i="3"/>
  <c r="W224" i="3"/>
  <c r="V218" i="3"/>
  <c r="U218" i="3"/>
  <c r="T218" i="3"/>
  <c r="S218" i="3"/>
  <c r="R218" i="3"/>
  <c r="V217" i="3"/>
  <c r="U217" i="3"/>
  <c r="T217" i="3"/>
  <c r="S217" i="3"/>
  <c r="R217" i="3"/>
  <c r="V216" i="3"/>
  <c r="U216" i="3"/>
  <c r="T216" i="3"/>
  <c r="S216" i="3"/>
  <c r="R216" i="3"/>
  <c r="V215" i="3"/>
  <c r="U215" i="3"/>
  <c r="T215" i="3"/>
  <c r="S215" i="3"/>
  <c r="R215" i="3"/>
  <c r="V214" i="3"/>
  <c r="U214" i="3"/>
  <c r="T214" i="3"/>
  <c r="S214" i="3"/>
  <c r="R214" i="3"/>
  <c r="V213" i="3"/>
  <c r="U213" i="3"/>
  <c r="T213" i="3"/>
  <c r="S213" i="3"/>
  <c r="R213" i="3"/>
  <c r="V212" i="3"/>
  <c r="U212" i="3"/>
  <c r="T212" i="3"/>
  <c r="S212" i="3"/>
  <c r="R212" i="3"/>
  <c r="V211" i="3"/>
  <c r="U211" i="3"/>
  <c r="T211" i="3"/>
  <c r="S211" i="3"/>
  <c r="R211" i="3"/>
  <c r="V210" i="3"/>
  <c r="U210" i="3"/>
  <c r="T210" i="3"/>
  <c r="S210" i="3"/>
  <c r="R210" i="3"/>
  <c r="V209" i="3"/>
  <c r="U209" i="3"/>
  <c r="T209" i="3"/>
  <c r="S209" i="3"/>
  <c r="R209" i="3"/>
  <c r="V221" i="3"/>
  <c r="U221" i="3"/>
  <c r="T221" i="3"/>
  <c r="S221" i="3"/>
  <c r="R221" i="3"/>
  <c r="V220" i="3"/>
  <c r="U220" i="3"/>
  <c r="T220" i="3"/>
  <c r="S220" i="3"/>
  <c r="R220" i="3"/>
  <c r="V219" i="3"/>
  <c r="U219" i="3"/>
  <c r="T219" i="3"/>
  <c r="S219" i="3"/>
  <c r="R219" i="3"/>
  <c r="V208" i="3"/>
  <c r="U208" i="3"/>
  <c r="T208" i="3"/>
  <c r="S208" i="3"/>
  <c r="R208" i="3"/>
  <c r="V207" i="3"/>
  <c r="U207" i="3"/>
  <c r="T207" i="3"/>
  <c r="S207" i="3"/>
  <c r="R207" i="3"/>
  <c r="V206" i="3"/>
  <c r="U206" i="3"/>
  <c r="T206" i="3"/>
  <c r="S206" i="3"/>
  <c r="R206" i="3"/>
  <c r="V205" i="3"/>
  <c r="U205" i="3"/>
  <c r="T205" i="3"/>
  <c r="S205" i="3"/>
  <c r="R205" i="3"/>
  <c r="W213" i="3" l="1"/>
  <c r="W212" i="3"/>
  <c r="W218" i="3"/>
  <c r="W211" i="3"/>
  <c r="W217" i="3"/>
  <c r="W210" i="3"/>
  <c r="W216" i="3"/>
  <c r="W205" i="3"/>
  <c r="W220" i="3"/>
  <c r="W221" i="3"/>
  <c r="W215" i="3"/>
  <c r="W214" i="3"/>
  <c r="W209" i="3"/>
  <c r="W206" i="3"/>
  <c r="W219" i="3"/>
  <c r="W208" i="3"/>
  <c r="W207" i="3"/>
  <c r="V203" i="3"/>
  <c r="U203" i="3"/>
  <c r="T203" i="3"/>
  <c r="S203" i="3"/>
  <c r="R203" i="3"/>
  <c r="V202" i="3"/>
  <c r="U202" i="3"/>
  <c r="T202" i="3"/>
  <c r="S202" i="3"/>
  <c r="R202" i="3"/>
  <c r="V201" i="3"/>
  <c r="U201" i="3"/>
  <c r="T201" i="3"/>
  <c r="S201" i="3"/>
  <c r="R201" i="3"/>
  <c r="V200" i="3"/>
  <c r="U200" i="3"/>
  <c r="T200" i="3"/>
  <c r="S200" i="3"/>
  <c r="R200" i="3"/>
  <c r="V199" i="3"/>
  <c r="U199" i="3"/>
  <c r="T199" i="3"/>
  <c r="S199" i="3"/>
  <c r="R199" i="3"/>
  <c r="V198" i="3"/>
  <c r="U198" i="3"/>
  <c r="T198" i="3"/>
  <c r="S198" i="3"/>
  <c r="R198" i="3"/>
  <c r="V197" i="3"/>
  <c r="U197" i="3"/>
  <c r="T197" i="3"/>
  <c r="S197" i="3"/>
  <c r="R197" i="3"/>
  <c r="V196" i="3"/>
  <c r="U196" i="3"/>
  <c r="T196" i="3"/>
  <c r="S196" i="3"/>
  <c r="R196" i="3"/>
  <c r="V194" i="3"/>
  <c r="U194" i="3"/>
  <c r="T194" i="3"/>
  <c r="S194" i="3"/>
  <c r="R194" i="3"/>
  <c r="V193" i="3"/>
  <c r="U193" i="3"/>
  <c r="T193" i="3"/>
  <c r="S193" i="3"/>
  <c r="R193" i="3"/>
  <c r="V192" i="3"/>
  <c r="U192" i="3"/>
  <c r="T192" i="3"/>
  <c r="S192" i="3"/>
  <c r="R192" i="3"/>
  <c r="V191" i="3"/>
  <c r="U191" i="3"/>
  <c r="T191" i="3"/>
  <c r="S191" i="3"/>
  <c r="R191" i="3"/>
  <c r="V190" i="3"/>
  <c r="U190" i="3"/>
  <c r="T190" i="3"/>
  <c r="S190" i="3"/>
  <c r="R190" i="3"/>
  <c r="V189" i="3"/>
  <c r="U189" i="3"/>
  <c r="T189" i="3"/>
  <c r="S189" i="3"/>
  <c r="R189" i="3"/>
  <c r="V188" i="3"/>
  <c r="U188" i="3"/>
  <c r="T188" i="3"/>
  <c r="S188" i="3"/>
  <c r="R188" i="3"/>
  <c r="V187" i="3"/>
  <c r="U187" i="3"/>
  <c r="T187" i="3"/>
  <c r="S187" i="3"/>
  <c r="R187" i="3"/>
  <c r="V186" i="3"/>
  <c r="U186" i="3"/>
  <c r="T186" i="3"/>
  <c r="S186" i="3"/>
  <c r="R186" i="3"/>
  <c r="W188" i="3" l="1"/>
  <c r="W194" i="3"/>
  <c r="W198" i="3"/>
  <c r="W197" i="3"/>
  <c r="W203" i="3"/>
  <c r="W196" i="3"/>
  <c r="W202" i="3"/>
  <c r="W201" i="3"/>
  <c r="W189" i="3"/>
  <c r="W199" i="3"/>
  <c r="W200" i="3"/>
  <c r="W193" i="3"/>
  <c r="W192" i="3"/>
  <c r="W186" i="3"/>
  <c r="W191" i="3"/>
  <c r="W190" i="3"/>
  <c r="W187" i="3"/>
  <c r="V185" i="3"/>
  <c r="U185" i="3"/>
  <c r="T185" i="3"/>
  <c r="S185" i="3"/>
  <c r="R185" i="3"/>
  <c r="V184" i="3"/>
  <c r="U184" i="3"/>
  <c r="T184" i="3"/>
  <c r="S184" i="3"/>
  <c r="R184" i="3"/>
  <c r="V183" i="3"/>
  <c r="U183" i="3"/>
  <c r="T183" i="3"/>
  <c r="S183" i="3"/>
  <c r="R183" i="3"/>
  <c r="V182" i="3"/>
  <c r="U182" i="3"/>
  <c r="T182" i="3"/>
  <c r="S182" i="3"/>
  <c r="R182" i="3"/>
  <c r="V181" i="3"/>
  <c r="U181" i="3"/>
  <c r="T181" i="3"/>
  <c r="S181" i="3"/>
  <c r="R181" i="3"/>
  <c r="V180" i="3"/>
  <c r="U180" i="3"/>
  <c r="T180" i="3"/>
  <c r="S180" i="3"/>
  <c r="R180" i="3"/>
  <c r="V179" i="3"/>
  <c r="U179" i="3"/>
  <c r="T179" i="3"/>
  <c r="S179" i="3"/>
  <c r="R179" i="3"/>
  <c r="V178" i="3"/>
  <c r="U178" i="3"/>
  <c r="T178" i="3"/>
  <c r="S178" i="3"/>
  <c r="R178" i="3"/>
  <c r="V177" i="3"/>
  <c r="U177" i="3"/>
  <c r="T177" i="3"/>
  <c r="S177" i="3"/>
  <c r="R177" i="3"/>
  <c r="W180" i="3" l="1"/>
  <c r="W179" i="3"/>
  <c r="W178" i="3"/>
  <c r="W184" i="3"/>
  <c r="W185" i="3"/>
  <c r="W183" i="3"/>
  <c r="W182" i="3"/>
  <c r="W181" i="3"/>
  <c r="W177" i="3"/>
  <c r="V195" i="3"/>
  <c r="U195" i="3"/>
  <c r="T195" i="3"/>
  <c r="S195" i="3"/>
  <c r="R195" i="3"/>
  <c r="V176" i="3"/>
  <c r="U176" i="3"/>
  <c r="T176" i="3"/>
  <c r="S176" i="3"/>
  <c r="R176" i="3"/>
  <c r="V175" i="3"/>
  <c r="U175" i="3"/>
  <c r="T175" i="3"/>
  <c r="S175" i="3"/>
  <c r="R175" i="3"/>
  <c r="V174" i="3"/>
  <c r="U174" i="3"/>
  <c r="T174" i="3"/>
  <c r="S174" i="3"/>
  <c r="R174" i="3"/>
  <c r="V173" i="3"/>
  <c r="U173" i="3"/>
  <c r="T173" i="3"/>
  <c r="S173" i="3"/>
  <c r="R173" i="3"/>
  <c r="V172" i="3"/>
  <c r="U172" i="3"/>
  <c r="T172" i="3"/>
  <c r="S172" i="3"/>
  <c r="R172" i="3"/>
  <c r="V171" i="3"/>
  <c r="U171" i="3"/>
  <c r="T171" i="3"/>
  <c r="S171" i="3"/>
  <c r="R171" i="3"/>
  <c r="V170" i="3"/>
  <c r="U170" i="3"/>
  <c r="T170" i="3"/>
  <c r="S170" i="3"/>
  <c r="R170" i="3"/>
  <c r="W171" i="3" l="1"/>
  <c r="W195" i="3"/>
  <c r="W172" i="3"/>
  <c r="W176" i="3"/>
  <c r="W175" i="3"/>
  <c r="W170" i="3"/>
  <c r="W173" i="3"/>
  <c r="W174" i="3"/>
  <c r="V204" i="3"/>
  <c r="U204" i="3"/>
  <c r="T204" i="3"/>
  <c r="S204" i="3"/>
  <c r="R204" i="3"/>
  <c r="V169" i="3"/>
  <c r="U169" i="3"/>
  <c r="T169" i="3"/>
  <c r="S169" i="3"/>
  <c r="R169" i="3"/>
  <c r="V168" i="3"/>
  <c r="U168" i="3"/>
  <c r="T168" i="3"/>
  <c r="S168" i="3"/>
  <c r="R168" i="3"/>
  <c r="V167" i="3"/>
  <c r="U167" i="3"/>
  <c r="T167" i="3"/>
  <c r="S167" i="3"/>
  <c r="R167" i="3"/>
  <c r="V166" i="3"/>
  <c r="U166" i="3"/>
  <c r="T166" i="3"/>
  <c r="S166" i="3"/>
  <c r="R166" i="3"/>
  <c r="V165" i="3"/>
  <c r="U165" i="3"/>
  <c r="T165" i="3"/>
  <c r="S165" i="3"/>
  <c r="R165" i="3"/>
  <c r="V164" i="3"/>
  <c r="U164" i="3"/>
  <c r="T164" i="3"/>
  <c r="S164" i="3"/>
  <c r="R164" i="3"/>
  <c r="V229" i="3"/>
  <c r="U229" i="3"/>
  <c r="T229" i="3"/>
  <c r="S229" i="3"/>
  <c r="R229" i="3"/>
  <c r="V222" i="3"/>
  <c r="U222" i="3"/>
  <c r="T222" i="3"/>
  <c r="S222" i="3"/>
  <c r="R222" i="3"/>
  <c r="V163" i="3"/>
  <c r="U163" i="3"/>
  <c r="T163" i="3"/>
  <c r="S163" i="3"/>
  <c r="R163" i="3"/>
  <c r="W164" i="3" l="1"/>
  <c r="W204" i="3"/>
  <c r="W165" i="3"/>
  <c r="W169" i="3"/>
  <c r="W168" i="3"/>
  <c r="W167" i="3"/>
  <c r="W166" i="3"/>
  <c r="W229" i="3"/>
  <c r="W222" i="3"/>
  <c r="W163" i="3"/>
  <c r="V159" i="3"/>
  <c r="U159" i="3"/>
  <c r="T159" i="3"/>
  <c r="S159" i="3"/>
  <c r="R159" i="3"/>
  <c r="V158" i="3"/>
  <c r="U158" i="3"/>
  <c r="T158" i="3"/>
  <c r="S158" i="3"/>
  <c r="R158" i="3"/>
  <c r="V157" i="3"/>
  <c r="U157" i="3"/>
  <c r="T157" i="3"/>
  <c r="S157" i="3"/>
  <c r="R157" i="3"/>
  <c r="V156" i="3"/>
  <c r="U156" i="3"/>
  <c r="T156" i="3"/>
  <c r="S156" i="3"/>
  <c r="R156" i="3"/>
  <c r="V155" i="3"/>
  <c r="U155" i="3"/>
  <c r="T155" i="3"/>
  <c r="S155" i="3"/>
  <c r="R155" i="3"/>
  <c r="V154" i="3"/>
  <c r="U154" i="3"/>
  <c r="T154" i="3"/>
  <c r="S154" i="3"/>
  <c r="R154" i="3"/>
  <c r="V153" i="3"/>
  <c r="U153" i="3"/>
  <c r="T153" i="3"/>
  <c r="S153" i="3"/>
  <c r="R153" i="3"/>
  <c r="V151" i="3"/>
  <c r="U151" i="3"/>
  <c r="T151" i="3"/>
  <c r="S151" i="3"/>
  <c r="R151" i="3"/>
  <c r="V150" i="3"/>
  <c r="U150" i="3"/>
  <c r="T150" i="3"/>
  <c r="S150" i="3"/>
  <c r="R150" i="3"/>
  <c r="V149" i="3"/>
  <c r="U149" i="3"/>
  <c r="T149" i="3"/>
  <c r="S149" i="3"/>
  <c r="R149" i="3"/>
  <c r="V148" i="3"/>
  <c r="U148" i="3"/>
  <c r="T148" i="3"/>
  <c r="S148" i="3"/>
  <c r="R148" i="3"/>
  <c r="V147" i="3"/>
  <c r="U147" i="3"/>
  <c r="T147" i="3"/>
  <c r="S147" i="3"/>
  <c r="R147" i="3"/>
  <c r="V146" i="3"/>
  <c r="U146" i="3"/>
  <c r="T146" i="3"/>
  <c r="S146" i="3"/>
  <c r="R146" i="3"/>
  <c r="V145" i="3"/>
  <c r="U145" i="3"/>
  <c r="T145" i="3"/>
  <c r="S145" i="3"/>
  <c r="R145" i="3"/>
  <c r="V144" i="3"/>
  <c r="U144" i="3"/>
  <c r="T144" i="3"/>
  <c r="S144" i="3"/>
  <c r="R144" i="3"/>
  <c r="W154" i="3" l="1"/>
  <c r="W153" i="3"/>
  <c r="W158" i="3"/>
  <c r="W145" i="3"/>
  <c r="W159" i="3"/>
  <c r="W157" i="3"/>
  <c r="W146" i="3"/>
  <c r="W156" i="3"/>
  <c r="W155" i="3"/>
  <c r="W151" i="3"/>
  <c r="W149" i="3"/>
  <c r="W144" i="3"/>
  <c r="W150" i="3"/>
  <c r="W147" i="3"/>
  <c r="W148" i="3"/>
  <c r="V142" i="3"/>
  <c r="U142" i="3"/>
  <c r="T142" i="3"/>
  <c r="S142" i="3"/>
  <c r="R142" i="3"/>
  <c r="V141" i="3"/>
  <c r="U141" i="3"/>
  <c r="T141" i="3"/>
  <c r="S141" i="3"/>
  <c r="R141" i="3"/>
  <c r="V140" i="3"/>
  <c r="U140" i="3"/>
  <c r="T140" i="3"/>
  <c r="S140" i="3"/>
  <c r="R140" i="3"/>
  <c r="V139" i="3"/>
  <c r="U139" i="3"/>
  <c r="T139" i="3"/>
  <c r="S139" i="3"/>
  <c r="R139" i="3"/>
  <c r="V138" i="3"/>
  <c r="U138" i="3"/>
  <c r="T138" i="3"/>
  <c r="S138" i="3"/>
  <c r="R138" i="3"/>
  <c r="V137" i="3"/>
  <c r="U137" i="3"/>
  <c r="T137" i="3"/>
  <c r="S137" i="3"/>
  <c r="R137" i="3"/>
  <c r="V135" i="3"/>
  <c r="U135" i="3"/>
  <c r="T135" i="3"/>
  <c r="S135" i="3"/>
  <c r="R135" i="3"/>
  <c r="V134" i="3"/>
  <c r="U134" i="3"/>
  <c r="T134" i="3"/>
  <c r="S134" i="3"/>
  <c r="R134" i="3"/>
  <c r="V133" i="3"/>
  <c r="U133" i="3"/>
  <c r="T133" i="3"/>
  <c r="S133" i="3"/>
  <c r="R133" i="3"/>
  <c r="W137" i="3" l="1"/>
  <c r="W142" i="3"/>
  <c r="W134" i="3"/>
  <c r="W133" i="3"/>
  <c r="W140" i="3"/>
  <c r="W141" i="3"/>
  <c r="W138" i="3"/>
  <c r="W139" i="3"/>
  <c r="W135" i="3"/>
  <c r="V106" i="3" l="1"/>
  <c r="U106" i="3"/>
  <c r="T106" i="3"/>
  <c r="S106" i="3"/>
  <c r="R106" i="3"/>
  <c r="M106" i="3"/>
  <c r="W106" i="3" l="1"/>
  <c r="M103" i="3"/>
  <c r="R103" i="3"/>
  <c r="S103" i="3"/>
  <c r="T103" i="3"/>
  <c r="U103" i="3"/>
  <c r="V103" i="3"/>
  <c r="W103" i="3" l="1"/>
  <c r="S65" i="3" l="1"/>
  <c r="T65" i="3"/>
  <c r="U65" i="3"/>
  <c r="V65" i="3"/>
  <c r="S66" i="3"/>
  <c r="T66" i="3"/>
  <c r="U66" i="3"/>
  <c r="V66" i="3"/>
  <c r="S67" i="3"/>
  <c r="T67" i="3"/>
  <c r="U67" i="3"/>
  <c r="V67" i="3"/>
  <c r="S68" i="3"/>
  <c r="T68" i="3"/>
  <c r="U68" i="3"/>
  <c r="V68" i="3"/>
  <c r="S69" i="3"/>
  <c r="T69" i="3"/>
  <c r="U69" i="3"/>
  <c r="V69" i="3"/>
  <c r="S70" i="3"/>
  <c r="T70" i="3"/>
  <c r="U70" i="3"/>
  <c r="V70" i="3"/>
  <c r="S71" i="3"/>
  <c r="T71" i="3"/>
  <c r="U71" i="3"/>
  <c r="V71" i="3"/>
  <c r="S72" i="3"/>
  <c r="T72" i="3"/>
  <c r="U72" i="3"/>
  <c r="V72" i="3"/>
  <c r="S73" i="3"/>
  <c r="T73" i="3"/>
  <c r="U73" i="3"/>
  <c r="V73" i="3"/>
  <c r="S74" i="3"/>
  <c r="U74" i="3"/>
  <c r="V74" i="3"/>
  <c r="S75" i="3"/>
  <c r="T75" i="3"/>
  <c r="U75" i="3"/>
  <c r="V75" i="3"/>
  <c r="S76" i="3"/>
  <c r="U76" i="3"/>
  <c r="V76" i="3"/>
  <c r="S77" i="3"/>
  <c r="T77" i="3"/>
  <c r="U77" i="3"/>
  <c r="V77" i="3"/>
  <c r="S78" i="3"/>
  <c r="T78" i="3"/>
  <c r="U78" i="3"/>
  <c r="V78" i="3"/>
  <c r="S79" i="3"/>
  <c r="T79" i="3"/>
  <c r="U79" i="3"/>
  <c r="V79" i="3"/>
  <c r="S80" i="3"/>
  <c r="T80" i="3"/>
  <c r="U80" i="3"/>
  <c r="V80" i="3"/>
  <c r="S81" i="3"/>
  <c r="T81" i="3"/>
  <c r="U81" i="3"/>
  <c r="V81" i="3"/>
  <c r="R81" i="3"/>
  <c r="M81" i="3"/>
  <c r="R80" i="3"/>
  <c r="M80" i="3"/>
  <c r="R79" i="3"/>
  <c r="M79" i="3"/>
  <c r="R78" i="3"/>
  <c r="M78" i="3"/>
  <c r="R77" i="3"/>
  <c r="M77" i="3"/>
  <c r="R76" i="3"/>
  <c r="M76" i="3"/>
  <c r="R75" i="3"/>
  <c r="M75" i="3"/>
  <c r="M72" i="3"/>
  <c r="W80" i="3" l="1"/>
  <c r="W76" i="3"/>
  <c r="W70" i="3"/>
  <c r="W66" i="3"/>
  <c r="W69" i="3"/>
  <c r="W73" i="3"/>
  <c r="W72" i="3"/>
  <c r="W78" i="3"/>
  <c r="W67" i="3"/>
  <c r="W71" i="3"/>
  <c r="W68" i="3"/>
  <c r="W65" i="3"/>
  <c r="W81" i="3"/>
  <c r="W79" i="3"/>
  <c r="W77" i="3"/>
  <c r="W74" i="3"/>
  <c r="W75" i="3"/>
  <c r="E59" i="3"/>
  <c r="M45" i="3" l="1"/>
  <c r="G45" i="3"/>
  <c r="G44" i="3"/>
  <c r="W29" i="2" l="1"/>
  <c r="V29" i="3" l="1"/>
  <c r="U29" i="3"/>
  <c r="T29" i="3"/>
  <c r="S29" i="3"/>
  <c r="R29" i="3"/>
  <c r="M29" i="3"/>
  <c r="W29" i="3" l="1"/>
  <c r="W15" i="2"/>
  <c r="W9" i="2" l="1"/>
  <c r="M105" i="3" l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81" i="2"/>
  <c r="AC68" i="2"/>
  <c r="AC67" i="2"/>
  <c r="AC66" i="2"/>
  <c r="AC65" i="2"/>
  <c r="AC117" i="2"/>
  <c r="AC118" i="2" s="1"/>
  <c r="V256" i="3" l="1"/>
  <c r="U256" i="3"/>
  <c r="T256" i="3"/>
  <c r="S256" i="3"/>
  <c r="R256" i="3"/>
  <c r="W256" i="3" l="1"/>
  <c r="V255" i="3"/>
  <c r="U255" i="3"/>
  <c r="T255" i="3"/>
  <c r="S255" i="3"/>
  <c r="R255" i="3"/>
  <c r="G257" i="3"/>
  <c r="R257" i="3"/>
  <c r="S257" i="3"/>
  <c r="T257" i="3"/>
  <c r="U257" i="3"/>
  <c r="V257" i="3"/>
  <c r="W255" i="3" l="1"/>
  <c r="W257" i="3"/>
  <c r="V254" i="3"/>
  <c r="U254" i="3"/>
  <c r="T254" i="3"/>
  <c r="S254" i="3"/>
  <c r="R254" i="3"/>
  <c r="W254" i="3" l="1"/>
  <c r="V162" i="3"/>
  <c r="U162" i="3"/>
  <c r="T162" i="3"/>
  <c r="S162" i="3"/>
  <c r="R162" i="3"/>
  <c r="W162" i="3" l="1"/>
  <c r="G42" i="3" l="1"/>
  <c r="V27" i="3" l="1"/>
  <c r="U27" i="3"/>
  <c r="T27" i="3"/>
  <c r="S27" i="3"/>
  <c r="R27" i="3"/>
  <c r="M27" i="3"/>
  <c r="V28" i="3"/>
  <c r="U28" i="3"/>
  <c r="T28" i="3"/>
  <c r="S28" i="3"/>
  <c r="R28" i="3"/>
  <c r="M28" i="3"/>
  <c r="W28" i="3" l="1"/>
  <c r="W27" i="3"/>
  <c r="W30" i="2" l="1"/>
  <c r="W24" i="2" l="1"/>
  <c r="W11" i="2" l="1"/>
  <c r="W5" i="2"/>
  <c r="W65" i="2"/>
  <c r="W228" i="2"/>
  <c r="W229" i="2" s="1"/>
  <c r="W555" i="2"/>
  <c r="W554" i="2"/>
  <c r="W553" i="2"/>
  <c r="W552" i="2"/>
  <c r="W551" i="2"/>
  <c r="W550" i="2"/>
  <c r="W549" i="2"/>
  <c r="W548" i="2"/>
  <c r="W547" i="2"/>
  <c r="W546" i="2"/>
  <c r="W545" i="2"/>
  <c r="W544" i="2"/>
  <c r="W543" i="2"/>
  <c r="W542" i="2"/>
  <c r="W541" i="2"/>
  <c r="W540" i="2"/>
  <c r="W539" i="2"/>
  <c r="W538" i="2"/>
  <c r="W537" i="2"/>
  <c r="W536" i="2"/>
  <c r="W535" i="2"/>
  <c r="W534" i="2"/>
  <c r="W533" i="2"/>
  <c r="W532" i="2"/>
  <c r="W531" i="2"/>
  <c r="W530" i="2"/>
  <c r="W529" i="2"/>
  <c r="W528" i="2"/>
  <c r="W527" i="2"/>
  <c r="W526" i="2"/>
  <c r="W525" i="2"/>
  <c r="W524" i="2"/>
  <c r="W523" i="2"/>
  <c r="W522" i="2"/>
  <c r="W521" i="2"/>
  <c r="W520" i="2"/>
  <c r="W519" i="2"/>
  <c r="W518" i="2"/>
  <c r="W517" i="2"/>
  <c r="W516" i="2"/>
  <c r="W515" i="2"/>
  <c r="W514" i="2"/>
  <c r="W513" i="2"/>
  <c r="W512" i="2"/>
  <c r="W511" i="2"/>
  <c r="W510" i="2"/>
  <c r="W509" i="2"/>
  <c r="W508" i="2"/>
  <c r="W507" i="2"/>
  <c r="W506" i="2"/>
  <c r="W505" i="2"/>
  <c r="W504" i="2"/>
  <c r="W503" i="2"/>
  <c r="W502" i="2"/>
  <c r="W501" i="2"/>
  <c r="W500" i="2"/>
  <c r="W499" i="2"/>
  <c r="W498" i="2"/>
  <c r="W497" i="2"/>
  <c r="W496" i="2"/>
  <c r="W495" i="2"/>
  <c r="W494" i="2"/>
  <c r="W493" i="2"/>
  <c r="W492" i="2"/>
  <c r="W491" i="2"/>
  <c r="W490" i="2"/>
  <c r="W489" i="2"/>
  <c r="W488" i="2"/>
  <c r="W487" i="2"/>
  <c r="W486" i="2"/>
  <c r="W485" i="2"/>
  <c r="W484" i="2"/>
  <c r="W483" i="2"/>
  <c r="W482" i="2"/>
  <c r="W481" i="2"/>
  <c r="W480" i="2"/>
  <c r="W479" i="2"/>
  <c r="W478" i="2"/>
  <c r="W477" i="2"/>
  <c r="W476" i="2"/>
  <c r="W475" i="2"/>
  <c r="W474" i="2"/>
  <c r="W473" i="2"/>
  <c r="W472" i="2"/>
  <c r="W471" i="2"/>
  <c r="W470" i="2"/>
  <c r="W469" i="2"/>
  <c r="W468" i="2"/>
  <c r="W463" i="2"/>
  <c r="W462" i="2"/>
  <c r="W461" i="2"/>
  <c r="W460" i="2"/>
  <c r="W459" i="2"/>
  <c r="W440" i="2"/>
  <c r="W439" i="2"/>
  <c r="W438" i="2"/>
  <c r="W437" i="2"/>
  <c r="W436" i="2"/>
  <c r="W435" i="2"/>
  <c r="W434" i="2"/>
  <c r="W433" i="2"/>
  <c r="W432" i="2"/>
  <c r="W431" i="2"/>
  <c r="W430" i="2"/>
  <c r="W429" i="2"/>
  <c r="W426" i="2"/>
  <c r="W424" i="2"/>
  <c r="W423" i="2"/>
  <c r="W422" i="2"/>
  <c r="W421" i="2"/>
  <c r="W420" i="2"/>
  <c r="W419" i="2"/>
  <c r="W418" i="2"/>
  <c r="W417" i="2"/>
  <c r="W416" i="2"/>
  <c r="W415" i="2"/>
  <c r="W414" i="2"/>
  <c r="W413" i="2"/>
  <c r="W411" i="2"/>
  <c r="W409" i="2"/>
  <c r="W408" i="2"/>
  <c r="W407" i="2"/>
  <c r="W406" i="2"/>
  <c r="W405" i="2"/>
  <c r="W404" i="2"/>
  <c r="W403" i="2"/>
  <c r="W402" i="2"/>
  <c r="W401" i="2"/>
  <c r="W398" i="2"/>
  <c r="W464" i="2"/>
  <c r="W394" i="2"/>
  <c r="W393" i="2"/>
  <c r="W392" i="2"/>
  <c r="W391" i="2"/>
  <c r="W390" i="2"/>
  <c r="W364" i="2"/>
  <c r="W355" i="2"/>
  <c r="W354" i="2"/>
  <c r="W353" i="2"/>
  <c r="W352" i="2"/>
  <c r="W351" i="2"/>
  <c r="W350" i="2"/>
  <c r="W349" i="2"/>
  <c r="W348" i="2"/>
  <c r="AL554" i="2" l="1"/>
  <c r="AK554" i="2"/>
  <c r="AJ554" i="2"/>
  <c r="AI554" i="2"/>
  <c r="AH554" i="2"/>
  <c r="AC554" i="2"/>
  <c r="AL553" i="2"/>
  <c r="AK553" i="2"/>
  <c r="AJ553" i="2"/>
  <c r="AI553" i="2"/>
  <c r="AH553" i="2"/>
  <c r="AC553" i="2"/>
  <c r="AL555" i="2"/>
  <c r="AK555" i="2"/>
  <c r="AJ555" i="2"/>
  <c r="AI555" i="2"/>
  <c r="AH555" i="2"/>
  <c r="AC555" i="2"/>
  <c r="AL552" i="2"/>
  <c r="AL551" i="2"/>
  <c r="AK552" i="2"/>
  <c r="AK551" i="2"/>
  <c r="AJ552" i="2"/>
  <c r="AJ551" i="2"/>
  <c r="AI552" i="2"/>
  <c r="AI551" i="2"/>
  <c r="AL550" i="2"/>
  <c r="AK550" i="2"/>
  <c r="AJ550" i="2"/>
  <c r="AI550" i="2"/>
  <c r="AH552" i="2"/>
  <c r="AH551" i="2"/>
  <c r="AH550" i="2"/>
  <c r="AC552" i="2"/>
  <c r="AC551" i="2"/>
  <c r="AM550" i="2" l="1"/>
  <c r="AM555" i="2"/>
  <c r="AM553" i="2"/>
  <c r="AM551" i="2"/>
  <c r="AM554" i="2"/>
  <c r="AM552" i="2"/>
  <c r="AG556" i="2" l="1"/>
  <c r="AF556" i="2"/>
  <c r="AE556" i="2"/>
  <c r="AD556" i="2"/>
  <c r="M17" i="1" s="1"/>
  <c r="AB556" i="2"/>
  <c r="K17" i="1" s="1"/>
  <c r="AA556" i="2"/>
  <c r="AK556" i="2" s="1"/>
  <c r="Z556" i="2"/>
  <c r="Y556" i="2"/>
  <c r="V556" i="2"/>
  <c r="D556" i="2"/>
  <c r="D17" i="1" s="1"/>
  <c r="C556" i="2"/>
  <c r="C17" i="1" s="1"/>
  <c r="AC550" i="2"/>
  <c r="AL549" i="2"/>
  <c r="AK549" i="2"/>
  <c r="AJ549" i="2"/>
  <c r="AI549" i="2"/>
  <c r="AH549" i="2"/>
  <c r="AC549" i="2"/>
  <c r="AL548" i="2"/>
  <c r="AK548" i="2"/>
  <c r="AJ548" i="2"/>
  <c r="AI548" i="2"/>
  <c r="AH548" i="2"/>
  <c r="AC548" i="2"/>
  <c r="AL547" i="2"/>
  <c r="AK547" i="2"/>
  <c r="AJ547" i="2"/>
  <c r="AI547" i="2"/>
  <c r="AH547" i="2"/>
  <c r="AC547" i="2"/>
  <c r="AL546" i="2"/>
  <c r="AK546" i="2"/>
  <c r="AJ546" i="2"/>
  <c r="AI546" i="2"/>
  <c r="AH546" i="2"/>
  <c r="AC546" i="2"/>
  <c r="AL545" i="2"/>
  <c r="AK545" i="2"/>
  <c r="AJ545" i="2"/>
  <c r="AI545" i="2"/>
  <c r="AH545" i="2"/>
  <c r="AC545" i="2"/>
  <c r="AL544" i="2"/>
  <c r="AK544" i="2"/>
  <c r="AJ544" i="2"/>
  <c r="AI544" i="2"/>
  <c r="AH544" i="2"/>
  <c r="AC544" i="2"/>
  <c r="AL543" i="2"/>
  <c r="AK543" i="2"/>
  <c r="AJ543" i="2"/>
  <c r="AI543" i="2"/>
  <c r="AH543" i="2"/>
  <c r="AC543" i="2"/>
  <c r="AL542" i="2"/>
  <c r="AK542" i="2"/>
  <c r="AJ542" i="2"/>
  <c r="AI542" i="2"/>
  <c r="AH542" i="2"/>
  <c r="AC542" i="2"/>
  <c r="AL541" i="2"/>
  <c r="AK541" i="2"/>
  <c r="AJ541" i="2"/>
  <c r="AI541" i="2"/>
  <c r="AH541" i="2"/>
  <c r="AC541" i="2"/>
  <c r="AL540" i="2"/>
  <c r="AK540" i="2"/>
  <c r="AJ540" i="2"/>
  <c r="AI540" i="2"/>
  <c r="AH540" i="2"/>
  <c r="AC540" i="2"/>
  <c r="AL539" i="2"/>
  <c r="AK539" i="2"/>
  <c r="AJ539" i="2"/>
  <c r="AI539" i="2"/>
  <c r="AH539" i="2"/>
  <c r="AC539" i="2"/>
  <c r="AL538" i="2"/>
  <c r="AK538" i="2"/>
  <c r="AJ538" i="2"/>
  <c r="AI538" i="2"/>
  <c r="AH538" i="2"/>
  <c r="AC538" i="2"/>
  <c r="AL537" i="2"/>
  <c r="AK537" i="2"/>
  <c r="AJ537" i="2"/>
  <c r="AI537" i="2"/>
  <c r="AH537" i="2"/>
  <c r="AC537" i="2"/>
  <c r="AL536" i="2"/>
  <c r="AK536" i="2"/>
  <c r="AJ536" i="2"/>
  <c r="AI536" i="2"/>
  <c r="AH536" i="2"/>
  <c r="AC536" i="2"/>
  <c r="AL535" i="2"/>
  <c r="AK535" i="2"/>
  <c r="AJ535" i="2"/>
  <c r="AI535" i="2"/>
  <c r="AH535" i="2"/>
  <c r="AC535" i="2"/>
  <c r="AL534" i="2"/>
  <c r="AK534" i="2"/>
  <c r="AJ534" i="2"/>
  <c r="AI534" i="2"/>
  <c r="AH534" i="2"/>
  <c r="AC534" i="2"/>
  <c r="AL533" i="2"/>
  <c r="AK533" i="2"/>
  <c r="AJ533" i="2"/>
  <c r="AI533" i="2"/>
  <c r="AH533" i="2"/>
  <c r="AC533" i="2"/>
  <c r="AL532" i="2"/>
  <c r="AK532" i="2"/>
  <c r="AJ532" i="2"/>
  <c r="AI532" i="2"/>
  <c r="AH532" i="2"/>
  <c r="AC532" i="2"/>
  <c r="AL531" i="2"/>
  <c r="AK531" i="2"/>
  <c r="AJ531" i="2"/>
  <c r="AI531" i="2"/>
  <c r="AH531" i="2"/>
  <c r="AC531" i="2"/>
  <c r="AL530" i="2"/>
  <c r="AK530" i="2"/>
  <c r="AJ530" i="2"/>
  <c r="AI530" i="2"/>
  <c r="AH530" i="2"/>
  <c r="AC530" i="2"/>
  <c r="AL529" i="2"/>
  <c r="AK529" i="2"/>
  <c r="AJ529" i="2"/>
  <c r="AI529" i="2"/>
  <c r="AH529" i="2"/>
  <c r="AC529" i="2"/>
  <c r="AL528" i="2"/>
  <c r="AK528" i="2"/>
  <c r="AJ528" i="2"/>
  <c r="AI528" i="2"/>
  <c r="AH528" i="2"/>
  <c r="AC528" i="2"/>
  <c r="AL527" i="2"/>
  <c r="AK527" i="2"/>
  <c r="AJ527" i="2"/>
  <c r="AI527" i="2"/>
  <c r="AH527" i="2"/>
  <c r="AC527" i="2"/>
  <c r="AL526" i="2"/>
  <c r="AK526" i="2"/>
  <c r="AJ526" i="2"/>
  <c r="AI526" i="2"/>
  <c r="AH526" i="2"/>
  <c r="AC526" i="2"/>
  <c r="AL525" i="2"/>
  <c r="AK525" i="2"/>
  <c r="AJ525" i="2"/>
  <c r="AI525" i="2"/>
  <c r="AH525" i="2"/>
  <c r="AC525" i="2"/>
  <c r="AL524" i="2"/>
  <c r="AK524" i="2"/>
  <c r="AJ524" i="2"/>
  <c r="AI524" i="2"/>
  <c r="AH524" i="2"/>
  <c r="AC524" i="2"/>
  <c r="AL523" i="2"/>
  <c r="AK523" i="2"/>
  <c r="AJ523" i="2"/>
  <c r="AI523" i="2"/>
  <c r="AH523" i="2"/>
  <c r="AC523" i="2"/>
  <c r="AL522" i="2"/>
  <c r="AK522" i="2"/>
  <c r="AJ522" i="2"/>
  <c r="AI522" i="2"/>
  <c r="AH522" i="2"/>
  <c r="AC522" i="2"/>
  <c r="AL521" i="2"/>
  <c r="AK521" i="2"/>
  <c r="AJ521" i="2"/>
  <c r="AI521" i="2"/>
  <c r="AH521" i="2"/>
  <c r="AC521" i="2"/>
  <c r="AL520" i="2"/>
  <c r="AK520" i="2"/>
  <c r="AJ520" i="2"/>
  <c r="AI520" i="2"/>
  <c r="AH520" i="2"/>
  <c r="AC520" i="2"/>
  <c r="AL519" i="2"/>
  <c r="AK519" i="2"/>
  <c r="AJ519" i="2"/>
  <c r="AI519" i="2"/>
  <c r="AH519" i="2"/>
  <c r="AC519" i="2"/>
  <c r="AL518" i="2"/>
  <c r="AK518" i="2"/>
  <c r="AJ518" i="2"/>
  <c r="AI518" i="2"/>
  <c r="AH518" i="2"/>
  <c r="AC518" i="2"/>
  <c r="AL517" i="2"/>
  <c r="AK517" i="2"/>
  <c r="AJ517" i="2"/>
  <c r="AI517" i="2"/>
  <c r="AH517" i="2"/>
  <c r="AC517" i="2"/>
  <c r="AL516" i="2"/>
  <c r="AK516" i="2"/>
  <c r="AJ516" i="2"/>
  <c r="AI516" i="2"/>
  <c r="AH516" i="2"/>
  <c r="AC516" i="2"/>
  <c r="AL515" i="2"/>
  <c r="AK515" i="2"/>
  <c r="AJ515" i="2"/>
  <c r="AI515" i="2"/>
  <c r="AH515" i="2"/>
  <c r="AC515" i="2"/>
  <c r="AL514" i="2"/>
  <c r="AK514" i="2"/>
  <c r="AJ514" i="2"/>
  <c r="AI514" i="2"/>
  <c r="AH514" i="2"/>
  <c r="AC514" i="2"/>
  <c r="AL513" i="2"/>
  <c r="AK513" i="2"/>
  <c r="AJ513" i="2"/>
  <c r="AI513" i="2"/>
  <c r="AH513" i="2"/>
  <c r="AC513" i="2"/>
  <c r="AL512" i="2"/>
  <c r="AK512" i="2"/>
  <c r="AJ512" i="2"/>
  <c r="AI512" i="2"/>
  <c r="AH512" i="2"/>
  <c r="AC512" i="2"/>
  <c r="AL511" i="2"/>
  <c r="AK511" i="2"/>
  <c r="AJ511" i="2"/>
  <c r="AI511" i="2"/>
  <c r="AH511" i="2"/>
  <c r="AC511" i="2"/>
  <c r="AL510" i="2"/>
  <c r="AK510" i="2"/>
  <c r="AJ510" i="2"/>
  <c r="AI510" i="2"/>
  <c r="AH510" i="2"/>
  <c r="AC510" i="2"/>
  <c r="AL509" i="2"/>
  <c r="AK509" i="2"/>
  <c r="AJ509" i="2"/>
  <c r="AI509" i="2"/>
  <c r="AH509" i="2"/>
  <c r="AC509" i="2"/>
  <c r="AL508" i="2"/>
  <c r="AK508" i="2"/>
  <c r="AJ508" i="2"/>
  <c r="AI508" i="2"/>
  <c r="AH508" i="2"/>
  <c r="AC508" i="2"/>
  <c r="AL507" i="2"/>
  <c r="AK507" i="2"/>
  <c r="AJ507" i="2"/>
  <c r="AI507" i="2"/>
  <c r="AH507" i="2"/>
  <c r="AC507" i="2"/>
  <c r="AL506" i="2"/>
  <c r="AK506" i="2"/>
  <c r="AJ506" i="2"/>
  <c r="AI506" i="2"/>
  <c r="AH506" i="2"/>
  <c r="AC506" i="2"/>
  <c r="AL505" i="2"/>
  <c r="AK505" i="2"/>
  <c r="AJ505" i="2"/>
  <c r="AI505" i="2"/>
  <c r="AH505" i="2"/>
  <c r="AC505" i="2"/>
  <c r="AL504" i="2"/>
  <c r="AK504" i="2"/>
  <c r="AJ504" i="2"/>
  <c r="AI504" i="2"/>
  <c r="AH504" i="2"/>
  <c r="AC504" i="2"/>
  <c r="AL503" i="2"/>
  <c r="AK503" i="2"/>
  <c r="AJ503" i="2"/>
  <c r="AI503" i="2"/>
  <c r="AH503" i="2"/>
  <c r="AC503" i="2"/>
  <c r="AL502" i="2"/>
  <c r="AK502" i="2"/>
  <c r="AJ502" i="2"/>
  <c r="AI502" i="2"/>
  <c r="AH502" i="2"/>
  <c r="AC502" i="2"/>
  <c r="AL501" i="2"/>
  <c r="AK501" i="2"/>
  <c r="AJ501" i="2"/>
  <c r="AI501" i="2"/>
  <c r="AH501" i="2"/>
  <c r="AC501" i="2"/>
  <c r="AL500" i="2"/>
  <c r="AK500" i="2"/>
  <c r="AJ500" i="2"/>
  <c r="AI500" i="2"/>
  <c r="AH500" i="2"/>
  <c r="AC500" i="2"/>
  <c r="AL499" i="2"/>
  <c r="AK499" i="2"/>
  <c r="AJ499" i="2"/>
  <c r="AI499" i="2"/>
  <c r="AH499" i="2"/>
  <c r="AC499" i="2"/>
  <c r="AL498" i="2"/>
  <c r="AK498" i="2"/>
  <c r="AJ498" i="2"/>
  <c r="AI498" i="2"/>
  <c r="AH498" i="2"/>
  <c r="AC498" i="2"/>
  <c r="AL497" i="2"/>
  <c r="AK497" i="2"/>
  <c r="AJ497" i="2"/>
  <c r="AI497" i="2"/>
  <c r="AH497" i="2"/>
  <c r="AC497" i="2"/>
  <c r="AL496" i="2"/>
  <c r="AK496" i="2"/>
  <c r="AJ496" i="2"/>
  <c r="AI496" i="2"/>
  <c r="AH496" i="2"/>
  <c r="AC496" i="2"/>
  <c r="AL495" i="2"/>
  <c r="AK495" i="2"/>
  <c r="AJ495" i="2"/>
  <c r="AI495" i="2"/>
  <c r="AH495" i="2"/>
  <c r="AC495" i="2"/>
  <c r="AL494" i="2"/>
  <c r="AK494" i="2"/>
  <c r="AJ494" i="2"/>
  <c r="AI494" i="2"/>
  <c r="AH494" i="2"/>
  <c r="AC494" i="2"/>
  <c r="AL493" i="2"/>
  <c r="AK493" i="2"/>
  <c r="AJ493" i="2"/>
  <c r="AI493" i="2"/>
  <c r="AH493" i="2"/>
  <c r="AC493" i="2"/>
  <c r="AL492" i="2"/>
  <c r="AK492" i="2"/>
  <c r="AJ492" i="2"/>
  <c r="AI492" i="2"/>
  <c r="AH492" i="2"/>
  <c r="AC492" i="2"/>
  <c r="AL491" i="2"/>
  <c r="AK491" i="2"/>
  <c r="AJ491" i="2"/>
  <c r="AI491" i="2"/>
  <c r="AH491" i="2"/>
  <c r="AC491" i="2"/>
  <c r="AL490" i="2"/>
  <c r="AK490" i="2"/>
  <c r="AJ490" i="2"/>
  <c r="AI490" i="2"/>
  <c r="AH490" i="2"/>
  <c r="AC490" i="2"/>
  <c r="AL489" i="2"/>
  <c r="AK489" i="2"/>
  <c r="AJ489" i="2"/>
  <c r="AI489" i="2"/>
  <c r="AH489" i="2"/>
  <c r="AC489" i="2"/>
  <c r="AL488" i="2"/>
  <c r="AK488" i="2"/>
  <c r="AJ488" i="2"/>
  <c r="AI488" i="2"/>
  <c r="AH488" i="2"/>
  <c r="AC488" i="2"/>
  <c r="AL487" i="2"/>
  <c r="AK487" i="2"/>
  <c r="AJ487" i="2"/>
  <c r="AI487" i="2"/>
  <c r="AH487" i="2"/>
  <c r="AC487" i="2"/>
  <c r="AL486" i="2"/>
  <c r="AK486" i="2"/>
  <c r="AJ486" i="2"/>
  <c r="AI486" i="2"/>
  <c r="AH486" i="2"/>
  <c r="AC486" i="2"/>
  <c r="AL485" i="2"/>
  <c r="AK485" i="2"/>
  <c r="AJ485" i="2"/>
  <c r="AI485" i="2"/>
  <c r="AH485" i="2"/>
  <c r="AC485" i="2"/>
  <c r="AL484" i="2"/>
  <c r="AK484" i="2"/>
  <c r="AJ484" i="2"/>
  <c r="AI484" i="2"/>
  <c r="AH484" i="2"/>
  <c r="AC484" i="2"/>
  <c r="AL483" i="2"/>
  <c r="AK483" i="2"/>
  <c r="AJ483" i="2"/>
  <c r="AI483" i="2"/>
  <c r="AH483" i="2"/>
  <c r="AC483" i="2"/>
  <c r="AL482" i="2"/>
  <c r="AK482" i="2"/>
  <c r="AJ482" i="2"/>
  <c r="AI482" i="2"/>
  <c r="AH482" i="2"/>
  <c r="AC482" i="2"/>
  <c r="AL481" i="2"/>
  <c r="AK481" i="2"/>
  <c r="AJ481" i="2"/>
  <c r="AI481" i="2"/>
  <c r="AH481" i="2"/>
  <c r="AC481" i="2"/>
  <c r="AL480" i="2"/>
  <c r="AK480" i="2"/>
  <c r="AJ480" i="2"/>
  <c r="AI480" i="2"/>
  <c r="AH480" i="2"/>
  <c r="AC480" i="2"/>
  <c r="AL479" i="2"/>
  <c r="AK479" i="2"/>
  <c r="AJ479" i="2"/>
  <c r="AI479" i="2"/>
  <c r="AH479" i="2"/>
  <c r="AC479" i="2"/>
  <c r="AL478" i="2"/>
  <c r="AK478" i="2"/>
  <c r="AJ478" i="2"/>
  <c r="AI478" i="2"/>
  <c r="AH478" i="2"/>
  <c r="AC478" i="2"/>
  <c r="AL477" i="2"/>
  <c r="AK477" i="2"/>
  <c r="AJ477" i="2"/>
  <c r="AI477" i="2"/>
  <c r="AH477" i="2"/>
  <c r="AC477" i="2"/>
  <c r="AL476" i="2"/>
  <c r="AK476" i="2"/>
  <c r="AJ476" i="2"/>
  <c r="AI476" i="2"/>
  <c r="AH476" i="2"/>
  <c r="AC476" i="2"/>
  <c r="AL475" i="2"/>
  <c r="AK475" i="2"/>
  <c r="AJ475" i="2"/>
  <c r="AI475" i="2"/>
  <c r="AH475" i="2"/>
  <c r="AC475" i="2"/>
  <c r="AL474" i="2"/>
  <c r="AK474" i="2"/>
  <c r="AJ474" i="2"/>
  <c r="AI474" i="2"/>
  <c r="AH474" i="2"/>
  <c r="AC474" i="2"/>
  <c r="AL473" i="2"/>
  <c r="AK473" i="2"/>
  <c r="AJ473" i="2"/>
  <c r="AI473" i="2"/>
  <c r="AH473" i="2"/>
  <c r="AC473" i="2"/>
  <c r="AL472" i="2"/>
  <c r="AK472" i="2"/>
  <c r="AJ472" i="2"/>
  <c r="AI472" i="2"/>
  <c r="AH472" i="2"/>
  <c r="AC472" i="2"/>
  <c r="AL471" i="2"/>
  <c r="AJ471" i="2"/>
  <c r="AH471" i="2"/>
  <c r="AC471" i="2"/>
  <c r="AL470" i="2"/>
  <c r="AK470" i="2"/>
  <c r="AJ470" i="2"/>
  <c r="AI470" i="2"/>
  <c r="AH470" i="2"/>
  <c r="AC470" i="2"/>
  <c r="AL469" i="2"/>
  <c r="AK469" i="2"/>
  <c r="AJ469" i="2"/>
  <c r="AI469" i="2"/>
  <c r="AH469" i="2"/>
  <c r="AC469" i="2"/>
  <c r="AL468" i="2"/>
  <c r="AK468" i="2"/>
  <c r="AJ468" i="2"/>
  <c r="AI468" i="2"/>
  <c r="AH468" i="2"/>
  <c r="AC468" i="2"/>
  <c r="AL467" i="2"/>
  <c r="AK467" i="2"/>
  <c r="AJ467" i="2"/>
  <c r="AI467" i="2"/>
  <c r="AH467" i="2"/>
  <c r="AC467" i="2"/>
  <c r="W556" i="2"/>
  <c r="F17" i="1" s="1"/>
  <c r="AL466" i="2"/>
  <c r="AK466" i="2"/>
  <c r="AJ466" i="2"/>
  <c r="AI466" i="2"/>
  <c r="AH466" i="2"/>
  <c r="AC466" i="2"/>
  <c r="AB465" i="2"/>
  <c r="AL465" i="2" s="1"/>
  <c r="AA465" i="2"/>
  <c r="AK465" i="2" s="1"/>
  <c r="Z465" i="2"/>
  <c r="AJ465" i="2" s="1"/>
  <c r="Y465" i="2"/>
  <c r="AI465" i="2" s="1"/>
  <c r="V465" i="2"/>
  <c r="D465" i="2"/>
  <c r="D16" i="1" s="1"/>
  <c r="C465" i="2"/>
  <c r="C16" i="1" s="1"/>
  <c r="AL464" i="2"/>
  <c r="AK464" i="2"/>
  <c r="AJ464" i="2"/>
  <c r="AI464" i="2"/>
  <c r="AH464" i="2"/>
  <c r="AC464" i="2"/>
  <c r="AL463" i="2"/>
  <c r="AK463" i="2"/>
  <c r="AJ463" i="2"/>
  <c r="AI463" i="2"/>
  <c r="AH463" i="2"/>
  <c r="AC463" i="2"/>
  <c r="AL462" i="2"/>
  <c r="AK462" i="2"/>
  <c r="AJ462" i="2"/>
  <c r="AI462" i="2"/>
  <c r="AH462" i="2"/>
  <c r="AC462" i="2"/>
  <c r="AL461" i="2"/>
  <c r="AK461" i="2"/>
  <c r="AJ461" i="2"/>
  <c r="AI461" i="2"/>
  <c r="AH461" i="2"/>
  <c r="AC461" i="2"/>
  <c r="AL460" i="2"/>
  <c r="AK460" i="2"/>
  <c r="AJ460" i="2"/>
  <c r="AI460" i="2"/>
  <c r="AH460" i="2"/>
  <c r="AC460" i="2"/>
  <c r="AL459" i="2"/>
  <c r="AK459" i="2"/>
  <c r="AJ459" i="2"/>
  <c r="AI459" i="2"/>
  <c r="AH459" i="2"/>
  <c r="AC459" i="2"/>
  <c r="AL458" i="2"/>
  <c r="AK458" i="2"/>
  <c r="AJ458" i="2"/>
  <c r="AI458" i="2"/>
  <c r="AH458" i="2"/>
  <c r="AC458" i="2"/>
  <c r="AL457" i="2"/>
  <c r="AK457" i="2"/>
  <c r="AJ457" i="2"/>
  <c r="AI457" i="2"/>
  <c r="AH457" i="2"/>
  <c r="AC457" i="2"/>
  <c r="AL456" i="2"/>
  <c r="AK456" i="2"/>
  <c r="AJ456" i="2"/>
  <c r="AI456" i="2"/>
  <c r="AH456" i="2"/>
  <c r="AC456" i="2"/>
  <c r="AL455" i="2"/>
  <c r="AK455" i="2"/>
  <c r="AJ455" i="2"/>
  <c r="AI455" i="2"/>
  <c r="AH455" i="2"/>
  <c r="AC455" i="2"/>
  <c r="AL454" i="2"/>
  <c r="AK454" i="2"/>
  <c r="AJ454" i="2"/>
  <c r="AI454" i="2"/>
  <c r="AH454" i="2"/>
  <c r="AC454" i="2"/>
  <c r="AL453" i="2"/>
  <c r="AK453" i="2"/>
  <c r="AJ453" i="2"/>
  <c r="AI453" i="2"/>
  <c r="AH453" i="2"/>
  <c r="AC453" i="2"/>
  <c r="AL452" i="2"/>
  <c r="AK452" i="2"/>
  <c r="AJ452" i="2"/>
  <c r="AI452" i="2"/>
  <c r="AH452" i="2"/>
  <c r="AC452" i="2"/>
  <c r="AL451" i="2"/>
  <c r="AK451" i="2"/>
  <c r="AJ451" i="2"/>
  <c r="AI451" i="2"/>
  <c r="AH451" i="2"/>
  <c r="AC451" i="2"/>
  <c r="AL450" i="2"/>
  <c r="AK450" i="2"/>
  <c r="AJ450" i="2"/>
  <c r="AI450" i="2"/>
  <c r="AH450" i="2"/>
  <c r="AC450" i="2"/>
  <c r="AL449" i="2"/>
  <c r="AK449" i="2"/>
  <c r="AJ449" i="2"/>
  <c r="AI449" i="2"/>
  <c r="AH449" i="2"/>
  <c r="AC449" i="2"/>
  <c r="AL448" i="2"/>
  <c r="AK448" i="2"/>
  <c r="AJ448" i="2"/>
  <c r="AI448" i="2"/>
  <c r="AH448" i="2"/>
  <c r="AC448" i="2"/>
  <c r="AL447" i="2"/>
  <c r="AK447" i="2"/>
  <c r="AJ447" i="2"/>
  <c r="AI447" i="2"/>
  <c r="AH447" i="2"/>
  <c r="AC447" i="2"/>
  <c r="AL446" i="2"/>
  <c r="AK446" i="2"/>
  <c r="AJ446" i="2"/>
  <c r="AI446" i="2"/>
  <c r="AH446" i="2"/>
  <c r="AC446" i="2"/>
  <c r="AL445" i="2"/>
  <c r="AK445" i="2"/>
  <c r="AJ445" i="2"/>
  <c r="AI445" i="2"/>
  <c r="AH445" i="2"/>
  <c r="AC445" i="2"/>
  <c r="AL444" i="2"/>
  <c r="AK444" i="2"/>
  <c r="AJ444" i="2"/>
  <c r="AI444" i="2"/>
  <c r="AH444" i="2"/>
  <c r="AC444" i="2"/>
  <c r="AL443" i="2"/>
  <c r="AK443" i="2"/>
  <c r="AJ443" i="2"/>
  <c r="AI443" i="2"/>
  <c r="AH443" i="2"/>
  <c r="AC443" i="2"/>
  <c r="AL442" i="2"/>
  <c r="AK442" i="2"/>
  <c r="AJ442" i="2"/>
  <c r="AI442" i="2"/>
  <c r="AH442" i="2"/>
  <c r="AC442" i="2"/>
  <c r="AL441" i="2"/>
  <c r="AK441" i="2"/>
  <c r="AJ441" i="2"/>
  <c r="AI441" i="2"/>
  <c r="AH441" i="2"/>
  <c r="AC441" i="2"/>
  <c r="AL440" i="2"/>
  <c r="AK440" i="2"/>
  <c r="AJ440" i="2"/>
  <c r="AI440" i="2"/>
  <c r="AH440" i="2"/>
  <c r="AC440" i="2"/>
  <c r="AL439" i="2"/>
  <c r="AK439" i="2"/>
  <c r="AJ439" i="2"/>
  <c r="AI439" i="2"/>
  <c r="AH439" i="2"/>
  <c r="AC439" i="2"/>
  <c r="AL438" i="2"/>
  <c r="AK438" i="2"/>
  <c r="AJ438" i="2"/>
  <c r="AI438" i="2"/>
  <c r="AH438" i="2"/>
  <c r="AC438" i="2"/>
  <c r="AL437" i="2"/>
  <c r="AK437" i="2"/>
  <c r="AJ437" i="2"/>
  <c r="AI437" i="2"/>
  <c r="AH437" i="2"/>
  <c r="AC437" i="2"/>
  <c r="AL436" i="2"/>
  <c r="AK436" i="2"/>
  <c r="AJ436" i="2"/>
  <c r="AI436" i="2"/>
  <c r="AH436" i="2"/>
  <c r="AC436" i="2"/>
  <c r="AL435" i="2"/>
  <c r="AK435" i="2"/>
  <c r="AJ435" i="2"/>
  <c r="AI435" i="2"/>
  <c r="AH435" i="2"/>
  <c r="AC435" i="2"/>
  <c r="AL434" i="2"/>
  <c r="AK434" i="2"/>
  <c r="AJ434" i="2"/>
  <c r="AI434" i="2"/>
  <c r="AH434" i="2"/>
  <c r="AC434" i="2"/>
  <c r="AL433" i="2"/>
  <c r="AK433" i="2"/>
  <c r="AJ433" i="2"/>
  <c r="AI433" i="2"/>
  <c r="AH433" i="2"/>
  <c r="AC433" i="2"/>
  <c r="AL432" i="2"/>
  <c r="AK432" i="2"/>
  <c r="AJ432" i="2"/>
  <c r="AI432" i="2"/>
  <c r="AH432" i="2"/>
  <c r="AC432" i="2"/>
  <c r="AL431" i="2"/>
  <c r="AK431" i="2"/>
  <c r="AJ431" i="2"/>
  <c r="AI431" i="2"/>
  <c r="AH431" i="2"/>
  <c r="AC431" i="2"/>
  <c r="AL430" i="2"/>
  <c r="AK430" i="2"/>
  <c r="AJ430" i="2"/>
  <c r="AI430" i="2"/>
  <c r="AH430" i="2"/>
  <c r="AC430" i="2"/>
  <c r="AL429" i="2"/>
  <c r="AK429" i="2"/>
  <c r="AJ429" i="2"/>
  <c r="AI429" i="2"/>
  <c r="AH429" i="2"/>
  <c r="AC429" i="2"/>
  <c r="AL428" i="2"/>
  <c r="AK428" i="2"/>
  <c r="AJ428" i="2"/>
  <c r="AI428" i="2"/>
  <c r="AH428" i="2"/>
  <c r="AC428" i="2"/>
  <c r="AL427" i="2"/>
  <c r="AK427" i="2"/>
  <c r="AJ427" i="2"/>
  <c r="AI427" i="2"/>
  <c r="AH427" i="2"/>
  <c r="AC427" i="2"/>
  <c r="AL426" i="2"/>
  <c r="AK426" i="2"/>
  <c r="AJ426" i="2"/>
  <c r="AI426" i="2"/>
  <c r="AH426" i="2"/>
  <c r="AC426" i="2"/>
  <c r="AL425" i="2"/>
  <c r="AK425" i="2"/>
  <c r="AJ425" i="2"/>
  <c r="AI425" i="2"/>
  <c r="AH425" i="2"/>
  <c r="AC425" i="2"/>
  <c r="AL424" i="2"/>
  <c r="AK424" i="2"/>
  <c r="AJ424" i="2"/>
  <c r="AI424" i="2"/>
  <c r="AH424" i="2"/>
  <c r="AC424" i="2"/>
  <c r="AL423" i="2"/>
  <c r="AK423" i="2"/>
  <c r="AJ423" i="2"/>
  <c r="AI423" i="2"/>
  <c r="AH423" i="2"/>
  <c r="AC423" i="2"/>
  <c r="AL422" i="2"/>
  <c r="AK422" i="2"/>
  <c r="AJ422" i="2"/>
  <c r="AI422" i="2"/>
  <c r="AH422" i="2"/>
  <c r="AC422" i="2"/>
  <c r="AL421" i="2"/>
  <c r="AK421" i="2"/>
  <c r="AJ421" i="2"/>
  <c r="AI421" i="2"/>
  <c r="AH421" i="2"/>
  <c r="AC421" i="2"/>
  <c r="AL420" i="2"/>
  <c r="AK420" i="2"/>
  <c r="AJ420" i="2"/>
  <c r="AI420" i="2"/>
  <c r="AH420" i="2"/>
  <c r="AC420" i="2"/>
  <c r="AL419" i="2"/>
  <c r="AK419" i="2"/>
  <c r="AJ419" i="2"/>
  <c r="AI419" i="2"/>
  <c r="AH419" i="2"/>
  <c r="AC419" i="2"/>
  <c r="AL418" i="2"/>
  <c r="AK418" i="2"/>
  <c r="AJ418" i="2"/>
  <c r="AI418" i="2"/>
  <c r="AH418" i="2"/>
  <c r="AC418" i="2"/>
  <c r="AL417" i="2"/>
  <c r="AK417" i="2"/>
  <c r="AJ417" i="2"/>
  <c r="AI417" i="2"/>
  <c r="AH417" i="2"/>
  <c r="AC417" i="2"/>
  <c r="AL416" i="2"/>
  <c r="AK416" i="2"/>
  <c r="AJ416" i="2"/>
  <c r="AI416" i="2"/>
  <c r="AH416" i="2"/>
  <c r="AC416" i="2"/>
  <c r="AL415" i="2"/>
  <c r="AK415" i="2"/>
  <c r="AJ415" i="2"/>
  <c r="AI415" i="2"/>
  <c r="AH415" i="2"/>
  <c r="AC415" i="2"/>
  <c r="AL414" i="2"/>
  <c r="AK414" i="2"/>
  <c r="AJ414" i="2"/>
  <c r="AI414" i="2"/>
  <c r="AH414" i="2"/>
  <c r="AC414" i="2"/>
  <c r="AL413" i="2"/>
  <c r="AK413" i="2"/>
  <c r="AJ413" i="2"/>
  <c r="AI413" i="2"/>
  <c r="AH413" i="2"/>
  <c r="AC413" i="2"/>
  <c r="AL412" i="2"/>
  <c r="AK412" i="2"/>
  <c r="AJ412" i="2"/>
  <c r="AI412" i="2"/>
  <c r="AH412" i="2"/>
  <c r="AC412" i="2"/>
  <c r="AL411" i="2"/>
  <c r="AK411" i="2"/>
  <c r="AJ411" i="2"/>
  <c r="AI411" i="2"/>
  <c r="AH411" i="2"/>
  <c r="AC411" i="2"/>
  <c r="AL410" i="2"/>
  <c r="AK410" i="2"/>
  <c r="AJ410" i="2"/>
  <c r="AI410" i="2"/>
  <c r="AH410" i="2"/>
  <c r="AC410" i="2"/>
  <c r="AL409" i="2"/>
  <c r="AK409" i="2"/>
  <c r="AJ409" i="2"/>
  <c r="AI409" i="2"/>
  <c r="AH409" i="2"/>
  <c r="AC409" i="2"/>
  <c r="AL408" i="2"/>
  <c r="AK408" i="2"/>
  <c r="AJ408" i="2"/>
  <c r="AI408" i="2"/>
  <c r="AH408" i="2"/>
  <c r="AC408" i="2"/>
  <c r="AL407" i="2"/>
  <c r="AK407" i="2"/>
  <c r="AJ407" i="2"/>
  <c r="AI407" i="2"/>
  <c r="AH407" i="2"/>
  <c r="AC407" i="2"/>
  <c r="AL406" i="2"/>
  <c r="AK406" i="2"/>
  <c r="AJ406" i="2"/>
  <c r="AI406" i="2"/>
  <c r="AH406" i="2"/>
  <c r="AC406" i="2"/>
  <c r="AL405" i="2"/>
  <c r="AK405" i="2"/>
  <c r="AJ405" i="2"/>
  <c r="AI405" i="2"/>
  <c r="AH405" i="2"/>
  <c r="AC405" i="2"/>
  <c r="AL404" i="2"/>
  <c r="AK404" i="2"/>
  <c r="AJ404" i="2"/>
  <c r="AI404" i="2"/>
  <c r="AH404" i="2"/>
  <c r="AC404" i="2"/>
  <c r="AL403" i="2"/>
  <c r="AK403" i="2"/>
  <c r="AJ403" i="2"/>
  <c r="AI403" i="2"/>
  <c r="AH403" i="2"/>
  <c r="AC403" i="2"/>
  <c r="AL402" i="2"/>
  <c r="AK402" i="2"/>
  <c r="AJ402" i="2"/>
  <c r="AI402" i="2"/>
  <c r="AH402" i="2"/>
  <c r="AC402" i="2"/>
  <c r="AL401" i="2"/>
  <c r="AK401" i="2"/>
  <c r="AJ401" i="2"/>
  <c r="AI401" i="2"/>
  <c r="AH401" i="2"/>
  <c r="AC401" i="2"/>
  <c r="AL400" i="2"/>
  <c r="AK400" i="2"/>
  <c r="AJ400" i="2"/>
  <c r="AI400" i="2"/>
  <c r="AH400" i="2"/>
  <c r="AC400" i="2"/>
  <c r="AL399" i="2"/>
  <c r="AK399" i="2"/>
  <c r="AJ399" i="2"/>
  <c r="AI399" i="2"/>
  <c r="AH399" i="2"/>
  <c r="AC399" i="2"/>
  <c r="AL398" i="2"/>
  <c r="AK398" i="2"/>
  <c r="AJ398" i="2"/>
  <c r="AI398" i="2"/>
  <c r="AH398" i="2"/>
  <c r="AC398" i="2"/>
  <c r="AL397" i="2"/>
  <c r="AK397" i="2"/>
  <c r="AJ397" i="2"/>
  <c r="AI397" i="2"/>
  <c r="AH397" i="2"/>
  <c r="AC397" i="2"/>
  <c r="AL396" i="2"/>
  <c r="AK396" i="2"/>
  <c r="AJ396" i="2"/>
  <c r="AI396" i="2"/>
  <c r="AH396" i="2"/>
  <c r="AC396" i="2"/>
  <c r="AG395" i="2"/>
  <c r="AF395" i="2"/>
  <c r="AE395" i="2"/>
  <c r="N15" i="1" s="1"/>
  <c r="AD395" i="2"/>
  <c r="M15" i="1" s="1"/>
  <c r="AB395" i="2"/>
  <c r="K15" i="1" s="1"/>
  <c r="AA395" i="2"/>
  <c r="Z395" i="2"/>
  <c r="Y395" i="2"/>
  <c r="D15" i="1"/>
  <c r="C15" i="1"/>
  <c r="AL394" i="2"/>
  <c r="AK394" i="2"/>
  <c r="AJ394" i="2"/>
  <c r="AI394" i="2"/>
  <c r="AH394" i="2"/>
  <c r="AC394" i="2"/>
  <c r="AL393" i="2"/>
  <c r="AK393" i="2"/>
  <c r="AJ393" i="2"/>
  <c r="AI393" i="2"/>
  <c r="AH393" i="2"/>
  <c r="AC393" i="2"/>
  <c r="AL392" i="2"/>
  <c r="AK392" i="2"/>
  <c r="AJ392" i="2"/>
  <c r="AI392" i="2"/>
  <c r="AH392" i="2"/>
  <c r="AC392" i="2"/>
  <c r="AL391" i="2"/>
  <c r="AJ391" i="2"/>
  <c r="AI391" i="2"/>
  <c r="AH391" i="2"/>
  <c r="AC391" i="2"/>
  <c r="AL390" i="2"/>
  <c r="AK390" i="2"/>
  <c r="AJ390" i="2"/>
  <c r="AI390" i="2"/>
  <c r="AH390" i="2"/>
  <c r="AC390" i="2"/>
  <c r="AL364" i="2"/>
  <c r="AK364" i="2"/>
  <c r="AJ364" i="2"/>
  <c r="AI364" i="2"/>
  <c r="AH364" i="2"/>
  <c r="AC364" i="2"/>
  <c r="AL357" i="2"/>
  <c r="AK357" i="2"/>
  <c r="AJ357" i="2"/>
  <c r="AI357" i="2"/>
  <c r="AH357" i="2"/>
  <c r="AC357" i="2"/>
  <c r="AL356" i="2"/>
  <c r="AK356" i="2"/>
  <c r="AJ356" i="2"/>
  <c r="AI356" i="2"/>
  <c r="AH356" i="2"/>
  <c r="AC356" i="2"/>
  <c r="AL355" i="2"/>
  <c r="AK355" i="2"/>
  <c r="AJ355" i="2"/>
  <c r="AI355" i="2"/>
  <c r="AH355" i="2"/>
  <c r="AC355" i="2"/>
  <c r="AL354" i="2"/>
  <c r="AK354" i="2"/>
  <c r="AJ354" i="2"/>
  <c r="AI354" i="2"/>
  <c r="AH354" i="2"/>
  <c r="AC354" i="2"/>
  <c r="AL353" i="2"/>
  <c r="AK353" i="2"/>
  <c r="AJ353" i="2"/>
  <c r="AI353" i="2"/>
  <c r="AH353" i="2"/>
  <c r="AC353" i="2"/>
  <c r="AL352" i="2"/>
  <c r="AK352" i="2"/>
  <c r="AJ352" i="2"/>
  <c r="AI352" i="2"/>
  <c r="AH352" i="2"/>
  <c r="AC352" i="2"/>
  <c r="AL351" i="2"/>
  <c r="AK351" i="2"/>
  <c r="AJ351" i="2"/>
  <c r="AI351" i="2"/>
  <c r="AH351" i="2"/>
  <c r="AC351" i="2"/>
  <c r="AL350" i="2"/>
  <c r="AK350" i="2"/>
  <c r="AJ350" i="2"/>
  <c r="AI350" i="2"/>
  <c r="AH350" i="2"/>
  <c r="AC350" i="2"/>
  <c r="AL349" i="2"/>
  <c r="AK349" i="2"/>
  <c r="AJ349" i="2"/>
  <c r="AI349" i="2"/>
  <c r="AH349" i="2"/>
  <c r="AC349" i="2"/>
  <c r="AL348" i="2"/>
  <c r="AK348" i="2"/>
  <c r="AJ348" i="2"/>
  <c r="AI348" i="2"/>
  <c r="AH348" i="2"/>
  <c r="AC348" i="2"/>
  <c r="AL347" i="2"/>
  <c r="AK347" i="2"/>
  <c r="AJ347" i="2"/>
  <c r="AI347" i="2"/>
  <c r="AH347" i="2"/>
  <c r="AC347" i="2"/>
  <c r="AL346" i="2"/>
  <c r="AK346" i="2"/>
  <c r="AJ346" i="2"/>
  <c r="AI346" i="2"/>
  <c r="AH346" i="2"/>
  <c r="AC346" i="2"/>
  <c r="P14" i="1"/>
  <c r="O14" i="1"/>
  <c r="N14" i="1"/>
  <c r="M14" i="1"/>
  <c r="K14" i="1"/>
  <c r="I14" i="1"/>
  <c r="D14" i="1"/>
  <c r="C14" i="1"/>
  <c r="AH345" i="2"/>
  <c r="AC344" i="2"/>
  <c r="AC345" i="2" s="1"/>
  <c r="W344" i="2"/>
  <c r="W345" i="2" s="1"/>
  <c r="P13" i="1"/>
  <c r="O13" i="1"/>
  <c r="N13" i="1"/>
  <c r="M13" i="1"/>
  <c r="K13" i="1"/>
  <c r="J13" i="1"/>
  <c r="I13" i="1"/>
  <c r="V285" i="2"/>
  <c r="D13" i="1"/>
  <c r="C13" i="1"/>
  <c r="AL284" i="2"/>
  <c r="AK284" i="2"/>
  <c r="AJ284" i="2"/>
  <c r="AI284" i="2"/>
  <c r="AH284" i="2"/>
  <c r="AH285" i="2" s="1"/>
  <c r="AC284" i="2"/>
  <c r="AC285" i="2" s="1"/>
  <c r="W284" i="2"/>
  <c r="W285" i="2" s="1"/>
  <c r="P12" i="1"/>
  <c r="O12" i="1"/>
  <c r="N12" i="1"/>
  <c r="M12" i="1"/>
  <c r="K12" i="1"/>
  <c r="V229" i="2"/>
  <c r="D12" i="1"/>
  <c r="C12" i="1"/>
  <c r="AL228" i="2"/>
  <c r="AK228" i="2"/>
  <c r="AJ228" i="2"/>
  <c r="AI228" i="2"/>
  <c r="AH228" i="2"/>
  <c r="AH229" i="2" s="1"/>
  <c r="AC228" i="2"/>
  <c r="AC229" i="2" s="1"/>
  <c r="P11" i="1"/>
  <c r="O11" i="1"/>
  <c r="N11" i="1"/>
  <c r="M11" i="1"/>
  <c r="K11" i="1"/>
  <c r="J11" i="1"/>
  <c r="I11" i="1"/>
  <c r="V201" i="2"/>
  <c r="D11" i="1"/>
  <c r="C11" i="1"/>
  <c r="AL200" i="2"/>
  <c r="AK200" i="2"/>
  <c r="AJ200" i="2"/>
  <c r="AI200" i="2"/>
  <c r="AH200" i="2"/>
  <c r="AH201" i="2" s="1"/>
  <c r="AC200" i="2"/>
  <c r="AC201" i="2" s="1"/>
  <c r="W200" i="2"/>
  <c r="W201" i="2" s="1"/>
  <c r="P10" i="1"/>
  <c r="O10" i="1"/>
  <c r="N10" i="1"/>
  <c r="M10" i="1"/>
  <c r="J10" i="1"/>
  <c r="V169" i="2"/>
  <c r="D10" i="1"/>
  <c r="C10" i="1"/>
  <c r="AL168" i="2"/>
  <c r="AK168" i="2"/>
  <c r="AJ168" i="2"/>
  <c r="AI168" i="2"/>
  <c r="AH168" i="2"/>
  <c r="AH169" i="2" s="1"/>
  <c r="AC168" i="2"/>
  <c r="AC169" i="2" s="1"/>
  <c r="W168" i="2"/>
  <c r="W169" i="2" s="1"/>
  <c r="P9" i="1"/>
  <c r="O9" i="1"/>
  <c r="N9" i="1"/>
  <c r="M9" i="1"/>
  <c r="K9" i="1"/>
  <c r="I9" i="1"/>
  <c r="V142" i="2"/>
  <c r="D9" i="1"/>
  <c r="C9" i="1"/>
  <c r="AL141" i="2"/>
  <c r="AK141" i="2"/>
  <c r="AJ141" i="2"/>
  <c r="AI141" i="2"/>
  <c r="AH141" i="2"/>
  <c r="AH142" i="2" s="1"/>
  <c r="AC141" i="2"/>
  <c r="AC142" i="2" s="1"/>
  <c r="W141" i="2"/>
  <c r="W142" i="2" s="1"/>
  <c r="P8" i="1"/>
  <c r="O8" i="1"/>
  <c r="N8" i="1"/>
  <c r="M8" i="1"/>
  <c r="K8" i="1"/>
  <c r="I8" i="1"/>
  <c r="V118" i="2"/>
  <c r="D8" i="1"/>
  <c r="C8" i="1"/>
  <c r="AL117" i="2"/>
  <c r="AK117" i="2"/>
  <c r="AJ117" i="2"/>
  <c r="AI117" i="2"/>
  <c r="AH118" i="2"/>
  <c r="W117" i="2"/>
  <c r="W118" i="2" s="1"/>
  <c r="AG82" i="2"/>
  <c r="P7" i="1" s="1"/>
  <c r="AF82" i="2"/>
  <c r="O7" i="1" s="1"/>
  <c r="AE82" i="2"/>
  <c r="N7" i="1" s="1"/>
  <c r="AD82" i="2"/>
  <c r="M7" i="1" s="1"/>
  <c r="AB82" i="2"/>
  <c r="AA82" i="2"/>
  <c r="J7" i="1" s="1"/>
  <c r="Z82" i="2"/>
  <c r="I7" i="1" s="1"/>
  <c r="Y82" i="2"/>
  <c r="H7" i="1" s="1"/>
  <c r="V82" i="2"/>
  <c r="D7" i="1"/>
  <c r="AL81" i="2"/>
  <c r="AK81" i="2"/>
  <c r="AJ81" i="2"/>
  <c r="AI81" i="2"/>
  <c r="W81" i="2"/>
  <c r="AL68" i="2"/>
  <c r="AK68" i="2"/>
  <c r="AJ68" i="2"/>
  <c r="AI68" i="2"/>
  <c r="W68" i="2"/>
  <c r="AL67" i="2"/>
  <c r="AK67" i="2"/>
  <c r="AJ67" i="2"/>
  <c r="AI67" i="2"/>
  <c r="W67" i="2"/>
  <c r="AL66" i="2"/>
  <c r="AK66" i="2"/>
  <c r="AJ66" i="2"/>
  <c r="AI66" i="2"/>
  <c r="W66" i="2"/>
  <c r="AL65" i="2"/>
  <c r="AK65" i="2"/>
  <c r="AJ65" i="2"/>
  <c r="AI65" i="2"/>
  <c r="AG64" i="2"/>
  <c r="P6" i="1" s="1"/>
  <c r="AF64" i="2"/>
  <c r="O6" i="1" s="1"/>
  <c r="AE64" i="2"/>
  <c r="N6" i="1" s="1"/>
  <c r="AD64" i="2"/>
  <c r="M6" i="1" s="1"/>
  <c r="AB64" i="2"/>
  <c r="AA64" i="2"/>
  <c r="J6" i="1" s="1"/>
  <c r="Z64" i="2"/>
  <c r="Y64" i="2"/>
  <c r="V64" i="2"/>
  <c r="D6" i="1"/>
  <c r="C6" i="1"/>
  <c r="AL63" i="2"/>
  <c r="AK63" i="2"/>
  <c r="AJ63" i="2"/>
  <c r="AI63" i="2"/>
  <c r="AH63" i="2"/>
  <c r="AL55" i="2"/>
  <c r="AK55" i="2"/>
  <c r="AJ55" i="2"/>
  <c r="AI55" i="2"/>
  <c r="AH55" i="2"/>
  <c r="AL30" i="2"/>
  <c r="AK30" i="2"/>
  <c r="AJ30" i="2"/>
  <c r="AI30" i="2"/>
  <c r="AH30" i="2"/>
  <c r="AL29" i="2"/>
  <c r="AK29" i="2"/>
  <c r="AJ29" i="2"/>
  <c r="AI29" i="2"/>
  <c r="AH29" i="2"/>
  <c r="AL28" i="2"/>
  <c r="AK28" i="2"/>
  <c r="AJ28" i="2"/>
  <c r="AI28" i="2"/>
  <c r="AH28" i="2"/>
  <c r="AL27" i="2"/>
  <c r="AK27" i="2"/>
  <c r="AJ27" i="2"/>
  <c r="AI27" i="2"/>
  <c r="AH27" i="2"/>
  <c r="AL26" i="2"/>
  <c r="AK26" i="2"/>
  <c r="AJ26" i="2"/>
  <c r="AI26" i="2"/>
  <c r="AH26" i="2"/>
  <c r="W26" i="2"/>
  <c r="AL25" i="2"/>
  <c r="AK25" i="2"/>
  <c r="AJ25" i="2"/>
  <c r="AI25" i="2"/>
  <c r="AH25" i="2"/>
  <c r="W25" i="2"/>
  <c r="AL24" i="2"/>
  <c r="AK24" i="2"/>
  <c r="AJ24" i="2"/>
  <c r="AI24" i="2"/>
  <c r="AH24" i="2"/>
  <c r="AL23" i="2"/>
  <c r="AK23" i="2"/>
  <c r="AJ23" i="2"/>
  <c r="AI23" i="2"/>
  <c r="AH23" i="2"/>
  <c r="W23" i="2"/>
  <c r="AL22" i="2"/>
  <c r="AK22" i="2"/>
  <c r="AJ22" i="2"/>
  <c r="AI22" i="2"/>
  <c r="AH22" i="2"/>
  <c r="W22" i="2"/>
  <c r="AL21" i="2"/>
  <c r="AK21" i="2"/>
  <c r="AJ21" i="2"/>
  <c r="AI21" i="2"/>
  <c r="AH21" i="2"/>
  <c r="W21" i="2"/>
  <c r="AL20" i="2"/>
  <c r="AK20" i="2"/>
  <c r="AJ20" i="2"/>
  <c r="AI20" i="2"/>
  <c r="AH20" i="2"/>
  <c r="W20" i="2"/>
  <c r="AL19" i="2"/>
  <c r="AK19" i="2"/>
  <c r="AJ19" i="2"/>
  <c r="AI19" i="2"/>
  <c r="AH19" i="2"/>
  <c r="W19" i="2"/>
  <c r="AL18" i="2"/>
  <c r="AK18" i="2"/>
  <c r="AJ18" i="2"/>
  <c r="AI18" i="2"/>
  <c r="AH18" i="2"/>
  <c r="W18" i="2"/>
  <c r="AL17" i="2"/>
  <c r="AK17" i="2"/>
  <c r="AJ17" i="2"/>
  <c r="AI17" i="2"/>
  <c r="AH17" i="2"/>
  <c r="W17" i="2"/>
  <c r="AL16" i="2"/>
  <c r="AK16" i="2"/>
  <c r="AJ16" i="2"/>
  <c r="AI16" i="2"/>
  <c r="AH16" i="2"/>
  <c r="W16" i="2"/>
  <c r="AL15" i="2"/>
  <c r="AK15" i="2"/>
  <c r="AJ15" i="2"/>
  <c r="AI15" i="2"/>
  <c r="AH15" i="2"/>
  <c r="AL14" i="2"/>
  <c r="AK14" i="2"/>
  <c r="AJ14" i="2"/>
  <c r="AI14" i="2"/>
  <c r="AH14" i="2"/>
  <c r="W14" i="2"/>
  <c r="AL13" i="2"/>
  <c r="AK13" i="2"/>
  <c r="AJ13" i="2"/>
  <c r="AI13" i="2"/>
  <c r="AH13" i="2"/>
  <c r="AL12" i="2"/>
  <c r="AK12" i="2"/>
  <c r="AJ12" i="2"/>
  <c r="AI12" i="2"/>
  <c r="AH12" i="2"/>
  <c r="AL11" i="2"/>
  <c r="AK11" i="2"/>
  <c r="AJ11" i="2"/>
  <c r="AI11" i="2"/>
  <c r="AH11" i="2"/>
  <c r="AL10" i="2"/>
  <c r="AK10" i="2"/>
  <c r="AJ10" i="2"/>
  <c r="AI10" i="2"/>
  <c r="AH10" i="2"/>
  <c r="W10" i="2"/>
  <c r="AL9" i="2"/>
  <c r="AK9" i="2"/>
  <c r="AJ9" i="2"/>
  <c r="AI9" i="2"/>
  <c r="AH9" i="2"/>
  <c r="AL8" i="2"/>
  <c r="AK8" i="2"/>
  <c r="AJ8" i="2"/>
  <c r="AI8" i="2"/>
  <c r="AH8" i="2"/>
  <c r="W8" i="2"/>
  <c r="AL7" i="2"/>
  <c r="AK7" i="2"/>
  <c r="AJ7" i="2"/>
  <c r="AI7" i="2"/>
  <c r="AH7" i="2"/>
  <c r="W7" i="2"/>
  <c r="AL6" i="2"/>
  <c r="AK6" i="2"/>
  <c r="AJ6" i="2"/>
  <c r="AI6" i="2"/>
  <c r="AH6" i="2"/>
  <c r="W6" i="2"/>
  <c r="AL5" i="2"/>
  <c r="AK5" i="2"/>
  <c r="AJ5" i="2"/>
  <c r="AI5" i="2"/>
  <c r="AH5" i="2"/>
  <c r="E678" i="3"/>
  <c r="Q677" i="3"/>
  <c r="P35" i="1" s="1"/>
  <c r="P677" i="3"/>
  <c r="O35" i="1" s="1"/>
  <c r="O677" i="3"/>
  <c r="N35" i="1" s="1"/>
  <c r="N677" i="3"/>
  <c r="M35" i="1" s="1"/>
  <c r="L677" i="3"/>
  <c r="K677" i="3"/>
  <c r="J35" i="1" s="1"/>
  <c r="J677" i="3"/>
  <c r="I677" i="3"/>
  <c r="H35" i="1" s="1"/>
  <c r="H677" i="3"/>
  <c r="G35" i="1" s="1"/>
  <c r="E677" i="3"/>
  <c r="E35" i="1" s="1"/>
  <c r="C677" i="3"/>
  <c r="D35" i="1" s="1"/>
  <c r="B677" i="3"/>
  <c r="C35" i="1" s="1"/>
  <c r="V676" i="3"/>
  <c r="U676" i="3"/>
  <c r="T676" i="3"/>
  <c r="S676" i="3"/>
  <c r="R676" i="3"/>
  <c r="M676" i="3"/>
  <c r="G676" i="3"/>
  <c r="V675" i="3"/>
  <c r="U675" i="3"/>
  <c r="T675" i="3"/>
  <c r="S675" i="3"/>
  <c r="R675" i="3"/>
  <c r="M675" i="3"/>
  <c r="G675" i="3"/>
  <c r="V674" i="3"/>
  <c r="U674" i="3"/>
  <c r="T674" i="3"/>
  <c r="S674" i="3"/>
  <c r="R674" i="3"/>
  <c r="M674" i="3"/>
  <c r="G674" i="3"/>
  <c r="V673" i="3"/>
  <c r="U673" i="3"/>
  <c r="T673" i="3"/>
  <c r="S673" i="3"/>
  <c r="R673" i="3"/>
  <c r="M673" i="3"/>
  <c r="G673" i="3"/>
  <c r="V672" i="3"/>
  <c r="U672" i="3"/>
  <c r="T672" i="3"/>
  <c r="S672" i="3"/>
  <c r="R672" i="3"/>
  <c r="M672" i="3"/>
  <c r="G672" i="3"/>
  <c r="V671" i="3"/>
  <c r="U671" i="3"/>
  <c r="T671" i="3"/>
  <c r="S671" i="3"/>
  <c r="R671" i="3"/>
  <c r="M671" i="3"/>
  <c r="G671" i="3"/>
  <c r="V670" i="3"/>
  <c r="U670" i="3"/>
  <c r="T670" i="3"/>
  <c r="S670" i="3"/>
  <c r="R670" i="3"/>
  <c r="M670" i="3"/>
  <c r="G670" i="3"/>
  <c r="V669" i="3"/>
  <c r="U669" i="3"/>
  <c r="T669" i="3"/>
  <c r="S669" i="3"/>
  <c r="R669" i="3"/>
  <c r="M669" i="3"/>
  <c r="G669" i="3"/>
  <c r="V668" i="3"/>
  <c r="U668" i="3"/>
  <c r="T668" i="3"/>
  <c r="S668" i="3"/>
  <c r="R668" i="3"/>
  <c r="M668" i="3"/>
  <c r="G668" i="3"/>
  <c r="V667" i="3"/>
  <c r="U667" i="3"/>
  <c r="T667" i="3"/>
  <c r="S667" i="3"/>
  <c r="R667" i="3"/>
  <c r="M667" i="3"/>
  <c r="G667" i="3"/>
  <c r="V666" i="3"/>
  <c r="U666" i="3"/>
  <c r="T666" i="3"/>
  <c r="S666" i="3"/>
  <c r="R666" i="3"/>
  <c r="M666" i="3"/>
  <c r="G666" i="3"/>
  <c r="V665" i="3"/>
  <c r="U665" i="3"/>
  <c r="T665" i="3"/>
  <c r="S665" i="3"/>
  <c r="R665" i="3"/>
  <c r="M665" i="3"/>
  <c r="G665" i="3"/>
  <c r="V664" i="3"/>
  <c r="U664" i="3"/>
  <c r="T664" i="3"/>
  <c r="S664" i="3"/>
  <c r="R664" i="3"/>
  <c r="M664" i="3"/>
  <c r="G664" i="3"/>
  <c r="V663" i="3"/>
  <c r="U663" i="3"/>
  <c r="T663" i="3"/>
  <c r="S663" i="3"/>
  <c r="R663" i="3"/>
  <c r="M663" i="3"/>
  <c r="G663" i="3"/>
  <c r="V662" i="3"/>
  <c r="U662" i="3"/>
  <c r="T662" i="3"/>
  <c r="S662" i="3"/>
  <c r="R662" i="3"/>
  <c r="M662" i="3"/>
  <c r="G662" i="3"/>
  <c r="V661" i="3"/>
  <c r="U661" i="3"/>
  <c r="T661" i="3"/>
  <c r="S661" i="3"/>
  <c r="R661" i="3"/>
  <c r="M661" i="3"/>
  <c r="G661" i="3"/>
  <c r="V660" i="3"/>
  <c r="U660" i="3"/>
  <c r="T660" i="3"/>
  <c r="S660" i="3"/>
  <c r="R660" i="3"/>
  <c r="M660" i="3"/>
  <c r="G660" i="3"/>
  <c r="V659" i="3"/>
  <c r="U659" i="3"/>
  <c r="T659" i="3"/>
  <c r="S659" i="3"/>
  <c r="R659" i="3"/>
  <c r="M659" i="3"/>
  <c r="G659" i="3"/>
  <c r="V658" i="3"/>
  <c r="U658" i="3"/>
  <c r="T658" i="3"/>
  <c r="S658" i="3"/>
  <c r="R658" i="3"/>
  <c r="M658" i="3"/>
  <c r="G658" i="3"/>
  <c r="V657" i="3"/>
  <c r="U657" i="3"/>
  <c r="T657" i="3"/>
  <c r="S657" i="3"/>
  <c r="R657" i="3"/>
  <c r="M657" i="3"/>
  <c r="G657" i="3"/>
  <c r="V656" i="3"/>
  <c r="U656" i="3"/>
  <c r="T656" i="3"/>
  <c r="S656" i="3"/>
  <c r="M656" i="3"/>
  <c r="G656" i="3"/>
  <c r="V655" i="3"/>
  <c r="U655" i="3"/>
  <c r="T655" i="3"/>
  <c r="S655" i="3"/>
  <c r="R655" i="3"/>
  <c r="M655" i="3"/>
  <c r="G655" i="3"/>
  <c r="V654" i="3"/>
  <c r="U654" i="3"/>
  <c r="T654" i="3"/>
  <c r="S654" i="3"/>
  <c r="R654" i="3"/>
  <c r="M654" i="3"/>
  <c r="G654" i="3"/>
  <c r="V653" i="3"/>
  <c r="U653" i="3"/>
  <c r="T653" i="3"/>
  <c r="S653" i="3"/>
  <c r="R653" i="3"/>
  <c r="M653" i="3"/>
  <c r="G653" i="3"/>
  <c r="V652" i="3"/>
  <c r="U652" i="3"/>
  <c r="T652" i="3"/>
  <c r="S652" i="3"/>
  <c r="R652" i="3"/>
  <c r="M652" i="3"/>
  <c r="G652" i="3"/>
  <c r="V651" i="3"/>
  <c r="U651" i="3"/>
  <c r="T651" i="3"/>
  <c r="S651" i="3"/>
  <c r="R651" i="3"/>
  <c r="M651" i="3"/>
  <c r="G651" i="3"/>
  <c r="V650" i="3"/>
  <c r="U650" i="3"/>
  <c r="T650" i="3"/>
  <c r="S650" i="3"/>
  <c r="R650" i="3"/>
  <c r="M650" i="3"/>
  <c r="G650" i="3"/>
  <c r="V649" i="3"/>
  <c r="U649" i="3"/>
  <c r="T649" i="3"/>
  <c r="S649" i="3"/>
  <c r="R649" i="3"/>
  <c r="M649" i="3"/>
  <c r="G649" i="3"/>
  <c r="V648" i="3"/>
  <c r="U648" i="3"/>
  <c r="T648" i="3"/>
  <c r="S648" i="3"/>
  <c r="R648" i="3"/>
  <c r="M648" i="3"/>
  <c r="G648" i="3"/>
  <c r="V647" i="3"/>
  <c r="U647" i="3"/>
  <c r="T647" i="3"/>
  <c r="S647" i="3"/>
  <c r="R647" i="3"/>
  <c r="M647" i="3"/>
  <c r="G647" i="3"/>
  <c r="V646" i="3"/>
  <c r="U646" i="3"/>
  <c r="T646" i="3"/>
  <c r="S646" i="3"/>
  <c r="R646" i="3"/>
  <c r="M646" i="3"/>
  <c r="V645" i="3"/>
  <c r="U645" i="3"/>
  <c r="T645" i="3"/>
  <c r="S645" i="3"/>
  <c r="R645" i="3"/>
  <c r="M645" i="3"/>
  <c r="G645" i="3"/>
  <c r="V644" i="3"/>
  <c r="U644" i="3"/>
  <c r="T644" i="3"/>
  <c r="S644" i="3"/>
  <c r="R644" i="3"/>
  <c r="M644" i="3"/>
  <c r="G644" i="3"/>
  <c r="V643" i="3"/>
  <c r="U643" i="3"/>
  <c r="T643" i="3"/>
  <c r="S643" i="3"/>
  <c r="R643" i="3"/>
  <c r="M643" i="3"/>
  <c r="G643" i="3"/>
  <c r="V642" i="3"/>
  <c r="U642" i="3"/>
  <c r="T642" i="3"/>
  <c r="S642" i="3"/>
  <c r="R642" i="3"/>
  <c r="M642" i="3"/>
  <c r="G642" i="3"/>
  <c r="V641" i="3"/>
  <c r="U641" i="3"/>
  <c r="T641" i="3"/>
  <c r="S641" i="3"/>
  <c r="R641" i="3"/>
  <c r="M641" i="3"/>
  <c r="G641" i="3"/>
  <c r="E637" i="3"/>
  <c r="Q636" i="3"/>
  <c r="P34" i="1" s="1"/>
  <c r="P636" i="3"/>
  <c r="O34" i="1" s="1"/>
  <c r="O636" i="3"/>
  <c r="N34" i="1" s="1"/>
  <c r="N636" i="3"/>
  <c r="M34" i="1" s="1"/>
  <c r="L636" i="3"/>
  <c r="K34" i="1" s="1"/>
  <c r="K636" i="3"/>
  <c r="J636" i="3"/>
  <c r="I34" i="1" s="1"/>
  <c r="I636" i="3"/>
  <c r="H34" i="1" s="1"/>
  <c r="H636" i="3"/>
  <c r="G34" i="1" s="1"/>
  <c r="E636" i="3"/>
  <c r="E34" i="1" s="1"/>
  <c r="C636" i="3"/>
  <c r="D34" i="1" s="1"/>
  <c r="B636" i="3"/>
  <c r="C34" i="1" s="1"/>
  <c r="V635" i="3"/>
  <c r="U635" i="3"/>
  <c r="T635" i="3"/>
  <c r="S635" i="3"/>
  <c r="R635" i="3"/>
  <c r="M635" i="3"/>
  <c r="G635" i="3"/>
  <c r="V634" i="3"/>
  <c r="U634" i="3"/>
  <c r="T634" i="3"/>
  <c r="S634" i="3"/>
  <c r="R634" i="3"/>
  <c r="M634" i="3"/>
  <c r="G634" i="3"/>
  <c r="V633" i="3"/>
  <c r="U633" i="3"/>
  <c r="T633" i="3"/>
  <c r="S633" i="3"/>
  <c r="R633" i="3"/>
  <c r="M633" i="3"/>
  <c r="G633" i="3"/>
  <c r="V632" i="3"/>
  <c r="U632" i="3"/>
  <c r="T632" i="3"/>
  <c r="S632" i="3"/>
  <c r="R632" i="3"/>
  <c r="M632" i="3"/>
  <c r="G632" i="3"/>
  <c r="V619" i="3"/>
  <c r="U619" i="3"/>
  <c r="T619" i="3"/>
  <c r="S619" i="3"/>
  <c r="R619" i="3"/>
  <c r="M619" i="3"/>
  <c r="V618" i="3"/>
  <c r="U618" i="3"/>
  <c r="T618" i="3"/>
  <c r="S618" i="3"/>
  <c r="R618" i="3"/>
  <c r="M618" i="3"/>
  <c r="V617" i="3"/>
  <c r="U617" i="3"/>
  <c r="T617" i="3"/>
  <c r="S617" i="3"/>
  <c r="R617" i="3"/>
  <c r="M617" i="3"/>
  <c r="V602" i="3"/>
  <c r="U602" i="3"/>
  <c r="T602" i="3"/>
  <c r="S602" i="3"/>
  <c r="R602" i="3"/>
  <c r="M602" i="3"/>
  <c r="G602" i="3"/>
  <c r="V585" i="3"/>
  <c r="U585" i="3"/>
  <c r="T585" i="3"/>
  <c r="S585" i="3"/>
  <c r="R585" i="3"/>
  <c r="M585" i="3"/>
  <c r="G585" i="3"/>
  <c r="V584" i="3"/>
  <c r="U584" i="3"/>
  <c r="T584" i="3"/>
  <c r="S584" i="3"/>
  <c r="R584" i="3"/>
  <c r="M584" i="3"/>
  <c r="G584" i="3"/>
  <c r="V583" i="3"/>
  <c r="U583" i="3"/>
  <c r="T583" i="3"/>
  <c r="S583" i="3"/>
  <c r="R583" i="3"/>
  <c r="M583" i="3"/>
  <c r="G583" i="3"/>
  <c r="V582" i="3"/>
  <c r="U582" i="3"/>
  <c r="T582" i="3"/>
  <c r="S582" i="3"/>
  <c r="R582" i="3"/>
  <c r="M582" i="3"/>
  <c r="G582" i="3"/>
  <c r="V581" i="3"/>
  <c r="U581" i="3"/>
  <c r="T581" i="3"/>
  <c r="S581" i="3"/>
  <c r="R581" i="3"/>
  <c r="M581" i="3"/>
  <c r="G581" i="3"/>
  <c r="V580" i="3"/>
  <c r="U580" i="3"/>
  <c r="T580" i="3"/>
  <c r="S580" i="3"/>
  <c r="R580" i="3"/>
  <c r="M580" i="3"/>
  <c r="G580" i="3"/>
  <c r="V579" i="3"/>
  <c r="U579" i="3"/>
  <c r="T579" i="3"/>
  <c r="S579" i="3"/>
  <c r="R579" i="3"/>
  <c r="M579" i="3"/>
  <c r="G579" i="3"/>
  <c r="V578" i="3"/>
  <c r="U578" i="3"/>
  <c r="T578" i="3"/>
  <c r="S578" i="3"/>
  <c r="R578" i="3"/>
  <c r="M578" i="3"/>
  <c r="G578" i="3"/>
  <c r="V577" i="3"/>
  <c r="U577" i="3"/>
  <c r="T577" i="3"/>
  <c r="S577" i="3"/>
  <c r="R577" i="3"/>
  <c r="M577" i="3"/>
  <c r="G577" i="3"/>
  <c r="V576" i="3"/>
  <c r="U576" i="3"/>
  <c r="T576" i="3"/>
  <c r="S576" i="3"/>
  <c r="R576" i="3"/>
  <c r="M576" i="3"/>
  <c r="G576" i="3"/>
  <c r="V575" i="3"/>
  <c r="U575" i="3"/>
  <c r="T575" i="3"/>
  <c r="S575" i="3"/>
  <c r="R575" i="3"/>
  <c r="M575" i="3"/>
  <c r="G575" i="3"/>
  <c r="V574" i="3"/>
  <c r="U574" i="3"/>
  <c r="T574" i="3"/>
  <c r="S574" i="3"/>
  <c r="R574" i="3"/>
  <c r="M574" i="3"/>
  <c r="G574" i="3"/>
  <c r="V573" i="3"/>
  <c r="U573" i="3"/>
  <c r="T573" i="3"/>
  <c r="S573" i="3"/>
  <c r="R573" i="3"/>
  <c r="M573" i="3"/>
  <c r="G573" i="3"/>
  <c r="V572" i="3"/>
  <c r="U572" i="3"/>
  <c r="T572" i="3"/>
  <c r="S572" i="3"/>
  <c r="R572" i="3"/>
  <c r="M572" i="3"/>
  <c r="G572" i="3"/>
  <c r="V571" i="3"/>
  <c r="U571" i="3"/>
  <c r="T571" i="3"/>
  <c r="S571" i="3"/>
  <c r="R571" i="3"/>
  <c r="M571" i="3"/>
  <c r="G571" i="3"/>
  <c r="V570" i="3"/>
  <c r="U570" i="3"/>
  <c r="T570" i="3"/>
  <c r="S570" i="3"/>
  <c r="R570" i="3"/>
  <c r="M570" i="3"/>
  <c r="G570" i="3"/>
  <c r="V569" i="3"/>
  <c r="U569" i="3"/>
  <c r="T569" i="3"/>
  <c r="S569" i="3"/>
  <c r="R569" i="3"/>
  <c r="M569" i="3"/>
  <c r="G569" i="3"/>
  <c r="V568" i="3"/>
  <c r="U568" i="3"/>
  <c r="T568" i="3"/>
  <c r="S568" i="3"/>
  <c r="R568" i="3"/>
  <c r="M568" i="3"/>
  <c r="G568" i="3"/>
  <c r="V567" i="3"/>
  <c r="U567" i="3"/>
  <c r="T567" i="3"/>
  <c r="S567" i="3"/>
  <c r="R567" i="3"/>
  <c r="M567" i="3"/>
  <c r="G567" i="3"/>
  <c r="V566" i="3"/>
  <c r="U566" i="3"/>
  <c r="T566" i="3"/>
  <c r="S566" i="3"/>
  <c r="R566" i="3"/>
  <c r="M566" i="3"/>
  <c r="G566" i="3"/>
  <c r="E562" i="3"/>
  <c r="P33" i="1"/>
  <c r="O33" i="1"/>
  <c r="N33" i="1"/>
  <c r="M33" i="1"/>
  <c r="K33" i="1"/>
  <c r="H33" i="1"/>
  <c r="G33" i="1"/>
  <c r="E33" i="1"/>
  <c r="C561" i="3"/>
  <c r="D33" i="1" s="1"/>
  <c r="B561" i="3"/>
  <c r="C33" i="1" s="1"/>
  <c r="V560" i="3"/>
  <c r="U560" i="3"/>
  <c r="T560" i="3"/>
  <c r="S560" i="3"/>
  <c r="R560" i="3"/>
  <c r="M560" i="3"/>
  <c r="G560" i="3"/>
  <c r="V510" i="3"/>
  <c r="U510" i="3"/>
  <c r="T510" i="3"/>
  <c r="S510" i="3"/>
  <c r="R510" i="3"/>
  <c r="M510" i="3"/>
  <c r="G510" i="3"/>
  <c r="V509" i="3"/>
  <c r="U509" i="3"/>
  <c r="T509" i="3"/>
  <c r="S509" i="3"/>
  <c r="R509" i="3"/>
  <c r="M509" i="3"/>
  <c r="G509" i="3"/>
  <c r="V508" i="3"/>
  <c r="U508" i="3"/>
  <c r="T508" i="3"/>
  <c r="S508" i="3"/>
  <c r="R508" i="3"/>
  <c r="M508" i="3"/>
  <c r="G508" i="3"/>
  <c r="V507" i="3"/>
  <c r="U507" i="3"/>
  <c r="T507" i="3"/>
  <c r="S507" i="3"/>
  <c r="R507" i="3"/>
  <c r="M507" i="3"/>
  <c r="V506" i="3"/>
  <c r="U506" i="3"/>
  <c r="T506" i="3"/>
  <c r="S506" i="3"/>
  <c r="R506" i="3"/>
  <c r="M506" i="3"/>
  <c r="G506" i="3"/>
  <c r="V505" i="3"/>
  <c r="U505" i="3"/>
  <c r="T505" i="3"/>
  <c r="S505" i="3"/>
  <c r="R505" i="3"/>
  <c r="M505" i="3"/>
  <c r="G505" i="3"/>
  <c r="V504" i="3"/>
  <c r="U504" i="3"/>
  <c r="T504" i="3"/>
  <c r="S504" i="3"/>
  <c r="R504" i="3"/>
  <c r="M504" i="3"/>
  <c r="G504" i="3"/>
  <c r="V503" i="3"/>
  <c r="U503" i="3"/>
  <c r="T503" i="3"/>
  <c r="S503" i="3"/>
  <c r="R503" i="3"/>
  <c r="M503" i="3"/>
  <c r="G503" i="3"/>
  <c r="V502" i="3"/>
  <c r="U502" i="3"/>
  <c r="T502" i="3"/>
  <c r="S502" i="3"/>
  <c r="R502" i="3"/>
  <c r="M502" i="3"/>
  <c r="G502" i="3"/>
  <c r="V501" i="3"/>
  <c r="U501" i="3"/>
  <c r="T501" i="3"/>
  <c r="S501" i="3"/>
  <c r="R501" i="3"/>
  <c r="M501" i="3"/>
  <c r="G501" i="3"/>
  <c r="V500" i="3"/>
  <c r="U500" i="3"/>
  <c r="T500" i="3"/>
  <c r="S500" i="3"/>
  <c r="R500" i="3"/>
  <c r="M500" i="3"/>
  <c r="G500" i="3"/>
  <c r="V499" i="3"/>
  <c r="U499" i="3"/>
  <c r="T499" i="3"/>
  <c r="S499" i="3"/>
  <c r="R499" i="3"/>
  <c r="M499" i="3"/>
  <c r="G499" i="3"/>
  <c r="V498" i="3"/>
  <c r="U498" i="3"/>
  <c r="T498" i="3"/>
  <c r="S498" i="3"/>
  <c r="R498" i="3"/>
  <c r="M498" i="3"/>
  <c r="G498" i="3"/>
  <c r="V497" i="3"/>
  <c r="U497" i="3"/>
  <c r="T497" i="3"/>
  <c r="S497" i="3"/>
  <c r="R497" i="3"/>
  <c r="M497" i="3"/>
  <c r="G497" i="3"/>
  <c r="V496" i="3"/>
  <c r="U496" i="3"/>
  <c r="T496" i="3"/>
  <c r="S496" i="3"/>
  <c r="R496" i="3"/>
  <c r="M496" i="3"/>
  <c r="G496" i="3"/>
  <c r="V495" i="3"/>
  <c r="U495" i="3"/>
  <c r="T495" i="3"/>
  <c r="S495" i="3"/>
  <c r="R495" i="3"/>
  <c r="M495" i="3"/>
  <c r="V494" i="3"/>
  <c r="U494" i="3"/>
  <c r="T494" i="3"/>
  <c r="S494" i="3"/>
  <c r="R494" i="3"/>
  <c r="M494" i="3"/>
  <c r="G494" i="3"/>
  <c r="V493" i="3"/>
  <c r="U493" i="3"/>
  <c r="T493" i="3"/>
  <c r="S493" i="3"/>
  <c r="R493" i="3"/>
  <c r="M493" i="3"/>
  <c r="G493" i="3"/>
  <c r="V492" i="3"/>
  <c r="U492" i="3"/>
  <c r="T492" i="3"/>
  <c r="S492" i="3"/>
  <c r="R492" i="3"/>
  <c r="M492" i="3"/>
  <c r="G492" i="3"/>
  <c r="E487" i="3"/>
  <c r="Q486" i="3"/>
  <c r="P32" i="1" s="1"/>
  <c r="P486" i="3"/>
  <c r="O32" i="1" s="1"/>
  <c r="O486" i="3"/>
  <c r="N32" i="1" s="1"/>
  <c r="N486" i="3"/>
  <c r="M32" i="1" s="1"/>
  <c r="L486" i="3"/>
  <c r="K32" i="1" s="1"/>
  <c r="K486" i="3"/>
  <c r="J32" i="1" s="1"/>
  <c r="J486" i="3"/>
  <c r="I32" i="1" s="1"/>
  <c r="I486" i="3"/>
  <c r="H32" i="1" s="1"/>
  <c r="H486" i="3"/>
  <c r="G32" i="1" s="1"/>
  <c r="E486" i="3"/>
  <c r="E32" i="1" s="1"/>
  <c r="C486" i="3"/>
  <c r="D32" i="1" s="1"/>
  <c r="B486" i="3"/>
  <c r="C32" i="1" s="1"/>
  <c r="V485" i="3"/>
  <c r="U485" i="3"/>
  <c r="T485" i="3"/>
  <c r="S485" i="3"/>
  <c r="R485" i="3"/>
  <c r="M485" i="3"/>
  <c r="G485" i="3"/>
  <c r="V484" i="3"/>
  <c r="U484" i="3"/>
  <c r="T484" i="3"/>
  <c r="S484" i="3"/>
  <c r="R484" i="3"/>
  <c r="M484" i="3"/>
  <c r="G484" i="3"/>
  <c r="V483" i="3"/>
  <c r="U483" i="3"/>
  <c r="T483" i="3"/>
  <c r="S483" i="3"/>
  <c r="R483" i="3"/>
  <c r="M483" i="3"/>
  <c r="G483" i="3"/>
  <c r="V482" i="3"/>
  <c r="U482" i="3"/>
  <c r="T482" i="3"/>
  <c r="S482" i="3"/>
  <c r="R482" i="3"/>
  <c r="M482" i="3"/>
  <c r="G482" i="3"/>
  <c r="V481" i="3"/>
  <c r="U481" i="3"/>
  <c r="T481" i="3"/>
  <c r="S481" i="3"/>
  <c r="R481" i="3"/>
  <c r="M481" i="3"/>
  <c r="G481" i="3"/>
  <c r="V475" i="3"/>
  <c r="U475" i="3"/>
  <c r="T475" i="3"/>
  <c r="S475" i="3"/>
  <c r="R475" i="3"/>
  <c r="M475" i="3"/>
  <c r="G475" i="3"/>
  <c r="V414" i="3"/>
  <c r="U414" i="3"/>
  <c r="T414" i="3"/>
  <c r="S414" i="3"/>
  <c r="R414" i="3"/>
  <c r="M414" i="3"/>
  <c r="V395" i="3"/>
  <c r="U395" i="3"/>
  <c r="T395" i="3"/>
  <c r="S395" i="3"/>
  <c r="R395" i="3"/>
  <c r="M395" i="3"/>
  <c r="V394" i="3"/>
  <c r="U394" i="3"/>
  <c r="T394" i="3"/>
  <c r="S394" i="3"/>
  <c r="R394" i="3"/>
  <c r="M394" i="3"/>
  <c r="V393" i="3"/>
  <c r="U393" i="3"/>
  <c r="T393" i="3"/>
  <c r="S393" i="3"/>
  <c r="R393" i="3"/>
  <c r="M393" i="3"/>
  <c r="V392" i="3"/>
  <c r="U392" i="3"/>
  <c r="T392" i="3"/>
  <c r="S392" i="3"/>
  <c r="R392" i="3"/>
  <c r="M392" i="3"/>
  <c r="V391" i="3"/>
  <c r="U391" i="3"/>
  <c r="T391" i="3"/>
  <c r="S391" i="3"/>
  <c r="R391" i="3"/>
  <c r="M391" i="3"/>
  <c r="V390" i="3"/>
  <c r="U390" i="3"/>
  <c r="T390" i="3"/>
  <c r="S390" i="3"/>
  <c r="R390" i="3"/>
  <c r="M390" i="3"/>
  <c r="V389" i="3"/>
  <c r="U389" i="3"/>
  <c r="T389" i="3"/>
  <c r="S389" i="3"/>
  <c r="R389" i="3"/>
  <c r="M389" i="3"/>
  <c r="V388" i="3"/>
  <c r="U388" i="3"/>
  <c r="T388" i="3"/>
  <c r="S388" i="3"/>
  <c r="R388" i="3"/>
  <c r="M388" i="3"/>
  <c r="V387" i="3"/>
  <c r="U387" i="3"/>
  <c r="T387" i="3"/>
  <c r="S387" i="3"/>
  <c r="R387" i="3"/>
  <c r="M387" i="3"/>
  <c r="V386" i="3"/>
  <c r="U386" i="3"/>
  <c r="T386" i="3"/>
  <c r="S386" i="3"/>
  <c r="R386" i="3"/>
  <c r="M386" i="3"/>
  <c r="V385" i="3"/>
  <c r="U385" i="3"/>
  <c r="T385" i="3"/>
  <c r="S385" i="3"/>
  <c r="R385" i="3"/>
  <c r="M385" i="3"/>
  <c r="V384" i="3"/>
  <c r="U384" i="3"/>
  <c r="T384" i="3"/>
  <c r="S384" i="3"/>
  <c r="R384" i="3"/>
  <c r="M384" i="3"/>
  <c r="V383" i="3"/>
  <c r="U383" i="3"/>
  <c r="T383" i="3"/>
  <c r="S383" i="3"/>
  <c r="R383" i="3"/>
  <c r="M383" i="3"/>
  <c r="G383" i="3"/>
  <c r="V382" i="3"/>
  <c r="U382" i="3"/>
  <c r="T382" i="3"/>
  <c r="S382" i="3"/>
  <c r="R382" i="3"/>
  <c r="M382" i="3"/>
  <c r="G382" i="3"/>
  <c r="E378" i="3"/>
  <c r="Q377" i="3"/>
  <c r="P31" i="1" s="1"/>
  <c r="P377" i="3"/>
  <c r="O31" i="1" s="1"/>
  <c r="O377" i="3"/>
  <c r="N31" i="1" s="1"/>
  <c r="N377" i="3"/>
  <c r="M31" i="1" s="1"/>
  <c r="L377" i="3"/>
  <c r="K31" i="1" s="1"/>
  <c r="K377" i="3"/>
  <c r="J31" i="1" s="1"/>
  <c r="J377" i="3"/>
  <c r="I31" i="1" s="1"/>
  <c r="I377" i="3"/>
  <c r="H31" i="1" s="1"/>
  <c r="H377" i="3"/>
  <c r="G31" i="1" s="1"/>
  <c r="E377" i="3"/>
  <c r="E31" i="1" s="1"/>
  <c r="C377" i="3"/>
  <c r="D31" i="1" s="1"/>
  <c r="B377" i="3"/>
  <c r="C31" i="1" s="1"/>
  <c r="V376" i="3"/>
  <c r="U376" i="3"/>
  <c r="T376" i="3"/>
  <c r="S376" i="3"/>
  <c r="R376" i="3"/>
  <c r="M376" i="3"/>
  <c r="G376" i="3"/>
  <c r="V375" i="3"/>
  <c r="U375" i="3"/>
  <c r="T375" i="3"/>
  <c r="S375" i="3"/>
  <c r="R375" i="3"/>
  <c r="M375" i="3"/>
  <c r="G375" i="3"/>
  <c r="V374" i="3"/>
  <c r="U374" i="3"/>
  <c r="T374" i="3"/>
  <c r="S374" i="3"/>
  <c r="R374" i="3"/>
  <c r="M374" i="3"/>
  <c r="G374" i="3"/>
  <c r="V373" i="3"/>
  <c r="U373" i="3"/>
  <c r="T373" i="3"/>
  <c r="S373" i="3"/>
  <c r="R373" i="3"/>
  <c r="M373" i="3"/>
  <c r="G373" i="3"/>
  <c r="V359" i="3"/>
  <c r="U359" i="3"/>
  <c r="T359" i="3"/>
  <c r="S359" i="3"/>
  <c r="R359" i="3"/>
  <c r="M359" i="3"/>
  <c r="V298" i="3"/>
  <c r="U298" i="3"/>
  <c r="T298" i="3"/>
  <c r="S298" i="3"/>
  <c r="R298" i="3"/>
  <c r="M298" i="3"/>
  <c r="V297" i="3"/>
  <c r="U297" i="3"/>
  <c r="T297" i="3"/>
  <c r="S297" i="3"/>
  <c r="R297" i="3"/>
  <c r="M297" i="3"/>
  <c r="V274" i="3"/>
  <c r="U274" i="3"/>
  <c r="T274" i="3"/>
  <c r="S274" i="3"/>
  <c r="R274" i="3"/>
  <c r="M274" i="3"/>
  <c r="V273" i="3"/>
  <c r="U273" i="3"/>
  <c r="T273" i="3"/>
  <c r="S273" i="3"/>
  <c r="R273" i="3"/>
  <c r="M273" i="3"/>
  <c r="V272" i="3"/>
  <c r="U272" i="3"/>
  <c r="T272" i="3"/>
  <c r="S272" i="3"/>
  <c r="R272" i="3"/>
  <c r="M272" i="3"/>
  <c r="V271" i="3"/>
  <c r="U271" i="3"/>
  <c r="T271" i="3"/>
  <c r="S271" i="3"/>
  <c r="R271" i="3"/>
  <c r="M271" i="3"/>
  <c r="V270" i="3"/>
  <c r="U270" i="3"/>
  <c r="T270" i="3"/>
  <c r="S270" i="3"/>
  <c r="R270" i="3"/>
  <c r="M270" i="3"/>
  <c r="V269" i="3"/>
  <c r="U269" i="3"/>
  <c r="T269" i="3"/>
  <c r="S269" i="3"/>
  <c r="R269" i="3"/>
  <c r="M269" i="3"/>
  <c r="V268" i="3"/>
  <c r="U268" i="3"/>
  <c r="T268" i="3"/>
  <c r="S268" i="3"/>
  <c r="R268" i="3"/>
  <c r="M268" i="3"/>
  <c r="V267" i="3"/>
  <c r="U267" i="3"/>
  <c r="T267" i="3"/>
  <c r="S267" i="3"/>
  <c r="R267" i="3"/>
  <c r="M267" i="3"/>
  <c r="V266" i="3"/>
  <c r="U266" i="3"/>
  <c r="T266" i="3"/>
  <c r="S266" i="3"/>
  <c r="R266" i="3"/>
  <c r="M266" i="3"/>
  <c r="V265" i="3"/>
  <c r="U265" i="3"/>
  <c r="T265" i="3"/>
  <c r="S265" i="3"/>
  <c r="R265" i="3"/>
  <c r="M265" i="3"/>
  <c r="V264" i="3"/>
  <c r="U264" i="3"/>
  <c r="T264" i="3"/>
  <c r="S264" i="3"/>
  <c r="R264" i="3"/>
  <c r="M264" i="3"/>
  <c r="G264" i="3"/>
  <c r="V263" i="3"/>
  <c r="U263" i="3"/>
  <c r="T263" i="3"/>
  <c r="S263" i="3"/>
  <c r="R263" i="3"/>
  <c r="M263" i="3"/>
  <c r="G263" i="3"/>
  <c r="E259" i="3"/>
  <c r="Q258" i="3"/>
  <c r="P30" i="1" s="1"/>
  <c r="P258" i="3"/>
  <c r="O30" i="1" s="1"/>
  <c r="O258" i="3"/>
  <c r="N30" i="1" s="1"/>
  <c r="N258" i="3"/>
  <c r="M30" i="1" s="1"/>
  <c r="K30" i="1"/>
  <c r="J30" i="1"/>
  <c r="I30" i="1"/>
  <c r="G30" i="1"/>
  <c r="E258" i="3"/>
  <c r="E30" i="1" s="1"/>
  <c r="C258" i="3"/>
  <c r="D30" i="1" s="1"/>
  <c r="B258" i="3"/>
  <c r="C30" i="1" s="1"/>
  <c r="V161" i="3"/>
  <c r="U161" i="3"/>
  <c r="T161" i="3"/>
  <c r="S161" i="3"/>
  <c r="R161" i="3"/>
  <c r="V160" i="3"/>
  <c r="U160" i="3"/>
  <c r="T160" i="3"/>
  <c r="S160" i="3"/>
  <c r="R160" i="3"/>
  <c r="V152" i="3"/>
  <c r="U152" i="3"/>
  <c r="T152" i="3"/>
  <c r="S152" i="3"/>
  <c r="R152" i="3"/>
  <c r="V143" i="3"/>
  <c r="U143" i="3"/>
  <c r="T143" i="3"/>
  <c r="S143" i="3"/>
  <c r="R143" i="3"/>
  <c r="V132" i="3"/>
  <c r="U132" i="3"/>
  <c r="T132" i="3"/>
  <c r="S132" i="3"/>
  <c r="R132" i="3"/>
  <c r="V131" i="3"/>
  <c r="U131" i="3"/>
  <c r="T131" i="3"/>
  <c r="S131" i="3"/>
  <c r="R131" i="3"/>
  <c r="V130" i="3"/>
  <c r="U130" i="3"/>
  <c r="T130" i="3"/>
  <c r="S130" i="3"/>
  <c r="R130" i="3"/>
  <c r="V129" i="3"/>
  <c r="U129" i="3"/>
  <c r="T129" i="3"/>
  <c r="S129" i="3"/>
  <c r="R129" i="3"/>
  <c r="V128" i="3"/>
  <c r="U128" i="3"/>
  <c r="T128" i="3"/>
  <c r="S128" i="3"/>
  <c r="R128" i="3"/>
  <c r="V127" i="3"/>
  <c r="U127" i="3"/>
  <c r="T127" i="3"/>
  <c r="S127" i="3"/>
  <c r="R127" i="3"/>
  <c r="V126" i="3"/>
  <c r="U126" i="3"/>
  <c r="T126" i="3"/>
  <c r="S126" i="3"/>
  <c r="R126" i="3"/>
  <c r="V125" i="3"/>
  <c r="U125" i="3"/>
  <c r="T125" i="3"/>
  <c r="S125" i="3"/>
  <c r="R125" i="3"/>
  <c r="V124" i="3"/>
  <c r="U124" i="3"/>
  <c r="T124" i="3"/>
  <c r="S124" i="3"/>
  <c r="R124" i="3"/>
  <c r="V123" i="3"/>
  <c r="U123" i="3"/>
  <c r="T123" i="3"/>
  <c r="S123" i="3"/>
  <c r="R123" i="3"/>
  <c r="V122" i="3"/>
  <c r="U122" i="3"/>
  <c r="T122" i="3"/>
  <c r="S122" i="3"/>
  <c r="R122" i="3"/>
  <c r="G122" i="3"/>
  <c r="V121" i="3"/>
  <c r="U121" i="3"/>
  <c r="T121" i="3"/>
  <c r="S121" i="3"/>
  <c r="R121" i="3"/>
  <c r="G121" i="3"/>
  <c r="E117" i="3"/>
  <c r="Q116" i="3"/>
  <c r="P29" i="1" s="1"/>
  <c r="P116" i="3"/>
  <c r="O29" i="1" s="1"/>
  <c r="O116" i="3"/>
  <c r="N29" i="1" s="1"/>
  <c r="N116" i="3"/>
  <c r="M29" i="1" s="1"/>
  <c r="L116" i="3"/>
  <c r="K116" i="3"/>
  <c r="J29" i="1" s="1"/>
  <c r="J116" i="3"/>
  <c r="I116" i="3"/>
  <c r="H116" i="3"/>
  <c r="G29" i="1" s="1"/>
  <c r="E116" i="3"/>
  <c r="E29" i="1" s="1"/>
  <c r="C116" i="3"/>
  <c r="D29" i="1" s="1"/>
  <c r="B116" i="3"/>
  <c r="C29" i="1" s="1"/>
  <c r="V115" i="3"/>
  <c r="U115" i="3"/>
  <c r="T115" i="3"/>
  <c r="S115" i="3"/>
  <c r="R115" i="3"/>
  <c r="M115" i="3"/>
  <c r="G115" i="3"/>
  <c r="V114" i="3"/>
  <c r="U114" i="3"/>
  <c r="T114" i="3"/>
  <c r="S114" i="3"/>
  <c r="R114" i="3"/>
  <c r="M114" i="3"/>
  <c r="V113" i="3"/>
  <c r="U113" i="3"/>
  <c r="T113" i="3"/>
  <c r="S113" i="3"/>
  <c r="R113" i="3"/>
  <c r="M113" i="3"/>
  <c r="G113" i="3"/>
  <c r="V112" i="3"/>
  <c r="U112" i="3"/>
  <c r="T112" i="3"/>
  <c r="S112" i="3"/>
  <c r="R112" i="3"/>
  <c r="M112" i="3"/>
  <c r="G112" i="3"/>
  <c r="E108" i="3"/>
  <c r="Q107" i="3"/>
  <c r="P28" i="1" s="1"/>
  <c r="P107" i="3"/>
  <c r="O28" i="1" s="1"/>
  <c r="O107" i="3"/>
  <c r="N28" i="1" s="1"/>
  <c r="N107" i="3"/>
  <c r="M28" i="1" s="1"/>
  <c r="L107" i="3"/>
  <c r="K28" i="1" s="1"/>
  <c r="K107" i="3"/>
  <c r="J28" i="1" s="1"/>
  <c r="J107" i="3"/>
  <c r="I28" i="1" s="1"/>
  <c r="I107" i="3"/>
  <c r="H107" i="3"/>
  <c r="G28" i="1" s="1"/>
  <c r="E107" i="3"/>
  <c r="E28" i="1" s="1"/>
  <c r="C107" i="3"/>
  <c r="D28" i="1" s="1"/>
  <c r="B107" i="3"/>
  <c r="C28" i="1" s="1"/>
  <c r="V105" i="3"/>
  <c r="U105" i="3"/>
  <c r="T105" i="3"/>
  <c r="S105" i="3"/>
  <c r="R105" i="3"/>
  <c r="V104" i="3"/>
  <c r="U104" i="3"/>
  <c r="T104" i="3"/>
  <c r="S104" i="3"/>
  <c r="R104" i="3"/>
  <c r="M104" i="3"/>
  <c r="V102" i="3"/>
  <c r="U102" i="3"/>
  <c r="T102" i="3"/>
  <c r="S102" i="3"/>
  <c r="R102" i="3"/>
  <c r="M102" i="3"/>
  <c r="V101" i="3"/>
  <c r="U101" i="3"/>
  <c r="T101" i="3"/>
  <c r="S101" i="3"/>
  <c r="R101" i="3"/>
  <c r="M101" i="3"/>
  <c r="V100" i="3"/>
  <c r="U100" i="3"/>
  <c r="T100" i="3"/>
  <c r="S100" i="3"/>
  <c r="R100" i="3"/>
  <c r="M100" i="3"/>
  <c r="V99" i="3"/>
  <c r="U99" i="3"/>
  <c r="T99" i="3"/>
  <c r="S99" i="3"/>
  <c r="R99" i="3"/>
  <c r="M99" i="3"/>
  <c r="V98" i="3"/>
  <c r="U98" i="3"/>
  <c r="T98" i="3"/>
  <c r="S98" i="3"/>
  <c r="R98" i="3"/>
  <c r="M98" i="3"/>
  <c r="V97" i="3"/>
  <c r="U97" i="3"/>
  <c r="T97" i="3"/>
  <c r="S97" i="3"/>
  <c r="R97" i="3"/>
  <c r="M97" i="3"/>
  <c r="V96" i="3"/>
  <c r="U96" i="3"/>
  <c r="T96" i="3"/>
  <c r="S96" i="3"/>
  <c r="R96" i="3"/>
  <c r="M96" i="3"/>
  <c r="V95" i="3"/>
  <c r="U95" i="3"/>
  <c r="T95" i="3"/>
  <c r="S95" i="3"/>
  <c r="R95" i="3"/>
  <c r="M95" i="3"/>
  <c r="V94" i="3"/>
  <c r="U94" i="3"/>
  <c r="T94" i="3"/>
  <c r="S94" i="3"/>
  <c r="R94" i="3"/>
  <c r="M94" i="3"/>
  <c r="V93" i="3"/>
  <c r="U93" i="3"/>
  <c r="T93" i="3"/>
  <c r="S93" i="3"/>
  <c r="R93" i="3"/>
  <c r="M93" i="3"/>
  <c r="V92" i="3"/>
  <c r="U92" i="3"/>
  <c r="T92" i="3"/>
  <c r="S92" i="3"/>
  <c r="R92" i="3"/>
  <c r="M92" i="3"/>
  <c r="V91" i="3"/>
  <c r="U91" i="3"/>
  <c r="T91" i="3"/>
  <c r="S91" i="3"/>
  <c r="R91" i="3"/>
  <c r="M91" i="3"/>
  <c r="V90" i="3"/>
  <c r="U90" i="3"/>
  <c r="T90" i="3"/>
  <c r="S90" i="3"/>
  <c r="R90" i="3"/>
  <c r="M90" i="3"/>
  <c r="V89" i="3"/>
  <c r="U89" i="3"/>
  <c r="T89" i="3"/>
  <c r="S89" i="3"/>
  <c r="R89" i="3"/>
  <c r="M89" i="3"/>
  <c r="V88" i="3"/>
  <c r="U88" i="3"/>
  <c r="T88" i="3"/>
  <c r="S88" i="3"/>
  <c r="R88" i="3"/>
  <c r="M88" i="3"/>
  <c r="G88" i="3"/>
  <c r="V87" i="3"/>
  <c r="U87" i="3"/>
  <c r="T87" i="3"/>
  <c r="S87" i="3"/>
  <c r="R87" i="3"/>
  <c r="M87" i="3"/>
  <c r="G87" i="3"/>
  <c r="E83" i="3"/>
  <c r="Q82" i="3"/>
  <c r="P27" i="1" s="1"/>
  <c r="P82" i="3"/>
  <c r="O27" i="1" s="1"/>
  <c r="O82" i="3"/>
  <c r="N27" i="1" s="1"/>
  <c r="N82" i="3"/>
  <c r="M27" i="1" s="1"/>
  <c r="L82" i="3"/>
  <c r="K82" i="3"/>
  <c r="J82" i="3"/>
  <c r="I82" i="3"/>
  <c r="H82" i="3"/>
  <c r="G27" i="1" s="1"/>
  <c r="E82" i="3"/>
  <c r="E27" i="1" s="1"/>
  <c r="C82" i="3"/>
  <c r="D27" i="1" s="1"/>
  <c r="B82" i="3"/>
  <c r="C27" i="1" s="1"/>
  <c r="R74" i="3"/>
  <c r="M74" i="3"/>
  <c r="R73" i="3"/>
  <c r="M73" i="3"/>
  <c r="R72" i="3"/>
  <c r="R71" i="3"/>
  <c r="M71" i="3"/>
  <c r="R70" i="3"/>
  <c r="M70" i="3"/>
  <c r="R69" i="3"/>
  <c r="M69" i="3"/>
  <c r="R68" i="3"/>
  <c r="M68" i="3"/>
  <c r="R67" i="3"/>
  <c r="M67" i="3"/>
  <c r="R66" i="3"/>
  <c r="M66" i="3"/>
  <c r="R65" i="3"/>
  <c r="M65" i="3"/>
  <c r="G65" i="3"/>
  <c r="V64" i="3"/>
  <c r="U64" i="3"/>
  <c r="T64" i="3"/>
  <c r="S64" i="3"/>
  <c r="R64" i="3"/>
  <c r="M64" i="3"/>
  <c r="G64" i="3"/>
  <c r="Q59" i="3"/>
  <c r="P26" i="1" s="1"/>
  <c r="P59" i="3"/>
  <c r="O26" i="1" s="1"/>
  <c r="O59" i="3"/>
  <c r="N26" i="1" s="1"/>
  <c r="N59" i="3"/>
  <c r="M26" i="1" s="1"/>
  <c r="L59" i="3"/>
  <c r="K59" i="3"/>
  <c r="J59" i="3"/>
  <c r="I59" i="3"/>
  <c r="H59" i="3"/>
  <c r="G26" i="1" s="1"/>
  <c r="E26" i="1"/>
  <c r="C59" i="3"/>
  <c r="D26" i="1" s="1"/>
  <c r="B59" i="3"/>
  <c r="C26" i="1" s="1"/>
  <c r="R58" i="3"/>
  <c r="R57" i="3"/>
  <c r="R56" i="3"/>
  <c r="R55" i="3"/>
  <c r="R54" i="3"/>
  <c r="R53" i="3"/>
  <c r="G53" i="3"/>
  <c r="R52" i="3"/>
  <c r="R51" i="3"/>
  <c r="G51" i="3"/>
  <c r="Q46" i="3"/>
  <c r="P25" i="1" s="1"/>
  <c r="P46" i="3"/>
  <c r="O25" i="1" s="1"/>
  <c r="O46" i="3"/>
  <c r="N25" i="1" s="1"/>
  <c r="N46" i="3"/>
  <c r="M25" i="1" s="1"/>
  <c r="L46" i="3"/>
  <c r="K46" i="3"/>
  <c r="J46" i="3"/>
  <c r="I25" i="1" s="1"/>
  <c r="I46" i="3"/>
  <c r="H46" i="3"/>
  <c r="G25" i="1" s="1"/>
  <c r="E46" i="3"/>
  <c r="E25" i="1" s="1"/>
  <c r="C46" i="3"/>
  <c r="D25" i="1" s="1"/>
  <c r="B46" i="3"/>
  <c r="C25" i="1" s="1"/>
  <c r="V44" i="3"/>
  <c r="U44" i="3"/>
  <c r="T44" i="3"/>
  <c r="S44" i="3"/>
  <c r="R44" i="3"/>
  <c r="M44" i="3"/>
  <c r="V43" i="3"/>
  <c r="U43" i="3"/>
  <c r="T43" i="3"/>
  <c r="S43" i="3"/>
  <c r="R43" i="3"/>
  <c r="M43" i="3"/>
  <c r="G43" i="3"/>
  <c r="V42" i="3"/>
  <c r="U42" i="3"/>
  <c r="T42" i="3"/>
  <c r="S42" i="3"/>
  <c r="R42" i="3"/>
  <c r="M42" i="3"/>
  <c r="V41" i="3"/>
  <c r="U41" i="3"/>
  <c r="T41" i="3"/>
  <c r="S41" i="3"/>
  <c r="R41" i="3"/>
  <c r="M41" i="3"/>
  <c r="G41" i="3"/>
  <c r="V40" i="3"/>
  <c r="U40" i="3"/>
  <c r="T40" i="3"/>
  <c r="S40" i="3"/>
  <c r="R40" i="3"/>
  <c r="M40" i="3"/>
  <c r="G40" i="3"/>
  <c r="V39" i="3"/>
  <c r="U39" i="3"/>
  <c r="T39" i="3"/>
  <c r="S39" i="3"/>
  <c r="R39" i="3"/>
  <c r="M39" i="3"/>
  <c r="G39" i="3"/>
  <c r="V38" i="3"/>
  <c r="U38" i="3"/>
  <c r="T38" i="3"/>
  <c r="S38" i="3"/>
  <c r="R38" i="3"/>
  <c r="M38" i="3"/>
  <c r="V37" i="3"/>
  <c r="U37" i="3"/>
  <c r="T37" i="3"/>
  <c r="S37" i="3"/>
  <c r="R37" i="3"/>
  <c r="M37" i="3"/>
  <c r="V36" i="3"/>
  <c r="U36" i="3"/>
  <c r="T36" i="3"/>
  <c r="S36" i="3"/>
  <c r="R36" i="3"/>
  <c r="M36" i="3"/>
  <c r="V35" i="3"/>
  <c r="U35" i="3"/>
  <c r="T35" i="3"/>
  <c r="S35" i="3"/>
  <c r="R35" i="3"/>
  <c r="M35" i="3"/>
  <c r="E31" i="3"/>
  <c r="Q30" i="3"/>
  <c r="P24" i="1" s="1"/>
  <c r="P30" i="3"/>
  <c r="O24" i="1" s="1"/>
  <c r="O30" i="3"/>
  <c r="N24" i="1" s="1"/>
  <c r="N30" i="3"/>
  <c r="M24" i="1" s="1"/>
  <c r="L30" i="3"/>
  <c r="K30" i="3"/>
  <c r="J30" i="3"/>
  <c r="I30" i="3"/>
  <c r="H30" i="3"/>
  <c r="G24" i="1" s="1"/>
  <c r="E30" i="3"/>
  <c r="E24" i="1" s="1"/>
  <c r="C30" i="3"/>
  <c r="D24" i="1" s="1"/>
  <c r="B30" i="3"/>
  <c r="C24" i="1" s="1"/>
  <c r="V26" i="3"/>
  <c r="U26" i="3"/>
  <c r="T26" i="3"/>
  <c r="S26" i="3"/>
  <c r="R26" i="3"/>
  <c r="M26" i="3"/>
  <c r="V25" i="3"/>
  <c r="U25" i="3"/>
  <c r="T25" i="3"/>
  <c r="S25" i="3"/>
  <c r="R25" i="3"/>
  <c r="M25" i="3"/>
  <c r="G25" i="3"/>
  <c r="V24" i="3"/>
  <c r="U24" i="3"/>
  <c r="T24" i="3"/>
  <c r="S24" i="3"/>
  <c r="R24" i="3"/>
  <c r="M24" i="3"/>
  <c r="G24" i="3"/>
  <c r="V23" i="3"/>
  <c r="U23" i="3"/>
  <c r="T23" i="3"/>
  <c r="S23" i="3"/>
  <c r="R23" i="3"/>
  <c r="M23" i="3"/>
  <c r="G23" i="3"/>
  <c r="V22" i="3"/>
  <c r="U22" i="3"/>
  <c r="T22" i="3"/>
  <c r="S22" i="3"/>
  <c r="R22" i="3"/>
  <c r="M22" i="3"/>
  <c r="G22" i="3"/>
  <c r="V21" i="3"/>
  <c r="U21" i="3"/>
  <c r="T21" i="3"/>
  <c r="S21" i="3"/>
  <c r="R21" i="3"/>
  <c r="M21" i="3"/>
  <c r="G21" i="3"/>
  <c r="V20" i="3"/>
  <c r="U20" i="3"/>
  <c r="T20" i="3"/>
  <c r="S20" i="3"/>
  <c r="R20" i="3"/>
  <c r="M20" i="3"/>
  <c r="G20" i="3"/>
  <c r="V19" i="3"/>
  <c r="U19" i="3"/>
  <c r="T19" i="3"/>
  <c r="S19" i="3"/>
  <c r="R19" i="3"/>
  <c r="M19" i="3"/>
  <c r="G19" i="3"/>
  <c r="V18" i="3"/>
  <c r="U18" i="3"/>
  <c r="T18" i="3"/>
  <c r="S18" i="3"/>
  <c r="R18" i="3"/>
  <c r="M18" i="3"/>
  <c r="G18" i="3"/>
  <c r="V17" i="3"/>
  <c r="U17" i="3"/>
  <c r="T17" i="3"/>
  <c r="S17" i="3"/>
  <c r="R17" i="3"/>
  <c r="M17" i="3"/>
  <c r="G17" i="3"/>
  <c r="V16" i="3"/>
  <c r="U16" i="3"/>
  <c r="T16" i="3"/>
  <c r="S16" i="3"/>
  <c r="R16" i="3"/>
  <c r="M16" i="3"/>
  <c r="G16" i="3"/>
  <c r="V15" i="3"/>
  <c r="U15" i="3"/>
  <c r="T15" i="3"/>
  <c r="S15" i="3"/>
  <c r="R15" i="3"/>
  <c r="M15" i="3"/>
  <c r="G15" i="3"/>
  <c r="V14" i="3"/>
  <c r="U14" i="3"/>
  <c r="T14" i="3"/>
  <c r="S14" i="3"/>
  <c r="R14" i="3"/>
  <c r="M14" i="3"/>
  <c r="G14" i="3"/>
  <c r="V13" i="3"/>
  <c r="U13" i="3"/>
  <c r="T13" i="3"/>
  <c r="S13" i="3"/>
  <c r="R13" i="3"/>
  <c r="M13" i="3"/>
  <c r="G13" i="3"/>
  <c r="V12" i="3"/>
  <c r="U12" i="3"/>
  <c r="T12" i="3"/>
  <c r="S12" i="3"/>
  <c r="R12" i="3"/>
  <c r="M12" i="3"/>
  <c r="G12" i="3"/>
  <c r="V11" i="3"/>
  <c r="U11" i="3"/>
  <c r="T11" i="3"/>
  <c r="S11" i="3"/>
  <c r="R11" i="3"/>
  <c r="M11" i="3"/>
  <c r="G11" i="3"/>
  <c r="V10" i="3"/>
  <c r="U10" i="3"/>
  <c r="T10" i="3"/>
  <c r="S10" i="3"/>
  <c r="R10" i="3"/>
  <c r="M10" i="3"/>
  <c r="G10" i="3"/>
  <c r="V9" i="3"/>
  <c r="U9" i="3"/>
  <c r="T9" i="3"/>
  <c r="S9" i="3"/>
  <c r="R9" i="3"/>
  <c r="M9" i="3"/>
  <c r="G9" i="3"/>
  <c r="V8" i="3"/>
  <c r="U8" i="3"/>
  <c r="T8" i="3"/>
  <c r="S8" i="3"/>
  <c r="R8" i="3"/>
  <c r="M8" i="3"/>
  <c r="G8" i="3"/>
  <c r="V7" i="3"/>
  <c r="U7" i="3"/>
  <c r="T7" i="3"/>
  <c r="S7" i="3"/>
  <c r="R7" i="3"/>
  <c r="M7" i="3"/>
  <c r="V6" i="3"/>
  <c r="U6" i="3"/>
  <c r="T6" i="3"/>
  <c r="S6" i="3"/>
  <c r="R6" i="3"/>
  <c r="M6" i="3"/>
  <c r="P17" i="1"/>
  <c r="O17" i="1"/>
  <c r="N17" i="1"/>
  <c r="I17" i="1"/>
  <c r="H17" i="1"/>
  <c r="G17" i="1"/>
  <c r="P16" i="1"/>
  <c r="O16" i="1"/>
  <c r="N16" i="1"/>
  <c r="M16" i="1"/>
  <c r="J16" i="1"/>
  <c r="I16" i="1"/>
  <c r="G16" i="1"/>
  <c r="P15" i="1"/>
  <c r="O15" i="1"/>
  <c r="I15" i="1"/>
  <c r="H15" i="1"/>
  <c r="G15" i="1"/>
  <c r="J14" i="1"/>
  <c r="G14" i="1"/>
  <c r="H13" i="1"/>
  <c r="G13" i="1"/>
  <c r="I12" i="1"/>
  <c r="G12" i="1"/>
  <c r="H11" i="1"/>
  <c r="G11" i="1"/>
  <c r="G8" i="1"/>
  <c r="G7" i="1"/>
  <c r="G6" i="1"/>
  <c r="T59" i="3" l="1"/>
  <c r="S59" i="3"/>
  <c r="V59" i="3"/>
  <c r="J26" i="1"/>
  <c r="T26" i="1" s="1"/>
  <c r="U59" i="3"/>
  <c r="AK395" i="2"/>
  <c r="M561" i="3"/>
  <c r="R561" i="3"/>
  <c r="G561" i="3"/>
  <c r="F33" i="1" s="1"/>
  <c r="V560" i="2"/>
  <c r="W395" i="2"/>
  <c r="F15" i="1" s="1"/>
  <c r="G486" i="3"/>
  <c r="F32" i="1" s="1"/>
  <c r="AI345" i="2"/>
  <c r="U82" i="3"/>
  <c r="S82" i="3"/>
  <c r="I27" i="1"/>
  <c r="I45" i="1" s="1"/>
  <c r="T82" i="3"/>
  <c r="AI169" i="2"/>
  <c r="K27" i="1"/>
  <c r="U27" i="1" s="1"/>
  <c r="V82" i="3"/>
  <c r="U561" i="3"/>
  <c r="H16" i="1"/>
  <c r="H52" i="1" s="1"/>
  <c r="AJ395" i="2"/>
  <c r="J17" i="1"/>
  <c r="T17" i="1" s="1"/>
  <c r="AI142" i="2"/>
  <c r="AL169" i="2"/>
  <c r="J15" i="1"/>
  <c r="L15" i="1" s="1"/>
  <c r="K16" i="1"/>
  <c r="K52" i="1" s="1"/>
  <c r="AK142" i="2"/>
  <c r="AJ82" i="2"/>
  <c r="AK118" i="2"/>
  <c r="AJ169" i="2"/>
  <c r="AL229" i="2"/>
  <c r="AJ345" i="2"/>
  <c r="AL395" i="2"/>
  <c r="AK169" i="2"/>
  <c r="AK345" i="2"/>
  <c r="AL82" i="2"/>
  <c r="AL345" i="2"/>
  <c r="AJ142" i="2"/>
  <c r="AI395" i="2"/>
  <c r="AI556" i="2"/>
  <c r="H10" i="1"/>
  <c r="R10" i="1" s="1"/>
  <c r="J33" i="1"/>
  <c r="T33" i="1" s="1"/>
  <c r="H26" i="1"/>
  <c r="R26" i="1" s="1"/>
  <c r="T561" i="3"/>
  <c r="U636" i="3"/>
  <c r="U30" i="1"/>
  <c r="J34" i="1"/>
  <c r="T34" i="1" s="1"/>
  <c r="V46" i="3"/>
  <c r="S107" i="3"/>
  <c r="W375" i="3"/>
  <c r="W497" i="3"/>
  <c r="W503" i="3"/>
  <c r="W509" i="3"/>
  <c r="G677" i="3"/>
  <c r="F35" i="1" s="1"/>
  <c r="F53" i="1" s="1"/>
  <c r="W644" i="3"/>
  <c r="W650" i="3"/>
  <c r="W657" i="3"/>
  <c r="W663" i="3"/>
  <c r="W669" i="3"/>
  <c r="W675" i="3"/>
  <c r="S258" i="3"/>
  <c r="V561" i="3"/>
  <c r="I33" i="1"/>
  <c r="W646" i="3"/>
  <c r="S34" i="1"/>
  <c r="V116" i="3"/>
  <c r="U377" i="3"/>
  <c r="U107" i="3"/>
  <c r="S116" i="3"/>
  <c r="W493" i="3"/>
  <c r="W499" i="3"/>
  <c r="W505" i="3"/>
  <c r="W560" i="3"/>
  <c r="M636" i="3"/>
  <c r="W652" i="3"/>
  <c r="W659" i="3"/>
  <c r="W665" i="3"/>
  <c r="T116" i="3"/>
  <c r="U258" i="3"/>
  <c r="S377" i="3"/>
  <c r="S636" i="3"/>
  <c r="H28" i="1"/>
  <c r="R28" i="1" s="1"/>
  <c r="W495" i="3"/>
  <c r="W501" i="3"/>
  <c r="W507" i="3"/>
  <c r="W642" i="3"/>
  <c r="W648" i="3"/>
  <c r="W654" i="3"/>
  <c r="W661" i="3"/>
  <c r="W667" i="3"/>
  <c r="M46" i="3"/>
  <c r="T46" i="3"/>
  <c r="U46" i="3"/>
  <c r="U33" i="1"/>
  <c r="G51" i="1"/>
  <c r="V30" i="3"/>
  <c r="AJ64" i="2"/>
  <c r="U32" i="1"/>
  <c r="P51" i="1"/>
  <c r="K51" i="1"/>
  <c r="AL64" i="2"/>
  <c r="AI64" i="2"/>
  <c r="H6" i="1"/>
  <c r="R6" i="1" s="1"/>
  <c r="U30" i="3"/>
  <c r="S30" i="3"/>
  <c r="K24" i="1"/>
  <c r="U24" i="1" s="1"/>
  <c r="T30" i="3"/>
  <c r="U116" i="3"/>
  <c r="W270" i="3"/>
  <c r="W373" i="3"/>
  <c r="AK229" i="2"/>
  <c r="J12" i="1"/>
  <c r="J48" i="1" s="1"/>
  <c r="J9" i="1"/>
  <c r="T9" i="1" s="1"/>
  <c r="K10" i="1"/>
  <c r="K46" i="1" s="1"/>
  <c r="H9" i="1"/>
  <c r="I10" i="1"/>
  <c r="S10" i="1" s="1"/>
  <c r="W298" i="3"/>
  <c r="W274" i="3"/>
  <c r="W272" i="3"/>
  <c r="W268" i="3"/>
  <c r="W266" i="3"/>
  <c r="W264" i="3"/>
  <c r="G377" i="3"/>
  <c r="F31" i="1" s="1"/>
  <c r="R33" i="1"/>
  <c r="U34" i="1"/>
  <c r="D51" i="1"/>
  <c r="Q34" i="1"/>
  <c r="W13" i="3"/>
  <c r="W114" i="3"/>
  <c r="W124" i="3"/>
  <c r="W128" i="3"/>
  <c r="N51" i="1"/>
  <c r="T29" i="1"/>
  <c r="W126" i="3"/>
  <c r="W152" i="3"/>
  <c r="O50" i="1"/>
  <c r="Q32" i="1"/>
  <c r="R34" i="1"/>
  <c r="W15" i="3"/>
  <c r="W19" i="3"/>
  <c r="W132" i="3"/>
  <c r="AI229" i="2"/>
  <c r="W161" i="3"/>
  <c r="H12" i="1"/>
  <c r="AJ229" i="2"/>
  <c r="W130" i="3"/>
  <c r="H30" i="1"/>
  <c r="R258" i="3"/>
  <c r="W122" i="3"/>
  <c r="G258" i="3"/>
  <c r="F30" i="1" s="1"/>
  <c r="M258" i="3"/>
  <c r="H29" i="1"/>
  <c r="R29" i="1" s="1"/>
  <c r="M45" i="1"/>
  <c r="O45" i="1"/>
  <c r="C47" i="1"/>
  <c r="G47" i="1"/>
  <c r="O47" i="1"/>
  <c r="G48" i="1"/>
  <c r="I48" i="1"/>
  <c r="K48" i="1"/>
  <c r="P48" i="1"/>
  <c r="O49" i="1"/>
  <c r="H51" i="1"/>
  <c r="M51" i="1"/>
  <c r="O51" i="1"/>
  <c r="C52" i="1"/>
  <c r="G52" i="1"/>
  <c r="I52" i="1"/>
  <c r="N52" i="1"/>
  <c r="P52" i="1"/>
  <c r="D53" i="1"/>
  <c r="G53" i="1"/>
  <c r="N53" i="1"/>
  <c r="P53" i="1"/>
  <c r="I29" i="1"/>
  <c r="S29" i="1" s="1"/>
  <c r="K29" i="1"/>
  <c r="U29" i="1" s="1"/>
  <c r="AM394" i="2"/>
  <c r="D46" i="1"/>
  <c r="E9" i="1"/>
  <c r="E45" i="1" s="1"/>
  <c r="AL142" i="2"/>
  <c r="G82" i="3"/>
  <c r="F27" i="1" s="1"/>
  <c r="AM200" i="2"/>
  <c r="H8" i="1"/>
  <c r="R8" i="1" s="1"/>
  <c r="AM454" i="2"/>
  <c r="AM455" i="2"/>
  <c r="O44" i="1"/>
  <c r="C44" i="1"/>
  <c r="J8" i="1"/>
  <c r="J44" i="1" s="1"/>
  <c r="AM117" i="2"/>
  <c r="M44" i="1"/>
  <c r="N45" i="1"/>
  <c r="P45" i="1"/>
  <c r="J47" i="1"/>
  <c r="M47" i="1"/>
  <c r="C48" i="1"/>
  <c r="M48" i="1"/>
  <c r="Q27" i="1"/>
  <c r="Q31" i="1"/>
  <c r="G44" i="1"/>
  <c r="N44" i="1"/>
  <c r="P44" i="1"/>
  <c r="S46" i="3"/>
  <c r="H25" i="1"/>
  <c r="R25" i="1" s="1"/>
  <c r="J27" i="1"/>
  <c r="T27" i="1" s="1"/>
  <c r="T677" i="3"/>
  <c r="I35" i="1"/>
  <c r="S35" i="1" s="1"/>
  <c r="V677" i="3"/>
  <c r="K35" i="1"/>
  <c r="U35" i="1" s="1"/>
  <c r="N46" i="1"/>
  <c r="D49" i="1"/>
  <c r="N49" i="1"/>
  <c r="P49" i="1"/>
  <c r="I50" i="1"/>
  <c r="C51" i="1"/>
  <c r="D52" i="1"/>
  <c r="I26" i="1"/>
  <c r="S26" i="1" s="1"/>
  <c r="K26" i="1"/>
  <c r="U26" i="1" s="1"/>
  <c r="H27" i="1"/>
  <c r="R27" i="1" s="1"/>
  <c r="G107" i="3"/>
  <c r="F28" i="1" s="1"/>
  <c r="W88" i="3"/>
  <c r="W90" i="3"/>
  <c r="W92" i="3"/>
  <c r="W94" i="3"/>
  <c r="W96" i="3"/>
  <c r="W98" i="3"/>
  <c r="W100" i="3"/>
  <c r="W102" i="3"/>
  <c r="W104" i="3"/>
  <c r="M116" i="3"/>
  <c r="W112" i="3"/>
  <c r="W115" i="3"/>
  <c r="W374" i="3"/>
  <c r="W376" i="3"/>
  <c r="M486" i="3"/>
  <c r="W382" i="3"/>
  <c r="W384" i="3"/>
  <c r="W386" i="3"/>
  <c r="W388" i="3"/>
  <c r="W392" i="3"/>
  <c r="W394" i="3"/>
  <c r="W414" i="3"/>
  <c r="W481" i="3"/>
  <c r="W483" i="3"/>
  <c r="W485" i="3"/>
  <c r="G636" i="3"/>
  <c r="F34" i="1" s="1"/>
  <c r="R636" i="3"/>
  <c r="W567" i="3"/>
  <c r="W569" i="3"/>
  <c r="W571" i="3"/>
  <c r="W573" i="3"/>
  <c r="W575" i="3"/>
  <c r="W577" i="3"/>
  <c r="W579" i="3"/>
  <c r="W581" i="3"/>
  <c r="W583" i="3"/>
  <c r="W585" i="3"/>
  <c r="W617" i="3"/>
  <c r="W619" i="3"/>
  <c r="W633" i="3"/>
  <c r="W635" i="3"/>
  <c r="W674" i="3"/>
  <c r="W676" i="3"/>
  <c r="N43" i="1"/>
  <c r="K7" i="1"/>
  <c r="L7" i="1" s="1"/>
  <c r="K25" i="1"/>
  <c r="U25" i="1" s="1"/>
  <c r="J25" i="1"/>
  <c r="T25" i="1" s="1"/>
  <c r="S25" i="1"/>
  <c r="G46" i="3"/>
  <c r="F25" i="1" s="1"/>
  <c r="C43" i="1"/>
  <c r="W35" i="3"/>
  <c r="R46" i="3"/>
  <c r="D43" i="1"/>
  <c r="R31" i="1"/>
  <c r="G43" i="1"/>
  <c r="P43" i="1"/>
  <c r="Q25" i="1"/>
  <c r="W18" i="3"/>
  <c r="W26" i="3"/>
  <c r="W36" i="3"/>
  <c r="W38" i="3"/>
  <c r="W40" i="3"/>
  <c r="W42" i="3"/>
  <c r="W44" i="3"/>
  <c r="G59" i="3"/>
  <c r="F26" i="1" s="1"/>
  <c r="R59" i="3"/>
  <c r="R107" i="3"/>
  <c r="M82" i="3"/>
  <c r="W64" i="3"/>
  <c r="R82" i="3"/>
  <c r="M107" i="3"/>
  <c r="W87" i="3"/>
  <c r="G116" i="3"/>
  <c r="F29" i="1" s="1"/>
  <c r="W113" i="3"/>
  <c r="R116" i="3"/>
  <c r="W160" i="3"/>
  <c r="V258" i="3"/>
  <c r="M377" i="3"/>
  <c r="W263" i="3"/>
  <c r="W265" i="3"/>
  <c r="W267" i="3"/>
  <c r="W269" i="3"/>
  <c r="R377" i="3"/>
  <c r="W271" i="3"/>
  <c r="W273" i="3"/>
  <c r="W297" i="3"/>
  <c r="W359" i="3"/>
  <c r="W383" i="3"/>
  <c r="W385" i="3"/>
  <c r="W387" i="3"/>
  <c r="W389" i="3"/>
  <c r="R486" i="3"/>
  <c r="W391" i="3"/>
  <c r="W393" i="3"/>
  <c r="W395" i="3"/>
  <c r="W475" i="3"/>
  <c r="W482" i="3"/>
  <c r="W484" i="3"/>
  <c r="T486" i="3"/>
  <c r="V486" i="3"/>
  <c r="W492" i="3"/>
  <c r="W494" i="3"/>
  <c r="W496" i="3"/>
  <c r="W498" i="3"/>
  <c r="W500" i="3"/>
  <c r="W502" i="3"/>
  <c r="W504" i="3"/>
  <c r="W508" i="3"/>
  <c r="W510" i="3"/>
  <c r="W566" i="3"/>
  <c r="W568" i="3"/>
  <c r="W570" i="3"/>
  <c r="W572" i="3"/>
  <c r="W574" i="3"/>
  <c r="W576" i="3"/>
  <c r="W578" i="3"/>
  <c r="W580" i="3"/>
  <c r="W582" i="3"/>
  <c r="W584" i="3"/>
  <c r="W602" i="3"/>
  <c r="W618" i="3"/>
  <c r="W632" i="3"/>
  <c r="W634" i="3"/>
  <c r="T636" i="3"/>
  <c r="V636" i="3"/>
  <c r="M677" i="3"/>
  <c r="W641" i="3"/>
  <c r="W670" i="3"/>
  <c r="W672" i="3"/>
  <c r="U28" i="1"/>
  <c r="S31" i="1"/>
  <c r="U31" i="1"/>
  <c r="P47" i="1"/>
  <c r="M50" i="1"/>
  <c r="O42" i="1"/>
  <c r="D45" i="1"/>
  <c r="P46" i="1"/>
  <c r="D47" i="1"/>
  <c r="O48" i="1"/>
  <c r="K50" i="1"/>
  <c r="M52" i="1"/>
  <c r="O52" i="1"/>
  <c r="C53" i="1"/>
  <c r="H53" i="1"/>
  <c r="M53" i="1"/>
  <c r="O53" i="1"/>
  <c r="H24" i="1"/>
  <c r="R24" i="1" s="1"/>
  <c r="Q26" i="1"/>
  <c r="Q29" i="1"/>
  <c r="T30" i="1"/>
  <c r="Q30" i="1"/>
  <c r="T31" i="1"/>
  <c r="Q33" i="1"/>
  <c r="Q28" i="1"/>
  <c r="T32" i="1"/>
  <c r="P50" i="1"/>
  <c r="W25" i="3"/>
  <c r="W24" i="3"/>
  <c r="W23" i="3"/>
  <c r="W22" i="3"/>
  <c r="I6" i="1"/>
  <c r="S6" i="1" s="1"/>
  <c r="W21" i="3"/>
  <c r="W20" i="3"/>
  <c r="I24" i="1"/>
  <c r="S24" i="1" s="1"/>
  <c r="W9" i="3"/>
  <c r="R30" i="3"/>
  <c r="Q24" i="1"/>
  <c r="W17" i="3"/>
  <c r="W16" i="3"/>
  <c r="M42" i="1"/>
  <c r="W14" i="3"/>
  <c r="J24" i="1"/>
  <c r="T24" i="1" s="1"/>
  <c r="W11" i="3"/>
  <c r="G30" i="3"/>
  <c r="F24" i="1" s="1"/>
  <c r="W7" i="3"/>
  <c r="M30" i="3"/>
  <c r="D42" i="1"/>
  <c r="P36" i="1"/>
  <c r="W6" i="3"/>
  <c r="W8" i="3"/>
  <c r="W10" i="3"/>
  <c r="W12" i="3"/>
  <c r="N42" i="1"/>
  <c r="P42" i="1"/>
  <c r="Q681" i="3"/>
  <c r="G42" i="1"/>
  <c r="C42" i="1"/>
  <c r="W37" i="3"/>
  <c r="W39" i="3"/>
  <c r="W41" i="3"/>
  <c r="W43" i="3"/>
  <c r="M43" i="1"/>
  <c r="O43" i="1"/>
  <c r="I43" i="1"/>
  <c r="D44" i="1"/>
  <c r="G45" i="1"/>
  <c r="C45" i="1"/>
  <c r="T28" i="1"/>
  <c r="M46" i="1"/>
  <c r="O46" i="1"/>
  <c r="W89" i="3"/>
  <c r="W91" i="3"/>
  <c r="W93" i="3"/>
  <c r="W95" i="3"/>
  <c r="W97" i="3"/>
  <c r="W99" i="3"/>
  <c r="W101" i="3"/>
  <c r="W105" i="3"/>
  <c r="S28" i="1"/>
  <c r="T107" i="3"/>
  <c r="V107" i="3"/>
  <c r="J46" i="1"/>
  <c r="G46" i="1"/>
  <c r="C46" i="1"/>
  <c r="N47" i="1"/>
  <c r="N48" i="1"/>
  <c r="S30" i="1"/>
  <c r="W121" i="3"/>
  <c r="W123" i="3"/>
  <c r="W125" i="3"/>
  <c r="W127" i="3"/>
  <c r="W129" i="3"/>
  <c r="W131" i="3"/>
  <c r="W143" i="3"/>
  <c r="T258" i="3"/>
  <c r="D48" i="1"/>
  <c r="M49" i="1"/>
  <c r="G49" i="1"/>
  <c r="V377" i="3"/>
  <c r="I49" i="1"/>
  <c r="L31" i="1"/>
  <c r="T377" i="3"/>
  <c r="H49" i="1"/>
  <c r="J49" i="1"/>
  <c r="K49" i="1"/>
  <c r="C49" i="1"/>
  <c r="S32" i="1"/>
  <c r="W390" i="3"/>
  <c r="N50" i="1"/>
  <c r="R32" i="1"/>
  <c r="L32" i="1"/>
  <c r="S486" i="3"/>
  <c r="U486" i="3"/>
  <c r="G50" i="1"/>
  <c r="J50" i="1"/>
  <c r="D50" i="1"/>
  <c r="C50" i="1"/>
  <c r="W506" i="3"/>
  <c r="H681" i="3"/>
  <c r="O36" i="1"/>
  <c r="N681" i="3"/>
  <c r="P681" i="3"/>
  <c r="N36" i="1"/>
  <c r="O681" i="3"/>
  <c r="I681" i="3"/>
  <c r="K681" i="3"/>
  <c r="G36" i="1"/>
  <c r="D36" i="1"/>
  <c r="C681" i="3"/>
  <c r="C36" i="1"/>
  <c r="E36" i="1"/>
  <c r="B681" i="3"/>
  <c r="E681" i="3"/>
  <c r="E682" i="3"/>
  <c r="W671" i="3"/>
  <c r="W673" i="3"/>
  <c r="Q35" i="1"/>
  <c r="M36" i="1"/>
  <c r="R677" i="3"/>
  <c r="W643" i="3"/>
  <c r="W645" i="3"/>
  <c r="W647" i="3"/>
  <c r="W649" i="3"/>
  <c r="W651" i="3"/>
  <c r="W653" i="3"/>
  <c r="W655" i="3"/>
  <c r="W656" i="3"/>
  <c r="W658" i="3"/>
  <c r="W660" i="3"/>
  <c r="W662" i="3"/>
  <c r="W664" i="3"/>
  <c r="W666" i="3"/>
  <c r="W668" i="3"/>
  <c r="R35" i="1"/>
  <c r="T35" i="1"/>
  <c r="S677" i="3"/>
  <c r="U677" i="3"/>
  <c r="J681" i="3"/>
  <c r="L681" i="3"/>
  <c r="AK64" i="2"/>
  <c r="AH64" i="2"/>
  <c r="K6" i="1"/>
  <c r="U6" i="1" s="1"/>
  <c r="AM23" i="2"/>
  <c r="AM25" i="2"/>
  <c r="AM27" i="2"/>
  <c r="AM28" i="2"/>
  <c r="AM30" i="2"/>
  <c r="AC64" i="2"/>
  <c r="E6" i="1" s="1"/>
  <c r="E42" i="1" s="1"/>
  <c r="AI82" i="2"/>
  <c r="AK82" i="2"/>
  <c r="AC82" i="2"/>
  <c r="E7" i="1" s="1"/>
  <c r="E43" i="1" s="1"/>
  <c r="AM65" i="2"/>
  <c r="AM67" i="2"/>
  <c r="AM81" i="2"/>
  <c r="W82" i="2"/>
  <c r="F7" i="1" s="1"/>
  <c r="AJ118" i="2"/>
  <c r="AL118" i="2"/>
  <c r="E8" i="1"/>
  <c r="E44" i="1" s="1"/>
  <c r="F8" i="1"/>
  <c r="E10" i="1"/>
  <c r="E46" i="1" s="1"/>
  <c r="F10" i="1"/>
  <c r="AI201" i="2"/>
  <c r="AK201" i="2"/>
  <c r="AJ201" i="2"/>
  <c r="AL201" i="2"/>
  <c r="AI285" i="2"/>
  <c r="AK285" i="2"/>
  <c r="AM284" i="2"/>
  <c r="AJ285" i="2"/>
  <c r="AL285" i="2"/>
  <c r="H14" i="1"/>
  <c r="H50" i="1" s="1"/>
  <c r="AD560" i="2"/>
  <c r="AF560" i="2"/>
  <c r="AE560" i="2"/>
  <c r="AG560" i="2"/>
  <c r="AM347" i="2"/>
  <c r="AM393" i="2"/>
  <c r="D560" i="2"/>
  <c r="AM459" i="2"/>
  <c r="AM460" i="2"/>
  <c r="AM462" i="2"/>
  <c r="Z560" i="2"/>
  <c r="AB560" i="2"/>
  <c r="AM427" i="2"/>
  <c r="AM430" i="2"/>
  <c r="AM432" i="2"/>
  <c r="AM433" i="2"/>
  <c r="AM435" i="2"/>
  <c r="AM437" i="2"/>
  <c r="AM438" i="2"/>
  <c r="AM441" i="2"/>
  <c r="AM443" i="2"/>
  <c r="AM445" i="2"/>
  <c r="AM447" i="2"/>
  <c r="AM449" i="2"/>
  <c r="AM450" i="2"/>
  <c r="AM452" i="2"/>
  <c r="AM456" i="2"/>
  <c r="AM461" i="2"/>
  <c r="AM420" i="2"/>
  <c r="AM425" i="2"/>
  <c r="AM457" i="2"/>
  <c r="AM464" i="2"/>
  <c r="AM468" i="2"/>
  <c r="AM470" i="2"/>
  <c r="AM472" i="2"/>
  <c r="AM474" i="2"/>
  <c r="AM475" i="2"/>
  <c r="AM477" i="2"/>
  <c r="AM480" i="2"/>
  <c r="AM482" i="2"/>
  <c r="AM483" i="2"/>
  <c r="AM485" i="2"/>
  <c r="AM487" i="2"/>
  <c r="AM489" i="2"/>
  <c r="AM491" i="2"/>
  <c r="AM493" i="2"/>
  <c r="AM495" i="2"/>
  <c r="AM497" i="2"/>
  <c r="AM499" i="2"/>
  <c r="AM500" i="2"/>
  <c r="AM503" i="2"/>
  <c r="AM505" i="2"/>
  <c r="AM507" i="2"/>
  <c r="AM509" i="2"/>
  <c r="AM511" i="2"/>
  <c r="AM513" i="2"/>
  <c r="AM515" i="2"/>
  <c r="AM517" i="2"/>
  <c r="AM541" i="2"/>
  <c r="AM542" i="2"/>
  <c r="AM543" i="2"/>
  <c r="AM544" i="2"/>
  <c r="AM545" i="2"/>
  <c r="AM546" i="2"/>
  <c r="AM547" i="2"/>
  <c r="AL556" i="2"/>
  <c r="AJ556" i="2"/>
  <c r="Y560" i="2"/>
  <c r="AA560" i="2"/>
  <c r="AM549" i="2"/>
  <c r="AM466" i="2"/>
  <c r="AM396" i="2"/>
  <c r="AM398" i="2"/>
  <c r="AM400" i="2"/>
  <c r="F11" i="1"/>
  <c r="AM346" i="2"/>
  <c r="AM348" i="2"/>
  <c r="AM350" i="2"/>
  <c r="AM352" i="2"/>
  <c r="AM354" i="2"/>
  <c r="AM356" i="2"/>
  <c r="AM357" i="2"/>
  <c r="AM364" i="2"/>
  <c r="AM392" i="2"/>
  <c r="AM518" i="2"/>
  <c r="AM520" i="2"/>
  <c r="AM522" i="2"/>
  <c r="AM524" i="2"/>
  <c r="AM526" i="2"/>
  <c r="AM528" i="2"/>
  <c r="AM530" i="2"/>
  <c r="AM532" i="2"/>
  <c r="AM534" i="2"/>
  <c r="AM536" i="2"/>
  <c r="AM538" i="2"/>
  <c r="AM540" i="2"/>
  <c r="AM228" i="2"/>
  <c r="F13" i="1"/>
  <c r="E14" i="1"/>
  <c r="E50" i="1" s="1"/>
  <c r="AM402" i="2"/>
  <c r="AM404" i="2"/>
  <c r="AM405" i="2"/>
  <c r="AM406" i="2"/>
  <c r="AM409" i="2"/>
  <c r="AM411" i="2"/>
  <c r="AM413" i="2"/>
  <c r="AM415" i="2"/>
  <c r="AM417" i="2"/>
  <c r="AM419" i="2"/>
  <c r="W64" i="2"/>
  <c r="AM6" i="2"/>
  <c r="AM8" i="2"/>
  <c r="AM10" i="2"/>
  <c r="AM12" i="2"/>
  <c r="AM14" i="2"/>
  <c r="AM16" i="2"/>
  <c r="AM18" i="2"/>
  <c r="AM20" i="2"/>
  <c r="AM22" i="2"/>
  <c r="AM24" i="2"/>
  <c r="AM26" i="2"/>
  <c r="AM29" i="2"/>
  <c r="AM55" i="2"/>
  <c r="AM63" i="2"/>
  <c r="E12" i="1"/>
  <c r="E48" i="1" s="1"/>
  <c r="F12" i="1"/>
  <c r="AH395" i="2"/>
  <c r="AM66" i="2"/>
  <c r="AM68" i="2"/>
  <c r="F9" i="1"/>
  <c r="AM141" i="2"/>
  <c r="AM168" i="2"/>
  <c r="E11" i="1"/>
  <c r="E47" i="1" s="1"/>
  <c r="E13" i="1"/>
  <c r="E49" i="1" s="1"/>
  <c r="F14" i="1"/>
  <c r="AM349" i="2"/>
  <c r="AM351" i="2"/>
  <c r="AM353" i="2"/>
  <c r="AM390" i="2"/>
  <c r="AM391" i="2"/>
  <c r="W465" i="2"/>
  <c r="F16" i="1" s="1"/>
  <c r="AH465" i="2"/>
  <c r="AC465" i="2"/>
  <c r="E16" i="1" s="1"/>
  <c r="E52" i="1" s="1"/>
  <c r="AM397" i="2"/>
  <c r="AM399" i="2"/>
  <c r="AM401" i="2"/>
  <c r="AM403" i="2"/>
  <c r="AM407" i="2"/>
  <c r="AM408" i="2"/>
  <c r="AM410" i="2"/>
  <c r="AM412" i="2"/>
  <c r="AM414" i="2"/>
  <c r="AM416" i="2"/>
  <c r="AM418" i="2"/>
  <c r="AM421" i="2"/>
  <c r="AM422" i="2"/>
  <c r="AM423" i="2"/>
  <c r="AM424" i="2"/>
  <c r="AM426" i="2"/>
  <c r="AM428" i="2"/>
  <c r="AM429" i="2"/>
  <c r="AM431" i="2"/>
  <c r="AM434" i="2"/>
  <c r="AM436" i="2"/>
  <c r="AM439" i="2"/>
  <c r="AM440" i="2"/>
  <c r="AM442" i="2"/>
  <c r="AM444" i="2"/>
  <c r="AM446" i="2"/>
  <c r="AM448" i="2"/>
  <c r="AM451" i="2"/>
  <c r="AM453" i="2"/>
  <c r="AM458" i="2"/>
  <c r="AM463" i="2"/>
  <c r="AM465" i="2"/>
  <c r="AH556" i="2"/>
  <c r="AC556" i="2"/>
  <c r="E17" i="1" s="1"/>
  <c r="E53" i="1" s="1"/>
  <c r="AM467" i="2"/>
  <c r="AM469" i="2"/>
  <c r="AM473" i="2"/>
  <c r="AM476" i="2"/>
  <c r="AM478" i="2"/>
  <c r="AM479" i="2"/>
  <c r="AM481" i="2"/>
  <c r="AM484" i="2"/>
  <c r="AM486" i="2"/>
  <c r="AM488" i="2"/>
  <c r="AM490" i="2"/>
  <c r="AM492" i="2"/>
  <c r="AM494" i="2"/>
  <c r="AM496" i="2"/>
  <c r="AM498" i="2"/>
  <c r="AM501" i="2"/>
  <c r="AM502" i="2"/>
  <c r="AM504" i="2"/>
  <c r="AM506" i="2"/>
  <c r="AM508" i="2"/>
  <c r="AM510" i="2"/>
  <c r="AM512" i="2"/>
  <c r="AM514" i="2"/>
  <c r="AM516" i="2"/>
  <c r="AM519" i="2"/>
  <c r="AM521" i="2"/>
  <c r="AM523" i="2"/>
  <c r="AM525" i="2"/>
  <c r="AM527" i="2"/>
  <c r="AM529" i="2"/>
  <c r="AM531" i="2"/>
  <c r="AM533" i="2"/>
  <c r="AM535" i="2"/>
  <c r="AM537" i="2"/>
  <c r="AM539" i="2"/>
  <c r="AM548" i="2"/>
  <c r="Q7" i="1"/>
  <c r="Q8" i="1"/>
  <c r="S9" i="1"/>
  <c r="U9" i="1"/>
  <c r="S11" i="1"/>
  <c r="U11" i="1"/>
  <c r="Q12" i="1"/>
  <c r="U12" i="1"/>
  <c r="S13" i="1"/>
  <c r="Q14" i="1"/>
  <c r="U14" i="1"/>
  <c r="T6" i="1"/>
  <c r="R7" i="1"/>
  <c r="T7" i="1"/>
  <c r="T10" i="1"/>
  <c r="L11" i="1"/>
  <c r="R11" i="1"/>
  <c r="T11" i="1"/>
  <c r="T12" i="1"/>
  <c r="L13" i="1"/>
  <c r="R13" i="1"/>
  <c r="T13" i="1"/>
  <c r="T14" i="1"/>
  <c r="R15" i="1"/>
  <c r="T16" i="1"/>
  <c r="R17" i="1"/>
  <c r="D18" i="1"/>
  <c r="N18" i="1"/>
  <c r="P18" i="1"/>
  <c r="AM5" i="2"/>
  <c r="AM7" i="2"/>
  <c r="AM9" i="2"/>
  <c r="AM11" i="2"/>
  <c r="AM13" i="2"/>
  <c r="AM15" i="2"/>
  <c r="AM17" i="2"/>
  <c r="AM19" i="2"/>
  <c r="AM21" i="2"/>
  <c r="Q6" i="1"/>
  <c r="S7" i="1"/>
  <c r="S8" i="1"/>
  <c r="U8" i="1"/>
  <c r="Q9" i="1"/>
  <c r="Q10" i="1"/>
  <c r="Q11" i="1"/>
  <c r="S12" i="1"/>
  <c r="Q13" i="1"/>
  <c r="U13" i="1"/>
  <c r="S14" i="1"/>
  <c r="Q15" i="1"/>
  <c r="S15" i="1"/>
  <c r="U15" i="1"/>
  <c r="Q16" i="1"/>
  <c r="S16" i="1"/>
  <c r="Q17" i="1"/>
  <c r="S17" i="1"/>
  <c r="U17" i="1"/>
  <c r="C18" i="1"/>
  <c r="G18" i="1"/>
  <c r="M18" i="1"/>
  <c r="O18" i="1"/>
  <c r="AC395" i="2"/>
  <c r="E15" i="1" s="1"/>
  <c r="E51" i="1" s="1"/>
  <c r="AM355" i="2"/>
  <c r="W59" i="3" l="1"/>
  <c r="F49" i="1"/>
  <c r="R16" i="1"/>
  <c r="W561" i="3"/>
  <c r="F50" i="1"/>
  <c r="T15" i="1"/>
  <c r="AM118" i="2"/>
  <c r="AM142" i="2"/>
  <c r="AM169" i="2"/>
  <c r="L17" i="1"/>
  <c r="J53" i="1"/>
  <c r="T53" i="1" s="1"/>
  <c r="AM395" i="2"/>
  <c r="S27" i="1"/>
  <c r="V27" i="1" s="1"/>
  <c r="W82" i="3"/>
  <c r="K45" i="1"/>
  <c r="U45" i="1" s="1"/>
  <c r="U10" i="1"/>
  <c r="V10" i="1" s="1"/>
  <c r="R14" i="1"/>
  <c r="V14" i="1" s="1"/>
  <c r="L33" i="1"/>
  <c r="L51" i="1" s="1"/>
  <c r="J51" i="1"/>
  <c r="T51" i="1" s="1"/>
  <c r="L12" i="1"/>
  <c r="R12" i="1"/>
  <c r="V12" i="1" s="1"/>
  <c r="L9" i="1"/>
  <c r="AM345" i="2"/>
  <c r="H48" i="1"/>
  <c r="R48" i="1" s="1"/>
  <c r="L10" i="1"/>
  <c r="U16" i="1"/>
  <c r="H18" i="1"/>
  <c r="I46" i="1"/>
  <c r="S46" i="1" s="1"/>
  <c r="L16" i="1"/>
  <c r="R9" i="1"/>
  <c r="H44" i="1"/>
  <c r="R44" i="1" s="1"/>
  <c r="L34" i="1"/>
  <c r="S33" i="1"/>
  <c r="V33" i="1" s="1"/>
  <c r="J52" i="1"/>
  <c r="T52" i="1" s="1"/>
  <c r="Q50" i="1"/>
  <c r="W116" i="3"/>
  <c r="F51" i="1"/>
  <c r="I51" i="1"/>
  <c r="S51" i="1" s="1"/>
  <c r="U51" i="1"/>
  <c r="Q53" i="1"/>
  <c r="H46" i="1"/>
  <c r="R46" i="1" s="1"/>
  <c r="T49" i="1"/>
  <c r="L28" i="1"/>
  <c r="Q44" i="1"/>
  <c r="H45" i="1"/>
  <c r="R45" i="1" s="1"/>
  <c r="W46" i="3"/>
  <c r="S52" i="1"/>
  <c r="T47" i="1"/>
  <c r="T50" i="1"/>
  <c r="Q49" i="1"/>
  <c r="AM64" i="2"/>
  <c r="V34" i="1"/>
  <c r="T46" i="1"/>
  <c r="U52" i="1"/>
  <c r="W30" i="3"/>
  <c r="K42" i="1"/>
  <c r="U42" i="1" s="1"/>
  <c r="H43" i="1"/>
  <c r="R43" i="1" s="1"/>
  <c r="AM229" i="2"/>
  <c r="Q52" i="1"/>
  <c r="R30" i="1"/>
  <c r="V30" i="1" s="1"/>
  <c r="S49" i="1"/>
  <c r="R49" i="1"/>
  <c r="L30" i="1"/>
  <c r="S48" i="1"/>
  <c r="AJ560" i="2"/>
  <c r="T681" i="3"/>
  <c r="F48" i="1"/>
  <c r="U48" i="1"/>
  <c r="W258" i="3"/>
  <c r="H47" i="1"/>
  <c r="R47" i="1" s="1"/>
  <c r="L29" i="1"/>
  <c r="L47" i="1" s="1"/>
  <c r="V29" i="1"/>
  <c r="Q47" i="1"/>
  <c r="K47" i="1"/>
  <c r="U47" i="1" s="1"/>
  <c r="F46" i="1"/>
  <c r="Q46" i="1"/>
  <c r="Q45" i="1"/>
  <c r="L14" i="1"/>
  <c r="L50" i="1" s="1"/>
  <c r="F52" i="1"/>
  <c r="F47" i="1"/>
  <c r="L35" i="1"/>
  <c r="J45" i="1"/>
  <c r="T45" i="1" s="1"/>
  <c r="L27" i="1"/>
  <c r="I44" i="1"/>
  <c r="S44" i="1" s="1"/>
  <c r="H42" i="1"/>
  <c r="W636" i="3"/>
  <c r="R51" i="1"/>
  <c r="I47" i="1"/>
  <c r="S47" i="1" s="1"/>
  <c r="F45" i="1"/>
  <c r="J18" i="1"/>
  <c r="T8" i="1"/>
  <c r="R50" i="1"/>
  <c r="U49" i="1"/>
  <c r="T48" i="1"/>
  <c r="O54" i="1"/>
  <c r="U46" i="1"/>
  <c r="I18" i="1"/>
  <c r="L8" i="1"/>
  <c r="AM82" i="2"/>
  <c r="AM556" i="2"/>
  <c r="AM201" i="2"/>
  <c r="AI560" i="2"/>
  <c r="U7" i="1"/>
  <c r="S45" i="1"/>
  <c r="T44" i="1"/>
  <c r="F44" i="1"/>
  <c r="K44" i="1"/>
  <c r="U44" i="1" s="1"/>
  <c r="V26" i="1"/>
  <c r="I53" i="1"/>
  <c r="S53" i="1" s="1"/>
  <c r="L26" i="1"/>
  <c r="U36" i="1"/>
  <c r="Q51" i="1"/>
  <c r="K36" i="1"/>
  <c r="S50" i="1"/>
  <c r="W377" i="3"/>
  <c r="S43" i="1"/>
  <c r="P54" i="1"/>
  <c r="K53" i="1"/>
  <c r="U53" i="1" s="1"/>
  <c r="K43" i="1"/>
  <c r="U43" i="1" s="1"/>
  <c r="F43" i="1"/>
  <c r="V25" i="1"/>
  <c r="Q43" i="1"/>
  <c r="J43" i="1"/>
  <c r="T43" i="1" s="1"/>
  <c r="L25" i="1"/>
  <c r="L43" i="1" s="1"/>
  <c r="M681" i="3"/>
  <c r="V681" i="3"/>
  <c r="U681" i="3"/>
  <c r="H36" i="1"/>
  <c r="W486" i="3"/>
  <c r="W107" i="3"/>
  <c r="U50" i="1"/>
  <c r="V31" i="1"/>
  <c r="R52" i="1"/>
  <c r="L49" i="1"/>
  <c r="Q48" i="1"/>
  <c r="I36" i="1"/>
  <c r="Q36" i="1"/>
  <c r="V32" i="1"/>
  <c r="I42" i="1"/>
  <c r="S42" i="1" s="1"/>
  <c r="R53" i="1"/>
  <c r="N54" i="1"/>
  <c r="D54" i="1"/>
  <c r="C54" i="1"/>
  <c r="G54" i="1"/>
  <c r="L24" i="1"/>
  <c r="V24" i="1"/>
  <c r="F36" i="1"/>
  <c r="R681" i="3"/>
  <c r="M54" i="1"/>
  <c r="T36" i="1"/>
  <c r="J36" i="1"/>
  <c r="J42" i="1"/>
  <c r="T42" i="1" s="1"/>
  <c r="G681" i="3"/>
  <c r="V28" i="1"/>
  <c r="E55" i="1"/>
  <c r="S681" i="3"/>
  <c r="W677" i="3"/>
  <c r="V35" i="1"/>
  <c r="K18" i="1"/>
  <c r="L6" i="1"/>
  <c r="AL560" i="2"/>
  <c r="AK560" i="2"/>
  <c r="AM285" i="2"/>
  <c r="E54" i="1"/>
  <c r="W560" i="2"/>
  <c r="F6" i="1"/>
  <c r="AC560" i="2"/>
  <c r="E18" i="1"/>
  <c r="Q42" i="1"/>
  <c r="Q18" i="1"/>
  <c r="V6" i="1"/>
  <c r="S18" i="1"/>
  <c r="V17" i="1"/>
  <c r="V15" i="1"/>
  <c r="V13" i="1"/>
  <c r="V11" i="1"/>
  <c r="V16" i="1" l="1"/>
  <c r="L53" i="1"/>
  <c r="T18" i="1"/>
  <c r="R18" i="1"/>
  <c r="L48" i="1"/>
  <c r="L52" i="1"/>
  <c r="U18" i="1"/>
  <c r="L45" i="1"/>
  <c r="L46" i="1"/>
  <c r="V9" i="1"/>
  <c r="V8" i="1"/>
  <c r="S36" i="1"/>
  <c r="V51" i="1"/>
  <c r="R36" i="1"/>
  <c r="V45" i="1"/>
  <c r="H54" i="1"/>
  <c r="L44" i="1"/>
  <c r="V49" i="1"/>
  <c r="AM560" i="2"/>
  <c r="R42" i="1"/>
  <c r="R54" i="1" s="1"/>
  <c r="L42" i="1"/>
  <c r="V47" i="1"/>
  <c r="V48" i="1"/>
  <c r="V46" i="1"/>
  <c r="V7" i="1"/>
  <c r="V50" i="1"/>
  <c r="I54" i="1"/>
  <c r="V44" i="1"/>
  <c r="S54" i="1"/>
  <c r="L36" i="1"/>
  <c r="Q54" i="1"/>
  <c r="W681" i="3"/>
  <c r="K54" i="1"/>
  <c r="T54" i="1"/>
  <c r="V43" i="1"/>
  <c r="U54" i="1"/>
  <c r="V53" i="1"/>
  <c r="V52" i="1"/>
  <c r="V36" i="1"/>
  <c r="J54" i="1"/>
  <c r="L18" i="1"/>
  <c r="F42" i="1"/>
  <c r="F54" i="1" s="1"/>
  <c r="F18" i="1"/>
  <c r="V18" i="1" l="1"/>
  <c r="L54" i="1"/>
  <c r="V42" i="1"/>
  <c r="V54" i="1" s="1"/>
  <c r="M560" i="2"/>
</calcChain>
</file>

<file path=xl/comments1.xml><?xml version="1.0" encoding="utf-8"?>
<comments xmlns="http://schemas.openxmlformats.org/spreadsheetml/2006/main">
  <authors>
    <author>rinjipc04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現金支払人数</t>
        </r>
      </text>
    </comment>
  </commentList>
</comments>
</file>

<file path=xl/comments2.xml><?xml version="1.0" encoding="utf-8"?>
<comments xmlns="http://schemas.openxmlformats.org/spreadsheetml/2006/main">
  <authors>
    <author>yuya-mituka</author>
  </authors>
  <commentList>
    <comment ref="D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現金収入の場合には黄色で塗りつぶし</t>
        </r>
      </text>
    </commen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後納の場合には黄緑で塗りつぶし</t>
        </r>
      </text>
    </comment>
  </commentList>
</comments>
</file>

<file path=xl/sharedStrings.xml><?xml version="1.0" encoding="utf-8"?>
<sst xmlns="http://schemas.openxmlformats.org/spreadsheetml/2006/main" count="2002" uniqueCount="274">
  <si>
    <t>(専有使用)</t>
    <phoneticPr fontId="3"/>
  </si>
  <si>
    <t>月</t>
    <rPh sb="0" eb="1">
      <t>ツキ</t>
    </rPh>
    <phoneticPr fontId="3"/>
  </si>
  <si>
    <t>減免なし（有料）</t>
    <rPh sb="0" eb="2">
      <t>ゲンメン</t>
    </rPh>
    <rPh sb="5" eb="7">
      <t>ユウリョウ</t>
    </rPh>
    <phoneticPr fontId="3"/>
  </si>
  <si>
    <t>減免利用</t>
    <rPh sb="0" eb="2">
      <t>ゲンメン</t>
    </rPh>
    <rPh sb="2" eb="4">
      <t>リヨウ</t>
    </rPh>
    <phoneticPr fontId="3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</si>
  <si>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3"/>
  </si>
  <si>
    <t>使用料</t>
    <rPh sb="0" eb="2">
      <t>シヨウ</t>
    </rPh>
    <rPh sb="2" eb="3">
      <t>リョウ</t>
    </rPh>
    <phoneticPr fontId="3"/>
  </si>
  <si>
    <t>利用人数</t>
    <rPh sb="0" eb="2">
      <t>リヨウ</t>
    </rPh>
    <rPh sb="2" eb="4">
      <t>ニンズウ</t>
    </rPh>
    <phoneticPr fontId="3"/>
  </si>
  <si>
    <t>人数</t>
    <rPh sb="0" eb="2">
      <t>ニンズウ</t>
    </rPh>
    <phoneticPr fontId="3"/>
  </si>
  <si>
    <t>金　　額</t>
    <rPh sb="0" eb="1">
      <t>キン</t>
    </rPh>
    <rPh sb="3" eb="4">
      <t>ガク</t>
    </rPh>
    <phoneticPr fontId="3"/>
  </si>
  <si>
    <t>回数券</t>
    <rPh sb="0" eb="3">
      <t>カイスウケン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</si>
  <si>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</si>
  <si>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</si>
  <si>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</si>
  <si>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大人</t>
    <rPh sb="0" eb="2">
      <t>オトナ</t>
    </rPh>
    <phoneticPr fontId="3"/>
  </si>
  <si>
    <t>合計</t>
    <rPh sb="0" eb="2">
      <t>ゴウケイ</t>
    </rPh>
    <phoneticPr fontId="3"/>
  </si>
  <si>
    <t>(個人使用)</t>
    <rPh sb="1" eb="3">
      <t>コジン</t>
    </rPh>
    <rPh sb="3" eb="5">
      <t>シヨウ</t>
    </rPh>
    <phoneticPr fontId="3"/>
  </si>
  <si>
    <t>(専有使用と個人使用の合計)</t>
    <phoneticPr fontId="3"/>
  </si>
  <si>
    <t>利用日</t>
    <rPh sb="0" eb="3">
      <t>リヨウビ</t>
    </rPh>
    <phoneticPr fontId="3"/>
  </si>
  <si>
    <t>使用者名</t>
    <rPh sb="0" eb="2">
      <t>シヨウ</t>
    </rPh>
    <rPh sb="2" eb="3">
      <t>シャ</t>
    </rPh>
    <rPh sb="3" eb="4">
      <t>メイ</t>
    </rPh>
    <phoneticPr fontId="3"/>
  </si>
  <si>
    <t>使用目的</t>
    <rPh sb="0" eb="2">
      <t>シヨウ</t>
    </rPh>
    <rPh sb="2" eb="4">
      <t>モクテキ</t>
    </rPh>
    <phoneticPr fontId="3"/>
  </si>
  <si>
    <t>使用時間　（全面）</t>
    <rPh sb="0" eb="2">
      <t>シヨウ</t>
    </rPh>
    <rPh sb="2" eb="4">
      <t>ジカン</t>
    </rPh>
    <rPh sb="6" eb="8">
      <t>ゼンメン</t>
    </rPh>
    <phoneticPr fontId="3"/>
  </si>
  <si>
    <t>使用時間　（半面）</t>
    <rPh sb="0" eb="2">
      <t>シヨウ</t>
    </rPh>
    <rPh sb="2" eb="4">
      <t>ジカン</t>
    </rPh>
    <rPh sb="6" eb="8">
      <t>ハンメン</t>
    </rPh>
    <phoneticPr fontId="3"/>
  </si>
  <si>
    <t>利用者数合計</t>
    <rPh sb="0" eb="2">
      <t>リヨウ</t>
    </rPh>
    <rPh sb="2" eb="4">
      <t>モノカズ</t>
    </rPh>
    <rPh sb="4" eb="6">
      <t>ゴウケイ</t>
    </rPh>
    <phoneticPr fontId="3"/>
  </si>
  <si>
    <t>納入状況</t>
    <rPh sb="0" eb="2">
      <t>ノウニュウ</t>
    </rPh>
    <rPh sb="2" eb="4">
      <t>ジョウキョウ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</si>
  <si>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</si>
  <si>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</si>
  <si>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時間</t>
    <rPh sb="0" eb="2">
      <t>ジカン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</si>
  <si>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</si>
  <si>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</si>
  <si>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：</t>
    <phoneticPr fontId="3"/>
  </si>
  <si>
    <t>～</t>
    <phoneticPr fontId="3"/>
  </si>
  <si>
    <t>：</t>
    <phoneticPr fontId="3"/>
  </si>
  <si>
    <t>４月　計</t>
    <rPh sb="1" eb="2">
      <t>ガツ</t>
    </rPh>
    <rPh sb="3" eb="4">
      <t>ケイ</t>
    </rPh>
    <phoneticPr fontId="3"/>
  </si>
  <si>
    <t>５月　計</t>
    <rPh sb="1" eb="2">
      <t>ガツ</t>
    </rPh>
    <rPh sb="3" eb="4">
      <t>ケイ</t>
    </rPh>
    <phoneticPr fontId="3"/>
  </si>
  <si>
    <t>６月　計</t>
    <rPh sb="1" eb="2">
      <t>ガツ</t>
    </rPh>
    <rPh sb="3" eb="4">
      <t>ケイ</t>
    </rPh>
    <phoneticPr fontId="3"/>
  </si>
  <si>
    <t>７月　計</t>
    <rPh sb="1" eb="2">
      <t>ガツ</t>
    </rPh>
    <rPh sb="3" eb="4">
      <t>ケイ</t>
    </rPh>
    <phoneticPr fontId="3"/>
  </si>
  <si>
    <t>８月　計</t>
    <rPh sb="1" eb="2">
      <t>ガツ</t>
    </rPh>
    <rPh sb="3" eb="4">
      <t>ケイ</t>
    </rPh>
    <phoneticPr fontId="3"/>
  </si>
  <si>
    <t>９月　計</t>
    <rPh sb="1" eb="2">
      <t>ガツ</t>
    </rPh>
    <rPh sb="3" eb="4">
      <t>ケイ</t>
    </rPh>
    <phoneticPr fontId="3"/>
  </si>
  <si>
    <t>10月 計</t>
    <rPh sb="2" eb="3">
      <t>ガツ</t>
    </rPh>
    <rPh sb="4" eb="5">
      <t>ケイ</t>
    </rPh>
    <phoneticPr fontId="3"/>
  </si>
  <si>
    <t>11月 計</t>
    <rPh sb="2" eb="3">
      <t>ガツ</t>
    </rPh>
    <rPh sb="4" eb="5">
      <t>ケイ</t>
    </rPh>
    <phoneticPr fontId="3"/>
  </si>
  <si>
    <t>12月 計</t>
    <rPh sb="2" eb="3">
      <t>ガツ</t>
    </rPh>
    <rPh sb="4" eb="5">
      <t>ケイ</t>
    </rPh>
    <phoneticPr fontId="3"/>
  </si>
  <si>
    <t>１月　計</t>
    <rPh sb="1" eb="2">
      <t>ガツ</t>
    </rPh>
    <rPh sb="3" eb="4">
      <t>ケイ</t>
    </rPh>
    <phoneticPr fontId="3"/>
  </si>
  <si>
    <t>２月　計</t>
    <rPh sb="1" eb="2">
      <t>ガツ</t>
    </rPh>
    <rPh sb="3" eb="4">
      <t>ケイ</t>
    </rPh>
    <phoneticPr fontId="3"/>
  </si>
  <si>
    <t>３月　計</t>
    <rPh sb="1" eb="2">
      <t>ガツ</t>
    </rPh>
    <rPh sb="3" eb="4">
      <t>ケイ</t>
    </rPh>
    <phoneticPr fontId="3"/>
  </si>
  <si>
    <t>合　　　　　　計</t>
    <rPh sb="0" eb="1">
      <t>ゴウ</t>
    </rPh>
    <rPh sb="7" eb="8">
      <t>ケイ</t>
    </rPh>
    <phoneticPr fontId="3"/>
  </si>
  <si>
    <t>　　５月分</t>
    <phoneticPr fontId="3"/>
  </si>
  <si>
    <t>　　６月分</t>
    <phoneticPr fontId="3"/>
  </si>
  <si>
    <t>　　３月分</t>
    <phoneticPr fontId="3"/>
  </si>
  <si>
    <t>：</t>
    <phoneticPr fontId="3"/>
  </si>
  <si>
    <t>～</t>
    <phoneticPr fontId="3"/>
  </si>
  <si>
    <t>　　４月分</t>
    <phoneticPr fontId="3"/>
  </si>
  <si>
    <t>　　１２月分</t>
    <phoneticPr fontId="3"/>
  </si>
  <si>
    <t>　　７月分</t>
    <phoneticPr fontId="3"/>
  </si>
  <si>
    <t>　　８月分</t>
    <phoneticPr fontId="3"/>
  </si>
  <si>
    <t>　　９月分</t>
    <phoneticPr fontId="3"/>
  </si>
  <si>
    <t>　　１０月分</t>
    <phoneticPr fontId="3"/>
  </si>
  <si>
    <t>　　１１月分</t>
    <phoneticPr fontId="3"/>
  </si>
  <si>
    <t>　　１月分</t>
    <phoneticPr fontId="3"/>
  </si>
  <si>
    <t>　　２月分</t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</si>
  <si>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</si>
  <si>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</si>
  <si>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</si>
  <si>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</si>
  <si>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</si>
  <si>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</si>
  <si>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</si>
  <si>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</si>
  <si>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使用者名　　</t>
    <rPh sb="0" eb="3">
      <t>シヨウシャ</t>
    </rPh>
    <rPh sb="3" eb="4">
      <t>メイ</t>
    </rPh>
    <phoneticPr fontId="3"/>
  </si>
  <si>
    <t>利用
件数</t>
    <rPh sb="0" eb="2">
      <t>リヨウ</t>
    </rPh>
    <rPh sb="3" eb="5">
      <t>ケンスウ</t>
    </rPh>
    <phoneticPr fontId="3"/>
  </si>
  <si>
    <t>利用
日数</t>
    <rPh sb="0" eb="2">
      <t>リヨウ</t>
    </rPh>
    <rPh sb="3" eb="5">
      <t>ニッスウ</t>
    </rPh>
    <phoneticPr fontId="3"/>
  </si>
  <si>
    <t>令和3年度　屋内広場（専有）　利用状況</t>
    <rPh sb="0" eb="2">
      <t>レイワ</t>
    </rPh>
    <rPh sb="3" eb="5">
      <t>ネンド</t>
    </rPh>
    <rPh sb="5" eb="7">
      <t>ヘイネンド</t>
    </rPh>
    <rPh sb="6" eb="8">
      <t>オクナイ</t>
    </rPh>
    <rPh sb="8" eb="10">
      <t>ヒロバ</t>
    </rPh>
    <rPh sb="11" eb="13">
      <t>センユウ</t>
    </rPh>
    <rPh sb="15" eb="17">
      <t>リヨウ</t>
    </rPh>
    <rPh sb="17" eb="19">
      <t>ジョウキョウ</t>
    </rPh>
    <phoneticPr fontId="3"/>
  </si>
  <si>
    <t>令和3年度　屋内広場（個人）　利用状況</t>
    <rPh sb="0" eb="2">
      <t>レイワ</t>
    </rPh>
    <rPh sb="3" eb="5">
      <t>ネンド</t>
    </rPh>
    <rPh sb="5" eb="7">
      <t>ヘイネンド</t>
    </rPh>
    <rPh sb="6" eb="8">
      <t>オクナイ</t>
    </rPh>
    <rPh sb="8" eb="10">
      <t>ヒロバ</t>
    </rPh>
    <rPh sb="11" eb="13">
      <t>コジン</t>
    </rPh>
    <rPh sb="15" eb="17">
      <t>リヨウ</t>
    </rPh>
    <rPh sb="17" eb="19">
      <t>ジョウキョウ</t>
    </rPh>
    <phoneticPr fontId="3"/>
  </si>
  <si>
    <t>令和3年度　屋内広場　利用状況</t>
    <rPh sb="0" eb="2">
      <t>レイワ</t>
    </rPh>
    <rPh sb="3" eb="5">
      <t>ネンド</t>
    </rPh>
    <rPh sb="6" eb="8">
      <t>オクナイ</t>
    </rPh>
    <rPh sb="8" eb="10">
      <t>ヒロバ</t>
    </rPh>
    <rPh sb="11" eb="13">
      <t>リヨウ</t>
    </rPh>
    <rPh sb="13" eb="15">
      <t>ジョウキョウ</t>
    </rPh>
    <phoneticPr fontId="3"/>
  </si>
  <si>
    <t>サッカー</t>
    <phoneticPr fontId="3"/>
  </si>
  <si>
    <t>ソフトテニス</t>
    <phoneticPr fontId="3"/>
  </si>
  <si>
    <t>：</t>
    <phoneticPr fontId="3"/>
  </si>
  <si>
    <t>～</t>
    <phoneticPr fontId="3"/>
  </si>
  <si>
    <t>よさこい練習</t>
    <rPh sb="4" eb="6">
      <t>レンシュウ</t>
    </rPh>
    <phoneticPr fontId="3"/>
  </si>
  <si>
    <t>：</t>
    <phoneticPr fontId="3"/>
  </si>
  <si>
    <t>：</t>
    <phoneticPr fontId="3"/>
  </si>
  <si>
    <t>野球</t>
    <rPh sb="0" eb="2">
      <t>ヤキュウ</t>
    </rPh>
    <phoneticPr fontId="3"/>
  </si>
  <si>
    <t>～</t>
    <phoneticPr fontId="3"/>
  </si>
  <si>
    <t>よさこい</t>
    <phoneticPr fontId="3"/>
  </si>
  <si>
    <t>テニス</t>
    <phoneticPr fontId="3"/>
  </si>
  <si>
    <t>テニス</t>
    <phoneticPr fontId="3"/>
  </si>
  <si>
    <t>サッカー</t>
    <phoneticPr fontId="3"/>
  </si>
  <si>
    <t>テニス</t>
    <phoneticPr fontId="3"/>
  </si>
  <si>
    <t>：</t>
    <phoneticPr fontId="3"/>
  </si>
  <si>
    <t>～</t>
    <phoneticPr fontId="3"/>
  </si>
  <si>
    <t>：</t>
    <phoneticPr fontId="3"/>
  </si>
  <si>
    <t>ソフトテニス</t>
    <phoneticPr fontId="3"/>
  </si>
  <si>
    <t>：</t>
    <phoneticPr fontId="3"/>
  </si>
  <si>
    <t>～</t>
    <phoneticPr fontId="3"/>
  </si>
  <si>
    <t>野球</t>
    <rPh sb="0" eb="2">
      <t>ヤキュウ</t>
    </rPh>
    <phoneticPr fontId="3"/>
  </si>
  <si>
    <t>～</t>
    <phoneticPr fontId="3"/>
  </si>
  <si>
    <t>野球・ソフトテニス</t>
    <rPh sb="0" eb="2">
      <t>ヤキュウ</t>
    </rPh>
    <phoneticPr fontId="3"/>
  </si>
  <si>
    <t>：</t>
    <phoneticPr fontId="3"/>
  </si>
  <si>
    <t>：</t>
    <phoneticPr fontId="3"/>
  </si>
  <si>
    <t>よさこい</t>
    <phoneticPr fontId="3"/>
  </si>
  <si>
    <t>よさこい</t>
    <phoneticPr fontId="3"/>
  </si>
  <si>
    <t>後納</t>
    <rPh sb="0" eb="2">
      <t>コウノウ</t>
    </rPh>
    <phoneticPr fontId="3"/>
  </si>
  <si>
    <t>テニス</t>
    <phoneticPr fontId="3"/>
  </si>
  <si>
    <t>：</t>
    <phoneticPr fontId="3"/>
  </si>
  <si>
    <t>～</t>
    <phoneticPr fontId="3"/>
  </si>
  <si>
    <t>ソフトテニス</t>
    <phoneticPr fontId="3"/>
  </si>
  <si>
    <t>：</t>
    <phoneticPr fontId="3"/>
  </si>
  <si>
    <t>野球</t>
    <rPh sb="0" eb="2">
      <t>ヤキュウ</t>
    </rPh>
    <phoneticPr fontId="3"/>
  </si>
  <si>
    <t>～</t>
    <phoneticPr fontId="3"/>
  </si>
  <si>
    <t>後納</t>
    <rPh sb="0" eb="2">
      <t>コウノウ</t>
    </rPh>
    <phoneticPr fontId="3"/>
  </si>
  <si>
    <t>～</t>
    <phoneticPr fontId="3"/>
  </si>
  <si>
    <t>：</t>
    <phoneticPr fontId="3"/>
  </si>
  <si>
    <t>よさこい</t>
    <phoneticPr fontId="3"/>
  </si>
  <si>
    <t>よさこい</t>
    <phoneticPr fontId="3"/>
  </si>
  <si>
    <t>野球</t>
    <rPh sb="0" eb="2">
      <t>ヤキュウ</t>
    </rPh>
    <phoneticPr fontId="3"/>
  </si>
  <si>
    <t>～</t>
    <phoneticPr fontId="3"/>
  </si>
  <si>
    <t>：</t>
    <phoneticPr fontId="3"/>
  </si>
  <si>
    <t>：</t>
    <phoneticPr fontId="3"/>
  </si>
  <si>
    <t>：</t>
    <phoneticPr fontId="3"/>
  </si>
  <si>
    <t>ソフトテニス</t>
    <phoneticPr fontId="3"/>
  </si>
  <si>
    <t>～</t>
    <phoneticPr fontId="3"/>
  </si>
  <si>
    <t>サッカー</t>
    <phoneticPr fontId="3"/>
  </si>
  <si>
    <t>テニス</t>
    <phoneticPr fontId="3"/>
  </si>
  <si>
    <t>：</t>
    <phoneticPr fontId="3"/>
  </si>
  <si>
    <t>～</t>
    <phoneticPr fontId="3"/>
  </si>
  <si>
    <t>野球</t>
    <rPh sb="0" eb="2">
      <t>ヤキュウ</t>
    </rPh>
    <phoneticPr fontId="3"/>
  </si>
  <si>
    <t>：</t>
    <phoneticPr fontId="3"/>
  </si>
  <si>
    <t>野球・ソフトテニス</t>
    <rPh sb="0" eb="2">
      <t>ヤキュウ</t>
    </rPh>
    <phoneticPr fontId="3"/>
  </si>
  <si>
    <t>テニス</t>
    <phoneticPr fontId="3"/>
  </si>
  <si>
    <t>ソフトテニス</t>
    <phoneticPr fontId="3"/>
  </si>
  <si>
    <t>よさこい</t>
    <phoneticPr fontId="3"/>
  </si>
  <si>
    <t>ソフトテニス</t>
    <phoneticPr fontId="3"/>
  </si>
  <si>
    <t>野球</t>
    <rPh sb="0" eb="2">
      <t>ヤキュウ</t>
    </rPh>
    <phoneticPr fontId="3"/>
  </si>
  <si>
    <t>ソフトテニス</t>
    <phoneticPr fontId="3"/>
  </si>
  <si>
    <t>後納</t>
    <rPh sb="0" eb="2">
      <t>コウノウ</t>
    </rPh>
    <phoneticPr fontId="3"/>
  </si>
  <si>
    <t>ソフトテニス</t>
    <phoneticPr fontId="3"/>
  </si>
  <si>
    <t>～</t>
    <phoneticPr fontId="3"/>
  </si>
  <si>
    <t>：</t>
    <phoneticPr fontId="3"/>
  </si>
  <si>
    <t>テニス</t>
    <phoneticPr fontId="3"/>
  </si>
  <si>
    <t>ソフトテニス</t>
    <phoneticPr fontId="3"/>
  </si>
  <si>
    <t>：</t>
    <phoneticPr fontId="3"/>
  </si>
  <si>
    <t>～</t>
    <phoneticPr fontId="3"/>
  </si>
  <si>
    <t>：</t>
    <phoneticPr fontId="3"/>
  </si>
  <si>
    <t>ソフトテニス</t>
    <phoneticPr fontId="3"/>
  </si>
  <si>
    <t>～</t>
    <phoneticPr fontId="3"/>
  </si>
  <si>
    <t>ソフトテニス</t>
    <phoneticPr fontId="3"/>
  </si>
  <si>
    <t>野球</t>
    <rPh sb="0" eb="2">
      <t>ヤキュウ</t>
    </rPh>
    <phoneticPr fontId="3"/>
  </si>
  <si>
    <t>：</t>
    <phoneticPr fontId="3"/>
  </si>
  <si>
    <t>ソフトテニス</t>
    <phoneticPr fontId="3"/>
  </si>
  <si>
    <t>：</t>
    <phoneticPr fontId="3"/>
  </si>
  <si>
    <t>～</t>
    <phoneticPr fontId="3"/>
  </si>
  <si>
    <t>ソフトテニス</t>
    <phoneticPr fontId="3"/>
  </si>
  <si>
    <t>：</t>
    <phoneticPr fontId="3"/>
  </si>
  <si>
    <t>～</t>
    <phoneticPr fontId="3"/>
  </si>
  <si>
    <t>：</t>
    <phoneticPr fontId="3"/>
  </si>
  <si>
    <t>ソフトテニス</t>
    <phoneticPr fontId="3"/>
  </si>
  <si>
    <t>：</t>
    <phoneticPr fontId="3"/>
  </si>
  <si>
    <t>～</t>
    <phoneticPr fontId="3"/>
  </si>
  <si>
    <t>テニス</t>
    <phoneticPr fontId="3"/>
  </si>
  <si>
    <t>テニス</t>
    <phoneticPr fontId="3"/>
  </si>
  <si>
    <t>野球</t>
    <rPh sb="0" eb="2">
      <t>ヤキュウ</t>
    </rPh>
    <phoneticPr fontId="3"/>
  </si>
  <si>
    <t>サッカー</t>
    <phoneticPr fontId="3"/>
  </si>
  <si>
    <t>ソフトテニス</t>
    <phoneticPr fontId="3"/>
  </si>
  <si>
    <t>：</t>
    <phoneticPr fontId="3"/>
  </si>
  <si>
    <t>：</t>
    <phoneticPr fontId="3"/>
  </si>
  <si>
    <t>よさこい</t>
    <phoneticPr fontId="3"/>
  </si>
  <si>
    <t>ソフトテニス</t>
    <phoneticPr fontId="3"/>
  </si>
  <si>
    <t>：</t>
    <phoneticPr fontId="3"/>
  </si>
  <si>
    <t>～</t>
    <phoneticPr fontId="3"/>
  </si>
  <si>
    <t>：</t>
    <phoneticPr fontId="3"/>
  </si>
  <si>
    <t>よさこい</t>
    <phoneticPr fontId="3"/>
  </si>
  <si>
    <t>テニス</t>
    <phoneticPr fontId="3"/>
  </si>
  <si>
    <t>ソフトテニス</t>
    <phoneticPr fontId="3"/>
  </si>
  <si>
    <t>：</t>
    <phoneticPr fontId="3"/>
  </si>
  <si>
    <t>～</t>
    <phoneticPr fontId="3"/>
  </si>
  <si>
    <t>～</t>
    <phoneticPr fontId="3"/>
  </si>
  <si>
    <t>ソフトテニス</t>
    <phoneticPr fontId="3"/>
  </si>
  <si>
    <t>：</t>
    <phoneticPr fontId="3"/>
  </si>
  <si>
    <t>：</t>
    <phoneticPr fontId="3"/>
  </si>
  <si>
    <t>～</t>
    <phoneticPr fontId="3"/>
  </si>
  <si>
    <t>：</t>
    <phoneticPr fontId="3"/>
  </si>
  <si>
    <t>ソフトテニス</t>
    <phoneticPr fontId="3"/>
  </si>
  <si>
    <t>：</t>
    <phoneticPr fontId="3"/>
  </si>
  <si>
    <t>野球</t>
    <rPh sb="0" eb="2">
      <t>ヤキュウ</t>
    </rPh>
    <phoneticPr fontId="3"/>
  </si>
  <si>
    <t>～</t>
    <phoneticPr fontId="3"/>
  </si>
  <si>
    <t>～</t>
    <phoneticPr fontId="3"/>
  </si>
  <si>
    <t>テニス</t>
    <phoneticPr fontId="3"/>
  </si>
  <si>
    <t>野球</t>
    <rPh sb="0" eb="2">
      <t>ヤキュウ</t>
    </rPh>
    <phoneticPr fontId="3"/>
  </si>
  <si>
    <t>ソフトテニス</t>
    <phoneticPr fontId="3"/>
  </si>
  <si>
    <t>：</t>
    <phoneticPr fontId="3"/>
  </si>
  <si>
    <t>ソフトテニス</t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</si>
  <si>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</si>
  <si>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</si>
  <si>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</si>
  <si>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</si>
  <si>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</si>
  <si>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</si>
  <si>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野球</t>
    <rPh sb="0" eb="2">
      <t>ヤキュウ</t>
    </rPh>
    <phoneticPr fontId="3"/>
  </si>
  <si>
    <t>ソフトテニス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</si>
  <si>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</si>
  <si>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</si>
  <si>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</si>
  <si>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</si>
  <si>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ソフトテニス</t>
    <phoneticPr fontId="3"/>
  </si>
  <si>
    <t>：</t>
    <phoneticPr fontId="3"/>
  </si>
  <si>
    <t>～</t>
    <phoneticPr fontId="3"/>
  </si>
  <si>
    <t>テニス</t>
    <phoneticPr fontId="3"/>
  </si>
  <si>
    <t>野球</t>
    <rPh sb="0" eb="2">
      <t>ヤキュウ</t>
    </rPh>
    <phoneticPr fontId="3"/>
  </si>
  <si>
    <t>：</t>
    <phoneticPr fontId="3"/>
  </si>
  <si>
    <t>：</t>
    <phoneticPr fontId="3"/>
  </si>
  <si>
    <t>ソフトテニス</t>
    <phoneticPr fontId="3"/>
  </si>
  <si>
    <t>サッカー</t>
    <phoneticPr fontId="3"/>
  </si>
  <si>
    <t>敬老会準備</t>
    <rPh sb="0" eb="3">
      <t>ケイロウカイ</t>
    </rPh>
    <rPh sb="3" eb="5">
      <t>ジュンビ</t>
    </rPh>
    <phoneticPr fontId="3"/>
  </si>
  <si>
    <t>敬老会</t>
    <rPh sb="0" eb="3">
      <t>ケイロウカイ</t>
    </rPh>
    <phoneticPr fontId="3"/>
  </si>
  <si>
    <t>～</t>
    <phoneticPr fontId="3"/>
  </si>
  <si>
    <t>：</t>
    <phoneticPr fontId="3"/>
  </si>
  <si>
    <t>：</t>
    <phoneticPr fontId="3"/>
  </si>
  <si>
    <t>：</t>
    <phoneticPr fontId="3"/>
  </si>
  <si>
    <t>～</t>
    <phoneticPr fontId="3"/>
  </si>
  <si>
    <t>ソフトテニス</t>
    <phoneticPr fontId="3"/>
  </si>
  <si>
    <t>～</t>
    <phoneticPr fontId="3"/>
  </si>
  <si>
    <t>野球</t>
    <rPh sb="0" eb="2">
      <t>ヤキュウ</t>
    </rPh>
    <phoneticPr fontId="3"/>
  </si>
  <si>
    <t>ソフトテニス</t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</si>
  <si>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</si>
  <si>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</si>
  <si>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</si>
  <si>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</si>
  <si>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～</t>
    <phoneticPr fontId="3"/>
  </si>
  <si>
    <t>～</t>
    <phoneticPr fontId="3"/>
  </si>
  <si>
    <t>ソフトテニス</t>
    <phoneticPr fontId="3"/>
  </si>
  <si>
    <t>テニス</t>
    <phoneticPr fontId="3"/>
  </si>
  <si>
    <t>サッカー</t>
    <phoneticPr fontId="3"/>
  </si>
  <si>
    <t>ソフトテニス</t>
    <phoneticPr fontId="3"/>
  </si>
  <si>
    <t>～</t>
    <phoneticPr fontId="3"/>
  </si>
  <si>
    <t>ソフトテニス</t>
    <phoneticPr fontId="3"/>
  </si>
  <si>
    <t>：</t>
    <phoneticPr fontId="3"/>
  </si>
  <si>
    <t>ソフトテニス</t>
    <phoneticPr fontId="3"/>
  </si>
  <si>
    <t>野球</t>
    <rPh sb="0" eb="2">
      <t>ヤキュウ</t>
    </rPh>
    <phoneticPr fontId="3"/>
  </si>
  <si>
    <t>：</t>
    <phoneticPr fontId="3"/>
  </si>
  <si>
    <t>ソフトテニス</t>
    <phoneticPr fontId="3"/>
  </si>
  <si>
    <t>：</t>
    <phoneticPr fontId="3"/>
  </si>
  <si>
    <t>～</t>
    <phoneticPr fontId="3"/>
  </si>
  <si>
    <t>野球</t>
    <rPh sb="0" eb="2">
      <t>ヤキュウ</t>
    </rPh>
    <phoneticPr fontId="3"/>
  </si>
  <si>
    <t>～</t>
    <phoneticPr fontId="3"/>
  </si>
  <si>
    <t>野球</t>
    <rPh sb="0" eb="2">
      <t>ヤキュウ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</si>
  <si>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</si>
  <si>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</si>
  <si>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</si>
  <si>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</si>
  <si>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ソフトテニス</t>
    <phoneticPr fontId="3"/>
  </si>
  <si>
    <t>：</t>
    <phoneticPr fontId="3"/>
  </si>
  <si>
    <t>テニス</t>
    <phoneticPr fontId="3"/>
  </si>
  <si>
    <t>テニス</t>
    <phoneticPr fontId="3"/>
  </si>
  <si>
    <t>ソフトテニス</t>
    <phoneticPr fontId="3"/>
  </si>
  <si>
    <t>～</t>
    <phoneticPr fontId="3"/>
  </si>
  <si>
    <t>：</t>
    <phoneticPr fontId="3"/>
  </si>
  <si>
    <t>ソフトボール</t>
    <phoneticPr fontId="3"/>
  </si>
  <si>
    <t>テニス</t>
    <phoneticPr fontId="3"/>
  </si>
  <si>
    <t>：</t>
    <phoneticPr fontId="3"/>
  </si>
  <si>
    <t>ソフトボール</t>
    <phoneticPr fontId="3"/>
  </si>
  <si>
    <t>～</t>
    <phoneticPr fontId="3"/>
  </si>
  <si>
    <t>テニス</t>
    <phoneticPr fontId="3"/>
  </si>
  <si>
    <t>サッカー</t>
    <phoneticPr fontId="3"/>
  </si>
  <si>
    <t>野球</t>
    <rPh sb="0" eb="2">
      <t>ヤキュウ</t>
    </rPh>
    <phoneticPr fontId="3"/>
  </si>
  <si>
    <t>テニス</t>
    <phoneticPr fontId="3"/>
  </si>
  <si>
    <t>テニス</t>
    <phoneticPr fontId="3"/>
  </si>
  <si>
    <t>1</t>
    <phoneticPr fontId="3"/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</si>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</sst>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0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612">
    <xf numFmtId="0" fontId="0" fillId="0" borderId="0" xfId="0"/>
    <xf numFmtId="0" fontId="7" fillId="0" borderId="167" xfId="0" applyNumberFormat="1" applyFont="1" applyBorder="1" applyAlignment="1">
      <alignment horizontal="center" vertical="center"/>
    </xf>
    <xf numFmtId="0" fontId="7" fillId="0" borderId="166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NumberFormat="1" applyFont="1" applyAlignment="1">
      <alignment vertical="center"/>
    </xf>
    <xf numFmtId="38" fontId="7" fillId="2" borderId="1" xfId="0" applyNumberFormat="1" applyFont="1" applyFill="1" applyBorder="1" applyAlignment="1">
      <alignment horizontal="center" vertical="center" wrapText="1"/>
    </xf>
    <xf numFmtId="38" fontId="7" fillId="2" borderId="2" xfId="0" applyNumberFormat="1" applyFont="1" applyFill="1" applyBorder="1" applyAlignment="1">
      <alignment horizontal="center" vertical="center" wrapText="1"/>
    </xf>
    <xf numFmtId="38" fontId="7" fillId="2" borderId="3" xfId="0" applyNumberFormat="1" applyFont="1" applyFill="1" applyBorder="1" applyAlignment="1">
      <alignment horizontal="center" vertical="center"/>
    </xf>
    <xf numFmtId="38" fontId="7" fillId="2" borderId="4" xfId="0" applyNumberFormat="1" applyFont="1" applyFill="1" applyBorder="1" applyAlignment="1">
      <alignment horizontal="center" vertical="center"/>
    </xf>
    <xf numFmtId="38" fontId="7" fillId="2" borderId="2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3" borderId="6" xfId="0" applyNumberFormat="1" applyFont="1" applyFill="1" applyBorder="1" applyAlignment="1">
      <alignment horizontal="center" vertical="center"/>
    </xf>
    <xf numFmtId="38" fontId="7" fillId="3" borderId="4" xfId="0" applyNumberFormat="1" applyFont="1" applyFill="1" applyBorder="1" applyAlignment="1">
      <alignment horizontal="center" vertical="center"/>
    </xf>
    <xf numFmtId="38" fontId="7" fillId="3" borderId="2" xfId="0" applyNumberFormat="1" applyFont="1" applyFill="1" applyBorder="1" applyAlignment="1">
      <alignment horizontal="center" vertical="center"/>
    </xf>
    <xf numFmtId="38" fontId="7" fillId="3" borderId="7" xfId="0" applyNumberFormat="1" applyFont="1" applyFill="1" applyBorder="1" applyAlignment="1">
      <alignment horizontal="center" vertical="center"/>
    </xf>
    <xf numFmtId="38" fontId="7" fillId="4" borderId="6" xfId="0" applyNumberFormat="1" applyFont="1" applyFill="1" applyBorder="1" applyAlignment="1">
      <alignment horizontal="center" vertical="center"/>
    </xf>
    <xf numFmtId="38" fontId="7" fillId="4" borderId="4" xfId="0" applyNumberFormat="1" applyFont="1" applyFill="1" applyBorder="1" applyAlignment="1">
      <alignment horizontal="center" vertical="center"/>
    </xf>
    <xf numFmtId="38" fontId="7" fillId="4" borderId="2" xfId="0" applyNumberFormat="1" applyFont="1" applyFill="1" applyBorder="1" applyAlignment="1">
      <alignment horizontal="center" vertical="center"/>
    </xf>
    <xf numFmtId="38" fontId="7" fillId="4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right" vertical="center"/>
    </xf>
    <xf numFmtId="3" fontId="5" fillId="0" borderId="23" xfId="0" applyNumberFormat="1" applyFont="1" applyFill="1" applyBorder="1" applyAlignment="1">
      <alignment horizontal="right" vertical="center"/>
    </xf>
    <xf numFmtId="3" fontId="5" fillId="0" borderId="24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5" fillId="0" borderId="35" xfId="0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0" xfId="0" applyNumberFormat="1" applyFont="1" applyFill="1" applyBorder="1" applyAlignment="1">
      <alignment horizontal="right" vertical="center"/>
    </xf>
    <xf numFmtId="3" fontId="5" fillId="0" borderId="41" xfId="0" applyNumberFormat="1" applyFont="1" applyFill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3" fontId="5" fillId="0" borderId="43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3" fontId="5" fillId="0" borderId="36" xfId="0" applyNumberFormat="1" applyFont="1" applyFill="1" applyBorder="1" applyAlignment="1">
      <alignment horizontal="right" vertical="center"/>
    </xf>
    <xf numFmtId="3" fontId="5" fillId="0" borderId="37" xfId="0" applyNumberFormat="1" applyFon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0" fontId="2" fillId="0" borderId="0" xfId="0" applyFont="1"/>
    <xf numFmtId="3" fontId="5" fillId="0" borderId="27" xfId="0" applyNumberFormat="1" applyFont="1" applyBorder="1" applyAlignment="1">
      <alignment horizontal="right" vertical="center"/>
    </xf>
    <xf numFmtId="3" fontId="5" fillId="0" borderId="28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3" fontId="0" fillId="0" borderId="0" xfId="0" applyNumberFormat="1"/>
    <xf numFmtId="0" fontId="9" fillId="0" borderId="0" xfId="0" applyNumberFormat="1" applyFont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5" fillId="0" borderId="11" xfId="2" applyNumberFormat="1" applyFont="1" applyBorder="1" applyAlignment="1">
      <alignment horizontal="right" vertical="center"/>
    </xf>
    <xf numFmtId="176" fontId="10" fillId="0" borderId="11" xfId="0" applyNumberFormat="1" applyFont="1" applyBorder="1" applyAlignment="1">
      <alignment horizontal="center" vertical="center"/>
    </xf>
    <xf numFmtId="176" fontId="5" fillId="0" borderId="11" xfId="2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5" fillId="0" borderId="0" xfId="0" applyNumberFormat="1" applyFont="1" applyAlignment="1">
      <alignment vertical="center"/>
    </xf>
    <xf numFmtId="0" fontId="7" fillId="0" borderId="44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45" xfId="0" applyNumberFormat="1" applyFont="1" applyBorder="1" applyAlignment="1">
      <alignment horizontal="center" vertical="center" wrapText="1"/>
    </xf>
    <xf numFmtId="0" fontId="7" fillId="0" borderId="46" xfId="0" applyNumberFormat="1" applyFont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2" xfId="2" applyNumberFormat="1" applyFont="1" applyFill="1" applyBorder="1" applyAlignment="1">
      <alignment horizontal="center" vertical="center" wrapText="1"/>
    </xf>
    <xf numFmtId="176" fontId="5" fillId="2" borderId="47" xfId="0" applyNumberFormat="1" applyFont="1" applyFill="1" applyBorder="1" applyAlignment="1">
      <alignment horizontal="center" vertical="center"/>
    </xf>
    <xf numFmtId="176" fontId="5" fillId="2" borderId="48" xfId="0" applyNumberFormat="1" applyFont="1" applyFill="1" applyBorder="1" applyAlignment="1">
      <alignment horizontal="center" vertical="center"/>
    </xf>
    <xf numFmtId="176" fontId="5" fillId="2" borderId="49" xfId="0" applyNumberFormat="1" applyFont="1" applyFill="1" applyBorder="1" applyAlignment="1">
      <alignment horizontal="center" vertical="center"/>
    </xf>
    <xf numFmtId="176" fontId="5" fillId="2" borderId="50" xfId="0" applyNumberFormat="1" applyFont="1" applyFill="1" applyBorder="1" applyAlignment="1">
      <alignment horizontal="center" vertical="center"/>
    </xf>
    <xf numFmtId="176" fontId="5" fillId="2" borderId="7" xfId="2" applyNumberFormat="1" applyFont="1" applyFill="1" applyBorder="1" applyAlignment="1">
      <alignment horizontal="center" vertical="center"/>
    </xf>
    <xf numFmtId="176" fontId="5" fillId="3" borderId="48" xfId="0" applyNumberFormat="1" applyFont="1" applyFill="1" applyBorder="1" applyAlignment="1">
      <alignment horizontal="center" vertical="center"/>
    </xf>
    <xf numFmtId="176" fontId="5" fillId="3" borderId="49" xfId="0" applyNumberFormat="1" applyFont="1" applyFill="1" applyBorder="1" applyAlignment="1">
      <alignment horizontal="center" vertical="center"/>
    </xf>
    <xf numFmtId="176" fontId="5" fillId="3" borderId="50" xfId="0" applyNumberFormat="1" applyFont="1" applyFill="1" applyBorder="1" applyAlignment="1">
      <alignment horizontal="center" vertical="center"/>
    </xf>
    <xf numFmtId="176" fontId="5" fillId="3" borderId="5" xfId="2" applyNumberFormat="1" applyFont="1" applyFill="1" applyBorder="1" applyAlignment="1">
      <alignment horizontal="center" vertical="center"/>
    </xf>
    <xf numFmtId="0" fontId="5" fillId="4" borderId="47" xfId="0" applyNumberFormat="1" applyFont="1" applyFill="1" applyBorder="1" applyAlignment="1">
      <alignment horizontal="center" vertical="center"/>
    </xf>
    <xf numFmtId="0" fontId="5" fillId="4" borderId="48" xfId="0" applyNumberFormat="1" applyFont="1" applyFill="1" applyBorder="1" applyAlignment="1">
      <alignment horizontal="center" vertical="center"/>
    </xf>
    <xf numFmtId="0" fontId="5" fillId="4" borderId="49" xfId="0" applyNumberFormat="1" applyFont="1" applyFill="1" applyBorder="1" applyAlignment="1">
      <alignment horizontal="center" vertical="center"/>
    </xf>
    <xf numFmtId="0" fontId="5" fillId="4" borderId="50" xfId="0" applyNumberFormat="1" applyFont="1" applyFill="1" applyBorder="1" applyAlignment="1">
      <alignment horizontal="center" vertical="center"/>
    </xf>
    <xf numFmtId="0" fontId="5" fillId="4" borderId="51" xfId="0" applyNumberFormat="1" applyFont="1" applyFill="1" applyBorder="1" applyAlignment="1">
      <alignment horizontal="center" vertical="center"/>
    </xf>
    <xf numFmtId="56" fontId="5" fillId="0" borderId="30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left" vertical="center"/>
    </xf>
    <xf numFmtId="0" fontId="5" fillId="0" borderId="53" xfId="0" applyNumberFormat="1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0" fontId="5" fillId="0" borderId="55" xfId="0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/>
    </xf>
    <xf numFmtId="176" fontId="5" fillId="2" borderId="57" xfId="0" applyNumberFormat="1" applyFont="1" applyFill="1" applyBorder="1" applyAlignment="1">
      <alignment horizontal="center" vertical="center"/>
    </xf>
    <xf numFmtId="176" fontId="5" fillId="2" borderId="58" xfId="2" applyNumberFormat="1" applyFont="1" applyFill="1" applyBorder="1" applyAlignment="1">
      <alignment horizontal="right" vertical="center"/>
    </xf>
    <xf numFmtId="176" fontId="5" fillId="2" borderId="59" xfId="0" applyNumberFormat="1" applyFont="1" applyFill="1" applyBorder="1" applyAlignment="1">
      <alignment horizontal="center" vertical="center"/>
    </xf>
    <xf numFmtId="176" fontId="5" fillId="2" borderId="60" xfId="3" applyNumberFormat="1" applyFont="1" applyFill="1" applyBorder="1" applyAlignment="1">
      <alignment vertical="center"/>
    </xf>
    <xf numFmtId="176" fontId="5" fillId="2" borderId="61" xfId="3" applyNumberFormat="1" applyFont="1" applyFill="1" applyBorder="1" applyAlignment="1">
      <alignment vertical="center"/>
    </xf>
    <xf numFmtId="176" fontId="5" fillId="2" borderId="62" xfId="3" applyNumberFormat="1" applyFont="1" applyFill="1" applyBorder="1" applyAlignment="1">
      <alignment vertical="center"/>
    </xf>
    <xf numFmtId="176" fontId="5" fillId="2" borderId="63" xfId="3" applyNumberFormat="1" applyFont="1" applyFill="1" applyBorder="1" applyAlignment="1">
      <alignment vertical="center"/>
    </xf>
    <xf numFmtId="176" fontId="5" fillId="2" borderId="64" xfId="2" applyNumberFormat="1" applyFont="1" applyFill="1" applyBorder="1" applyAlignment="1">
      <alignment vertical="center"/>
    </xf>
    <xf numFmtId="176" fontId="5" fillId="3" borderId="61" xfId="3" applyNumberFormat="1" applyFont="1" applyFill="1" applyBorder="1" applyAlignment="1">
      <alignment vertical="center"/>
    </xf>
    <xf numFmtId="176" fontId="5" fillId="3" borderId="62" xfId="3" applyNumberFormat="1" applyFont="1" applyFill="1" applyBorder="1" applyAlignment="1">
      <alignment vertical="center"/>
    </xf>
    <xf numFmtId="176" fontId="5" fillId="3" borderId="63" xfId="3" applyNumberFormat="1" applyFont="1" applyFill="1" applyBorder="1" applyAlignment="1">
      <alignment vertical="center"/>
    </xf>
    <xf numFmtId="176" fontId="5" fillId="3" borderId="65" xfId="2" applyNumberFormat="1" applyFont="1" applyFill="1" applyBorder="1" applyAlignment="1">
      <alignment vertical="center"/>
    </xf>
    <xf numFmtId="0" fontId="5" fillId="4" borderId="60" xfId="3" applyNumberFormat="1" applyFont="1" applyFill="1" applyBorder="1" applyAlignment="1">
      <alignment vertical="center"/>
    </xf>
    <xf numFmtId="0" fontId="5" fillId="4" borderId="61" xfId="3" applyNumberFormat="1" applyFont="1" applyFill="1" applyBorder="1" applyAlignment="1">
      <alignment vertical="center"/>
    </xf>
    <xf numFmtId="0" fontId="5" fillId="4" borderId="62" xfId="3" applyNumberFormat="1" applyFont="1" applyFill="1" applyBorder="1" applyAlignment="1">
      <alignment vertical="center"/>
    </xf>
    <xf numFmtId="0" fontId="5" fillId="4" borderId="63" xfId="3" applyNumberFormat="1" applyFont="1" applyFill="1" applyBorder="1" applyAlignment="1">
      <alignment vertical="center"/>
    </xf>
    <xf numFmtId="176" fontId="5" fillId="4" borderId="66" xfId="3" applyNumberFormat="1" applyFont="1" applyFill="1" applyBorder="1" applyAlignment="1">
      <alignment vertical="center"/>
    </xf>
    <xf numFmtId="176" fontId="5" fillId="2" borderId="67" xfId="0" applyNumberFormat="1" applyFont="1" applyFill="1" applyBorder="1" applyAlignment="1">
      <alignment horizontal="center" vertical="center"/>
    </xf>
    <xf numFmtId="176" fontId="5" fillId="2" borderId="54" xfId="0" applyNumberFormat="1" applyFont="1" applyFill="1" applyBorder="1" applyAlignment="1">
      <alignment horizontal="center" vertical="center"/>
    </xf>
    <xf numFmtId="176" fontId="5" fillId="2" borderId="68" xfId="3" applyNumberFormat="1" applyFont="1" applyFill="1" applyBorder="1" applyAlignment="1">
      <alignment vertical="center"/>
    </xf>
    <xf numFmtId="176" fontId="5" fillId="2" borderId="69" xfId="3" applyNumberFormat="1" applyFont="1" applyFill="1" applyBorder="1" applyAlignment="1">
      <alignment vertical="center"/>
    </xf>
    <xf numFmtId="176" fontId="5" fillId="2" borderId="70" xfId="3" applyNumberFormat="1" applyFont="1" applyFill="1" applyBorder="1" applyAlignment="1">
      <alignment vertical="center"/>
    </xf>
    <xf numFmtId="176" fontId="5" fillId="2" borderId="71" xfId="3" applyNumberFormat="1" applyFont="1" applyFill="1" applyBorder="1" applyAlignment="1">
      <alignment vertical="center"/>
    </xf>
    <xf numFmtId="176" fontId="5" fillId="3" borderId="69" xfId="3" applyNumberFormat="1" applyFont="1" applyFill="1" applyBorder="1" applyAlignment="1">
      <alignment vertical="center"/>
    </xf>
    <xf numFmtId="176" fontId="5" fillId="3" borderId="70" xfId="3" applyNumberFormat="1" applyFont="1" applyFill="1" applyBorder="1" applyAlignment="1">
      <alignment vertical="center"/>
    </xf>
    <xf numFmtId="176" fontId="5" fillId="3" borderId="71" xfId="3" applyNumberFormat="1" applyFont="1" applyFill="1" applyBorder="1" applyAlignment="1">
      <alignment vertical="center"/>
    </xf>
    <xf numFmtId="0" fontId="5" fillId="4" borderId="72" xfId="3" applyNumberFormat="1" applyFont="1" applyFill="1" applyBorder="1" applyAlignment="1">
      <alignment vertical="center"/>
    </xf>
    <xf numFmtId="0" fontId="5" fillId="0" borderId="65" xfId="0" applyNumberFormat="1" applyFont="1" applyBorder="1" applyAlignment="1">
      <alignment horizontal="center" vertical="center"/>
    </xf>
    <xf numFmtId="0" fontId="5" fillId="0" borderId="59" xfId="0" applyNumberFormat="1" applyFont="1" applyBorder="1" applyAlignment="1">
      <alignment horizontal="center" vertical="center"/>
    </xf>
    <xf numFmtId="0" fontId="5" fillId="0" borderId="73" xfId="0" applyNumberFormat="1" applyFont="1" applyBorder="1" applyAlignment="1">
      <alignment horizontal="center" vertical="center"/>
    </xf>
    <xf numFmtId="0" fontId="5" fillId="0" borderId="58" xfId="0" applyNumberFormat="1" applyFont="1" applyBorder="1" applyAlignment="1">
      <alignment horizontal="center" vertical="center"/>
    </xf>
    <xf numFmtId="176" fontId="5" fillId="2" borderId="74" xfId="0" applyNumberFormat="1" applyFont="1" applyFill="1" applyBorder="1" applyAlignment="1">
      <alignment horizontal="center" vertical="center"/>
    </xf>
    <xf numFmtId="176" fontId="5" fillId="2" borderId="75" xfId="3" applyNumberFormat="1" applyFont="1" applyFill="1" applyBorder="1" applyAlignment="1">
      <alignment vertical="center"/>
    </xf>
    <xf numFmtId="176" fontId="5" fillId="2" borderId="77" xfId="3" applyNumberFormat="1" applyFont="1" applyFill="1" applyBorder="1" applyAlignment="1">
      <alignment vertical="center"/>
    </xf>
    <xf numFmtId="176" fontId="5" fillId="2" borderId="78" xfId="3" applyNumberFormat="1" applyFont="1" applyFill="1" applyBorder="1" applyAlignment="1">
      <alignment vertical="center"/>
    </xf>
    <xf numFmtId="176" fontId="5" fillId="3" borderId="77" xfId="3" applyNumberFormat="1" applyFont="1" applyFill="1" applyBorder="1" applyAlignment="1">
      <alignment vertical="center"/>
    </xf>
    <xf numFmtId="176" fontId="5" fillId="4" borderId="61" xfId="3" applyNumberFormat="1" applyFont="1" applyFill="1" applyBorder="1" applyAlignment="1">
      <alignment vertical="center"/>
    </xf>
    <xf numFmtId="176" fontId="5" fillId="2" borderId="79" xfId="0" applyNumberFormat="1" applyFont="1" applyFill="1" applyBorder="1" applyAlignment="1">
      <alignment horizontal="center" vertical="center"/>
    </xf>
    <xf numFmtId="176" fontId="5" fillId="3" borderId="80" xfId="2" applyNumberFormat="1" applyFont="1" applyFill="1" applyBorder="1" applyAlignment="1">
      <alignment vertical="center"/>
    </xf>
    <xf numFmtId="56" fontId="5" fillId="0" borderId="51" xfId="0" applyNumberFormat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horizontal="center" vertical="center"/>
    </xf>
    <xf numFmtId="0" fontId="5" fillId="0" borderId="46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vertical="center"/>
    </xf>
    <xf numFmtId="176" fontId="5" fillId="2" borderId="2" xfId="2" applyNumberFormat="1" applyFont="1" applyFill="1" applyBorder="1" applyAlignment="1">
      <alignment vertical="center"/>
    </xf>
    <xf numFmtId="176" fontId="5" fillId="2" borderId="51" xfId="0" applyNumberFormat="1" applyFont="1" applyFill="1" applyBorder="1" applyAlignment="1">
      <alignment vertical="center"/>
    </xf>
    <xf numFmtId="176" fontId="5" fillId="2" borderId="3" xfId="3" applyNumberFormat="1" applyFont="1" applyFill="1" applyBorder="1" applyAlignment="1">
      <alignment vertical="center"/>
    </xf>
    <xf numFmtId="176" fontId="5" fillId="2" borderId="4" xfId="3" applyNumberFormat="1" applyFont="1" applyFill="1" applyBorder="1" applyAlignment="1">
      <alignment vertical="center"/>
    </xf>
    <xf numFmtId="176" fontId="5" fillId="2" borderId="2" xfId="3" applyNumberFormat="1" applyFont="1" applyFill="1" applyBorder="1" applyAlignment="1">
      <alignment vertical="center"/>
    </xf>
    <xf numFmtId="176" fontId="5" fillId="2" borderId="1" xfId="2" applyNumberFormat="1" applyFont="1" applyFill="1" applyBorder="1" applyAlignment="1">
      <alignment vertical="center"/>
    </xf>
    <xf numFmtId="176" fontId="5" fillId="3" borderId="6" xfId="3" applyNumberFormat="1" applyFont="1" applyFill="1" applyBorder="1" applyAlignment="1">
      <alignment vertical="center"/>
    </xf>
    <xf numFmtId="176" fontId="5" fillId="3" borderId="4" xfId="3" applyNumberFormat="1" applyFont="1" applyFill="1" applyBorder="1" applyAlignment="1">
      <alignment vertical="center"/>
    </xf>
    <xf numFmtId="176" fontId="5" fillId="3" borderId="1" xfId="3" applyNumberFormat="1" applyFont="1" applyFill="1" applyBorder="1" applyAlignment="1">
      <alignment vertical="center"/>
    </xf>
    <xf numFmtId="176" fontId="5" fillId="3" borderId="51" xfId="2" applyNumberFormat="1" applyFont="1" applyFill="1" applyBorder="1" applyAlignment="1">
      <alignment vertical="center"/>
    </xf>
    <xf numFmtId="176" fontId="5" fillId="4" borderId="47" xfId="3" applyNumberFormat="1" applyFont="1" applyFill="1" applyBorder="1" applyAlignment="1">
      <alignment vertical="center"/>
    </xf>
    <xf numFmtId="176" fontId="5" fillId="4" borderId="48" xfId="3" applyNumberFormat="1" applyFont="1" applyFill="1" applyBorder="1" applyAlignment="1">
      <alignment vertical="center"/>
    </xf>
    <xf numFmtId="176" fontId="5" fillId="4" borderId="49" xfId="3" applyNumberFormat="1" applyFont="1" applyFill="1" applyBorder="1" applyAlignment="1">
      <alignment vertical="center"/>
    </xf>
    <xf numFmtId="176" fontId="5" fillId="4" borderId="50" xfId="3" applyNumberFormat="1" applyFont="1" applyFill="1" applyBorder="1" applyAlignment="1">
      <alignment vertical="center"/>
    </xf>
    <xf numFmtId="176" fontId="5" fillId="4" borderId="51" xfId="3" applyNumberFormat="1" applyFont="1" applyFill="1" applyBorder="1" applyAlignment="1">
      <alignment vertical="center"/>
    </xf>
    <xf numFmtId="0" fontId="5" fillId="0" borderId="52" xfId="0" applyNumberFormat="1" applyFont="1" applyFill="1" applyBorder="1" applyAlignment="1" applyProtection="1">
      <alignment horizontal="left" vertical="center"/>
      <protection locked="0"/>
    </xf>
    <xf numFmtId="0" fontId="5" fillId="0" borderId="52" xfId="0" applyNumberFormat="1" applyFont="1" applyBorder="1" applyAlignment="1" applyProtection="1">
      <alignment horizontal="left" vertical="center"/>
      <protection locked="0"/>
    </xf>
    <xf numFmtId="0" fontId="5" fillId="0" borderId="44" xfId="0" applyNumberFormat="1" applyFont="1" applyFill="1" applyBorder="1" applyAlignment="1">
      <alignment horizontal="left" vertical="center"/>
    </xf>
    <xf numFmtId="0" fontId="5" fillId="0" borderId="81" xfId="0" applyNumberFormat="1" applyFont="1" applyBorder="1" applyAlignment="1">
      <alignment horizontal="center" vertical="center"/>
    </xf>
    <xf numFmtId="176" fontId="5" fillId="2" borderId="82" xfId="3" applyNumberFormat="1" applyFont="1" applyFill="1" applyBorder="1" applyAlignment="1">
      <alignment vertical="center"/>
    </xf>
    <xf numFmtId="176" fontId="5" fillId="2" borderId="83" xfId="2" applyNumberFormat="1" applyFont="1" applyFill="1" applyBorder="1" applyAlignment="1">
      <alignment vertical="center"/>
    </xf>
    <xf numFmtId="0" fontId="5" fillId="4" borderId="49" xfId="3" applyNumberFormat="1" applyFont="1" applyFill="1" applyBorder="1" applyAlignment="1">
      <alignment vertical="center"/>
    </xf>
    <xf numFmtId="0" fontId="5" fillId="4" borderId="51" xfId="3" applyNumberFormat="1" applyFont="1" applyFill="1" applyBorder="1" applyAlignment="1">
      <alignment vertical="center"/>
    </xf>
    <xf numFmtId="176" fontId="5" fillId="4" borderId="63" xfId="3" applyNumberFormat="1" applyFont="1" applyFill="1" applyBorder="1" applyAlignment="1">
      <alignment vertical="center"/>
    </xf>
    <xf numFmtId="176" fontId="5" fillId="2" borderId="44" xfId="3" applyNumberFormat="1" applyFont="1" applyFill="1" applyBorder="1" applyAlignment="1">
      <alignment vertical="center"/>
    </xf>
    <xf numFmtId="176" fontId="5" fillId="2" borderId="49" xfId="3" applyNumberFormat="1" applyFont="1" applyFill="1" applyBorder="1" applyAlignment="1">
      <alignment vertical="center"/>
    </xf>
    <xf numFmtId="176" fontId="5" fillId="2" borderId="45" xfId="3" applyNumberFormat="1" applyFont="1" applyFill="1" applyBorder="1" applyAlignment="1">
      <alignment vertical="center"/>
    </xf>
    <xf numFmtId="176" fontId="5" fillId="3" borderId="84" xfId="3" applyNumberFormat="1" applyFont="1" applyFill="1" applyBorder="1" applyAlignment="1">
      <alignment vertical="center"/>
    </xf>
    <xf numFmtId="176" fontId="5" fillId="3" borderId="49" xfId="3" applyNumberFormat="1" applyFont="1" applyFill="1" applyBorder="1" applyAlignment="1">
      <alignment vertical="center"/>
    </xf>
    <xf numFmtId="176" fontId="5" fillId="3" borderId="50" xfId="3" applyNumberFormat="1" applyFont="1" applyFill="1" applyBorder="1" applyAlignment="1">
      <alignment vertical="center"/>
    </xf>
    <xf numFmtId="176" fontId="5" fillId="2" borderId="25" xfId="2" applyNumberFormat="1" applyFont="1" applyFill="1" applyBorder="1" applyAlignment="1">
      <alignment vertical="center"/>
    </xf>
    <xf numFmtId="0" fontId="5" fillId="4" borderId="48" xfId="3" applyNumberFormat="1" applyFont="1" applyFill="1" applyBorder="1" applyAlignment="1">
      <alignment vertical="center"/>
    </xf>
    <xf numFmtId="176" fontId="5" fillId="3" borderId="72" xfId="2" applyNumberFormat="1" applyFont="1" applyFill="1" applyBorder="1" applyAlignment="1">
      <alignment vertical="center"/>
    </xf>
    <xf numFmtId="0" fontId="5" fillId="4" borderId="80" xfId="3" applyNumberFormat="1" applyFont="1" applyFill="1" applyBorder="1" applyAlignment="1">
      <alignment vertical="center"/>
    </xf>
    <xf numFmtId="176" fontId="5" fillId="3" borderId="2" xfId="3" applyNumberFormat="1" applyFont="1" applyFill="1" applyBorder="1" applyAlignment="1">
      <alignment vertical="center"/>
    </xf>
    <xf numFmtId="176" fontId="5" fillId="2" borderId="80" xfId="0" applyNumberFormat="1" applyFont="1" applyFill="1" applyBorder="1" applyAlignment="1">
      <alignment horizontal="center" vertical="center"/>
    </xf>
    <xf numFmtId="176" fontId="5" fillId="3" borderId="51" xfId="3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85" xfId="0" applyNumberFormat="1" applyFont="1" applyFill="1" applyBorder="1" applyAlignment="1">
      <alignment horizontal="center" vertical="center"/>
    </xf>
    <xf numFmtId="0" fontId="5" fillId="0" borderId="85" xfId="0" applyNumberFormat="1" applyFont="1" applyFill="1" applyBorder="1" applyAlignment="1" applyProtection="1">
      <alignment horizontal="left" vertical="center"/>
      <protection locked="0"/>
    </xf>
    <xf numFmtId="0" fontId="5" fillId="0" borderId="85" xfId="0" applyNumberFormat="1" applyFont="1" applyFill="1" applyBorder="1" applyAlignment="1">
      <alignment horizontal="left" vertical="center"/>
    </xf>
    <xf numFmtId="176" fontId="5" fillId="0" borderId="85" xfId="0" applyNumberFormat="1" applyFont="1" applyFill="1" applyBorder="1" applyAlignment="1">
      <alignment horizontal="center" vertical="center"/>
    </xf>
    <xf numFmtId="176" fontId="5" fillId="0" borderId="85" xfId="2" applyNumberFormat="1" applyFont="1" applyFill="1" applyBorder="1" applyAlignment="1">
      <alignment horizontal="right" vertical="center"/>
    </xf>
    <xf numFmtId="176" fontId="5" fillId="0" borderId="85" xfId="3" applyNumberFormat="1" applyFont="1" applyFill="1" applyBorder="1" applyAlignment="1">
      <alignment vertical="center"/>
    </xf>
    <xf numFmtId="176" fontId="5" fillId="0" borderId="85" xfId="2" applyNumberFormat="1" applyFont="1" applyFill="1" applyBorder="1" applyAlignment="1">
      <alignment vertical="center"/>
    </xf>
    <xf numFmtId="0" fontId="5" fillId="0" borderId="85" xfId="3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0" xfId="3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86" xfId="0" applyNumberFormat="1" applyFont="1" applyFill="1" applyBorder="1" applyAlignment="1">
      <alignment horizontal="center" vertical="center"/>
    </xf>
    <xf numFmtId="0" fontId="5" fillId="0" borderId="86" xfId="0" applyNumberFormat="1" applyFont="1" applyFill="1" applyBorder="1" applyAlignment="1" applyProtection="1">
      <alignment horizontal="left" vertical="center"/>
      <protection locked="0"/>
    </xf>
    <xf numFmtId="0" fontId="5" fillId="0" borderId="86" xfId="0" applyNumberFormat="1" applyFont="1" applyFill="1" applyBorder="1" applyAlignment="1">
      <alignment horizontal="left" vertical="center"/>
    </xf>
    <xf numFmtId="176" fontId="5" fillId="0" borderId="86" xfId="0" applyNumberFormat="1" applyFont="1" applyFill="1" applyBorder="1" applyAlignment="1">
      <alignment horizontal="center" vertical="center"/>
    </xf>
    <xf numFmtId="176" fontId="5" fillId="0" borderId="86" xfId="2" applyNumberFormat="1" applyFont="1" applyFill="1" applyBorder="1" applyAlignment="1">
      <alignment horizontal="right" vertical="center"/>
    </xf>
    <xf numFmtId="176" fontId="5" fillId="0" borderId="86" xfId="3" applyNumberFormat="1" applyFont="1" applyFill="1" applyBorder="1" applyAlignment="1">
      <alignment vertical="center"/>
    </xf>
    <xf numFmtId="176" fontId="5" fillId="0" borderId="86" xfId="2" applyNumberFormat="1" applyFont="1" applyFill="1" applyBorder="1" applyAlignment="1">
      <alignment vertical="center"/>
    </xf>
    <xf numFmtId="0" fontId="5" fillId="0" borderId="86" xfId="3" applyNumberFormat="1" applyFont="1" applyFill="1" applyBorder="1" applyAlignment="1">
      <alignment vertical="center"/>
    </xf>
    <xf numFmtId="176" fontId="1" fillId="0" borderId="0" xfId="1" applyNumberFormat="1" applyFont="1" applyAlignment="1">
      <alignment vertical="center"/>
    </xf>
    <xf numFmtId="176" fontId="1" fillId="0" borderId="87" xfId="1" applyNumberFormat="1" applyFont="1" applyBorder="1" applyAlignment="1">
      <alignment horizontal="center" vertical="center"/>
    </xf>
    <xf numFmtId="176" fontId="1" fillId="0" borderId="35" xfId="1" applyNumberFormat="1" applyFont="1" applyFill="1" applyBorder="1" applyAlignment="1">
      <alignment horizontal="center" vertical="center"/>
    </xf>
    <xf numFmtId="176" fontId="1" fillId="0" borderId="87" xfId="1" applyNumberFormat="1" applyFont="1" applyBorder="1" applyAlignment="1">
      <alignment horizontal="left" vertical="center"/>
    </xf>
    <xf numFmtId="176" fontId="1" fillId="0" borderId="35" xfId="1" applyNumberFormat="1" applyFont="1" applyBorder="1" applyAlignment="1">
      <alignment vertical="center"/>
    </xf>
    <xf numFmtId="176" fontId="1" fillId="0" borderId="88" xfId="1" applyNumberFormat="1" applyFont="1" applyBorder="1" applyAlignment="1">
      <alignment vertical="center"/>
    </xf>
    <xf numFmtId="176" fontId="1" fillId="3" borderId="33" xfId="1" applyNumberFormat="1" applyFont="1" applyFill="1" applyBorder="1" applyAlignment="1">
      <alignment vertical="center"/>
    </xf>
    <xf numFmtId="176" fontId="1" fillId="3" borderId="36" xfId="1" applyNumberFormat="1" applyFont="1" applyFill="1" applyBorder="1" applyAlignment="1">
      <alignment vertical="center"/>
    </xf>
    <xf numFmtId="176" fontId="1" fillId="3" borderId="39" xfId="1" applyNumberFormat="1" applyFont="1" applyFill="1" applyBorder="1" applyAlignment="1">
      <alignment vertical="center"/>
    </xf>
    <xf numFmtId="176" fontId="1" fillId="4" borderId="33" xfId="1" applyNumberFormat="1" applyFont="1" applyFill="1" applyBorder="1" applyAlignment="1">
      <alignment vertical="center"/>
    </xf>
    <xf numFmtId="176" fontId="1" fillId="4" borderId="36" xfId="1" applyNumberFormat="1" applyFont="1" applyFill="1" applyBorder="1" applyAlignment="1">
      <alignment vertical="center"/>
    </xf>
    <xf numFmtId="176" fontId="1" fillId="4" borderId="89" xfId="1" applyNumberFormat="1" applyFont="1" applyFill="1" applyBorder="1" applyAlignment="1">
      <alignment vertical="center"/>
    </xf>
    <xf numFmtId="176" fontId="1" fillId="4" borderId="39" xfId="1" applyNumberFormat="1" applyFont="1" applyFill="1" applyBorder="1" applyAlignment="1">
      <alignment vertical="center"/>
    </xf>
    <xf numFmtId="176" fontId="1" fillId="0" borderId="0" xfId="0" applyNumberFormat="1" applyFont="1" applyAlignment="1">
      <alignment vertical="center"/>
    </xf>
    <xf numFmtId="0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NumberFormat="1" applyFont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2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2" applyNumberFormat="1" applyFont="1" applyBorder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11" fillId="0" borderId="0" xfId="0" applyNumberFormat="1" applyFont="1" applyAlignment="1" applyProtection="1">
      <alignment horizontal="left" vertical="center"/>
      <protection locked="0"/>
    </xf>
    <xf numFmtId="0" fontId="11" fillId="0" borderId="0" xfId="0" applyNumberFormat="1" applyFont="1" applyAlignment="1">
      <alignment horizontal="left" vertical="center"/>
    </xf>
    <xf numFmtId="38" fontId="9" fillId="0" borderId="0" xfId="0" applyNumberFormat="1" applyFont="1" applyAlignment="1">
      <alignment vertical="center"/>
    </xf>
    <xf numFmtId="38" fontId="9" fillId="0" borderId="0" xfId="0" applyNumberFormat="1" applyFont="1" applyBorder="1" applyAlignment="1">
      <alignment horizontal="right" vertical="center"/>
    </xf>
    <xf numFmtId="38" fontId="9" fillId="0" borderId="0" xfId="0" applyNumberFormat="1" applyFont="1" applyBorder="1" applyAlignment="1">
      <alignment vertical="center"/>
    </xf>
    <xf numFmtId="38" fontId="9" fillId="0" borderId="0" xfId="0" applyNumberFormat="1" applyFont="1" applyBorder="1" applyAlignment="1">
      <alignment horizontal="right"/>
    </xf>
    <xf numFmtId="0" fontId="5" fillId="0" borderId="0" xfId="0" applyNumberFormat="1" applyFont="1" applyAlignment="1">
      <alignment horizontal="left"/>
    </xf>
    <xf numFmtId="38" fontId="7" fillId="2" borderId="3" xfId="0" applyNumberFormat="1" applyFont="1" applyFill="1" applyBorder="1" applyAlignment="1">
      <alignment horizontal="center" vertical="center" wrapText="1"/>
    </xf>
    <xf numFmtId="38" fontId="5" fillId="2" borderId="7" xfId="0" applyNumberFormat="1" applyFont="1" applyFill="1" applyBorder="1" applyAlignment="1">
      <alignment horizontal="center" vertical="center"/>
    </xf>
    <xf numFmtId="38" fontId="5" fillId="3" borderId="7" xfId="0" applyNumberFormat="1" applyFont="1" applyFill="1" applyBorder="1" applyAlignment="1">
      <alignment horizontal="center" vertical="center"/>
    </xf>
    <xf numFmtId="0" fontId="7" fillId="4" borderId="90" xfId="0" applyNumberFormat="1" applyFont="1" applyFill="1" applyBorder="1" applyAlignment="1">
      <alignment horizontal="center" vertical="center"/>
    </xf>
    <xf numFmtId="0" fontId="7" fillId="4" borderId="48" xfId="0" applyNumberFormat="1" applyFont="1" applyFill="1" applyBorder="1" applyAlignment="1">
      <alignment horizontal="center" vertical="center"/>
    </xf>
    <xf numFmtId="0" fontId="7" fillId="4" borderId="49" xfId="0" applyNumberFormat="1" applyFont="1" applyFill="1" applyBorder="1" applyAlignment="1">
      <alignment horizontal="center" vertical="center"/>
    </xf>
    <xf numFmtId="0" fontId="7" fillId="4" borderId="50" xfId="0" applyNumberFormat="1" applyFont="1" applyFill="1" applyBorder="1" applyAlignment="1">
      <alignment horizontal="center" vertical="center"/>
    </xf>
    <xf numFmtId="0" fontId="5" fillId="4" borderId="83" xfId="0" applyNumberFormat="1" applyFont="1" applyFill="1" applyBorder="1" applyAlignment="1">
      <alignment horizontal="center" vertical="center"/>
    </xf>
    <xf numFmtId="0" fontId="5" fillId="0" borderId="91" xfId="0" applyNumberFormat="1" applyFont="1" applyBorder="1" applyAlignment="1">
      <alignment horizontal="left" vertical="center"/>
    </xf>
    <xf numFmtId="38" fontId="5" fillId="2" borderId="92" xfId="0" applyNumberFormat="1" applyFont="1" applyFill="1" applyBorder="1" applyAlignment="1">
      <alignment horizontal="right" vertical="center"/>
    </xf>
    <xf numFmtId="38" fontId="5" fillId="2" borderId="93" xfId="0" applyNumberFormat="1" applyFont="1" applyFill="1" applyBorder="1" applyAlignment="1">
      <alignment horizontal="center" vertical="center"/>
    </xf>
    <xf numFmtId="0" fontId="5" fillId="2" borderId="94" xfId="0" applyNumberFormat="1" applyFont="1" applyFill="1" applyBorder="1" applyAlignment="1">
      <alignment horizontal="right" vertical="center"/>
    </xf>
    <xf numFmtId="38" fontId="5" fillId="2" borderId="95" xfId="0" applyNumberFormat="1" applyFont="1" applyFill="1" applyBorder="1" applyAlignment="1">
      <alignment horizontal="right" vertical="center"/>
    </xf>
    <xf numFmtId="38" fontId="5" fillId="2" borderId="93" xfId="3" applyNumberFormat="1" applyFont="1" applyFill="1" applyBorder="1" applyAlignment="1">
      <alignment vertical="center"/>
    </xf>
    <xf numFmtId="38" fontId="5" fillId="2" borderId="96" xfId="3" applyNumberFormat="1" applyFont="1" applyFill="1" applyBorder="1" applyAlignment="1">
      <alignment vertical="center"/>
    </xf>
    <xf numFmtId="38" fontId="5" fillId="2" borderId="97" xfId="3" applyNumberFormat="1" applyFont="1" applyFill="1" applyBorder="1" applyAlignment="1">
      <alignment vertical="center"/>
    </xf>
    <xf numFmtId="38" fontId="5" fillId="2" borderId="98" xfId="3" applyNumberFormat="1" applyFont="1" applyFill="1" applyBorder="1" applyAlignment="1">
      <alignment vertical="center"/>
    </xf>
    <xf numFmtId="38" fontId="5" fillId="3" borderId="99" xfId="3" applyNumberFormat="1" applyFont="1" applyFill="1" applyBorder="1" applyAlignment="1">
      <alignment vertical="center"/>
    </xf>
    <xf numFmtId="38" fontId="5" fillId="3" borderId="96" xfId="3" applyNumberFormat="1" applyFont="1" applyFill="1" applyBorder="1" applyAlignment="1">
      <alignment vertical="center"/>
    </xf>
    <xf numFmtId="38" fontId="5" fillId="3" borderId="97" xfId="3" applyNumberFormat="1" applyFont="1" applyFill="1" applyBorder="1" applyAlignment="1">
      <alignment vertical="center"/>
    </xf>
    <xf numFmtId="38" fontId="5" fillId="3" borderId="100" xfId="3" applyNumberFormat="1" applyFont="1" applyFill="1" applyBorder="1" applyAlignment="1">
      <alignment vertical="center"/>
    </xf>
    <xf numFmtId="0" fontId="5" fillId="4" borderId="101" xfId="3" applyNumberFormat="1" applyFont="1" applyFill="1" applyBorder="1" applyAlignment="1">
      <alignment vertical="center"/>
    </xf>
    <xf numFmtId="0" fontId="5" fillId="4" borderId="102" xfId="3" applyNumberFormat="1" applyFont="1" applyFill="1" applyBorder="1" applyAlignment="1">
      <alignment vertical="center"/>
    </xf>
    <xf numFmtId="0" fontId="5" fillId="4" borderId="103" xfId="3" applyNumberFormat="1" applyFont="1" applyFill="1" applyBorder="1" applyAlignment="1">
      <alignment vertical="center"/>
    </xf>
    <xf numFmtId="0" fontId="5" fillId="4" borderId="104" xfId="3" applyNumberFormat="1" applyFont="1" applyFill="1" applyBorder="1" applyAlignment="1">
      <alignment vertical="center"/>
    </xf>
    <xf numFmtId="176" fontId="5" fillId="4" borderId="105" xfId="3" applyNumberFormat="1" applyFont="1" applyFill="1" applyBorder="1" applyAlignment="1">
      <alignment vertical="center"/>
    </xf>
    <xf numFmtId="0" fontId="5" fillId="0" borderId="30" xfId="0" applyNumberFormat="1" applyFont="1" applyBorder="1" applyAlignment="1">
      <alignment horizontal="left" vertical="center"/>
    </xf>
    <xf numFmtId="38" fontId="5" fillId="2" borderId="106" xfId="0" applyNumberFormat="1" applyFont="1" applyFill="1" applyBorder="1" applyAlignment="1">
      <alignment horizontal="right" vertical="center"/>
    </xf>
    <xf numFmtId="38" fontId="5" fillId="2" borderId="107" xfId="0" applyNumberFormat="1" applyFont="1" applyFill="1" applyBorder="1" applyAlignment="1">
      <alignment horizontal="center" vertical="center"/>
    </xf>
    <xf numFmtId="38" fontId="5" fillId="2" borderId="108" xfId="0" applyNumberFormat="1" applyFont="1" applyFill="1" applyBorder="1" applyAlignment="1">
      <alignment horizontal="right" vertical="center"/>
    </xf>
    <xf numFmtId="38" fontId="5" fillId="2" borderId="107" xfId="3" applyNumberFormat="1" applyFont="1" applyFill="1" applyBorder="1" applyAlignment="1">
      <alignment vertical="center"/>
    </xf>
    <xf numFmtId="38" fontId="5" fillId="2" borderId="109" xfId="3" applyNumberFormat="1" applyFont="1" applyFill="1" applyBorder="1" applyAlignment="1">
      <alignment vertical="center"/>
    </xf>
    <xf numFmtId="38" fontId="5" fillId="2" borderId="94" xfId="3" applyNumberFormat="1" applyFont="1" applyFill="1" applyBorder="1" applyAlignment="1">
      <alignment vertical="center"/>
    </xf>
    <xf numFmtId="38" fontId="5" fillId="2" borderId="110" xfId="3" applyNumberFormat="1" applyFont="1" applyFill="1" applyBorder="1" applyAlignment="1">
      <alignment vertical="center"/>
    </xf>
    <xf numFmtId="38" fontId="5" fillId="3" borderId="111" xfId="3" applyNumberFormat="1" applyFont="1" applyFill="1" applyBorder="1" applyAlignment="1">
      <alignment vertical="center"/>
    </xf>
    <xf numFmtId="38" fontId="5" fillId="3" borderId="109" xfId="3" applyNumberFormat="1" applyFont="1" applyFill="1" applyBorder="1" applyAlignment="1">
      <alignment vertical="center"/>
    </xf>
    <xf numFmtId="38" fontId="5" fillId="3" borderId="94" xfId="3" applyNumberFormat="1" applyFont="1" applyFill="1" applyBorder="1" applyAlignment="1">
      <alignment vertical="center"/>
    </xf>
    <xf numFmtId="38" fontId="5" fillId="3" borderId="112" xfId="3" applyNumberFormat="1" applyFont="1" applyFill="1" applyBorder="1" applyAlignment="1">
      <alignment vertical="center"/>
    </xf>
    <xf numFmtId="0" fontId="5" fillId="4" borderId="64" xfId="3" applyNumberFormat="1" applyFont="1" applyFill="1" applyBorder="1" applyAlignment="1">
      <alignment vertical="center"/>
    </xf>
    <xf numFmtId="38" fontId="5" fillId="4" borderId="101" xfId="3" applyNumberFormat="1" applyFont="1" applyFill="1" applyBorder="1" applyAlignment="1">
      <alignment vertical="center"/>
    </xf>
    <xf numFmtId="38" fontId="5" fillId="3" borderId="106" xfId="3" applyNumberFormat="1" applyFont="1" applyFill="1" applyBorder="1" applyAlignment="1">
      <alignment vertical="center"/>
    </xf>
    <xf numFmtId="38" fontId="5" fillId="4" borderId="61" xfId="3" applyNumberFormat="1" applyFont="1" applyFill="1" applyBorder="1" applyAlignment="1">
      <alignment vertical="center"/>
    </xf>
    <xf numFmtId="0" fontId="5" fillId="0" borderId="51" xfId="0" applyNumberFormat="1" applyFont="1" applyBorder="1" applyAlignment="1" applyProtection="1">
      <alignment horizontal="center" vertical="center"/>
      <protection locked="0"/>
    </xf>
    <xf numFmtId="38" fontId="0" fillId="2" borderId="51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vertical="center"/>
    </xf>
    <xf numFmtId="38" fontId="0" fillId="2" borderId="2" xfId="0" applyNumberFormat="1" applyFill="1" applyBorder="1" applyAlignment="1">
      <alignment vertical="center"/>
    </xf>
    <xf numFmtId="38" fontId="0" fillId="2" borderId="1" xfId="0" applyNumberFormat="1" applyFill="1" applyBorder="1" applyAlignment="1">
      <alignment vertical="center"/>
    </xf>
    <xf numFmtId="38" fontId="0" fillId="2" borderId="4" xfId="0" applyNumberFormat="1" applyFill="1" applyBorder="1" applyAlignment="1">
      <alignment vertical="center"/>
    </xf>
    <xf numFmtId="38" fontId="0" fillId="2" borderId="83" xfId="0" applyNumberFormat="1" applyFill="1" applyBorder="1" applyAlignment="1">
      <alignment vertical="center"/>
    </xf>
    <xf numFmtId="38" fontId="1" fillId="3" borderId="84" xfId="3" applyNumberFormat="1" applyFont="1" applyFill="1" applyBorder="1" applyAlignment="1">
      <alignment vertical="center"/>
    </xf>
    <xf numFmtId="38" fontId="1" fillId="3" borderId="4" xfId="3" applyNumberFormat="1" applyFont="1" applyFill="1" applyBorder="1" applyAlignment="1">
      <alignment vertical="center"/>
    </xf>
    <xf numFmtId="0" fontId="5" fillId="0" borderId="35" xfId="0" applyNumberFormat="1" applyFont="1" applyFill="1" applyBorder="1" applyAlignment="1">
      <alignment horizontal="left" vertical="center"/>
    </xf>
    <xf numFmtId="38" fontId="10" fillId="0" borderId="35" xfId="0" applyNumberFormat="1" applyFont="1" applyFill="1" applyBorder="1" applyAlignment="1">
      <alignment horizontal="left" vertical="center"/>
    </xf>
    <xf numFmtId="38" fontId="5" fillId="0" borderId="35" xfId="0" applyNumberFormat="1" applyFont="1" applyFill="1" applyBorder="1" applyAlignment="1">
      <alignment horizontal="center" vertical="center"/>
    </xf>
    <xf numFmtId="38" fontId="0" fillId="0" borderId="35" xfId="0" applyNumberFormat="1" applyFill="1" applyBorder="1"/>
    <xf numFmtId="38" fontId="0" fillId="0" borderId="85" xfId="0" applyNumberFormat="1" applyFill="1" applyBorder="1"/>
    <xf numFmtId="38" fontId="5" fillId="0" borderId="85" xfId="3" applyNumberFormat="1" applyFont="1" applyFill="1" applyBorder="1" applyAlignment="1">
      <alignment vertical="center"/>
    </xf>
    <xf numFmtId="0" fontId="5" fillId="0" borderId="116" xfId="3" applyNumberFormat="1" applyFont="1" applyFill="1" applyBorder="1" applyAlignment="1">
      <alignment vertical="center"/>
    </xf>
    <xf numFmtId="38" fontId="5" fillId="3" borderId="92" xfId="3" applyNumberFormat="1" applyFont="1" applyFill="1" applyBorder="1" applyAlignment="1">
      <alignment vertical="center"/>
    </xf>
    <xf numFmtId="38" fontId="5" fillId="2" borderId="117" xfId="3" applyNumberFormat="1" applyFont="1" applyFill="1" applyBorder="1" applyAlignment="1">
      <alignment vertical="center"/>
    </xf>
    <xf numFmtId="38" fontId="0" fillId="2" borderId="44" xfId="0" applyNumberFormat="1" applyFill="1" applyBorder="1" applyAlignment="1">
      <alignment vertical="center"/>
    </xf>
    <xf numFmtId="38" fontId="0" fillId="2" borderId="2" xfId="0" applyNumberFormat="1" applyFill="1" applyBorder="1" applyAlignment="1">
      <alignment horizontal="right" vertical="center"/>
    </xf>
    <xf numFmtId="38" fontId="0" fillId="2" borderId="3" xfId="0" applyNumberFormat="1" applyFill="1" applyBorder="1" applyAlignment="1">
      <alignment horizontal="right" vertical="center"/>
    </xf>
    <xf numFmtId="38" fontId="0" fillId="2" borderId="4" xfId="0" applyNumberFormat="1" applyFill="1" applyBorder="1" applyAlignment="1">
      <alignment horizontal="right" vertical="center"/>
    </xf>
    <xf numFmtId="38" fontId="0" fillId="2" borderId="44" xfId="0" applyNumberFormat="1" applyFill="1" applyBorder="1" applyAlignment="1">
      <alignment horizontal="right" vertical="center"/>
    </xf>
    <xf numFmtId="38" fontId="0" fillId="3" borderId="6" xfId="0" applyNumberFormat="1" applyFill="1" applyBorder="1" applyAlignment="1">
      <alignment horizontal="right" vertical="center"/>
    </xf>
    <xf numFmtId="38" fontId="0" fillId="3" borderId="4" xfId="0" applyNumberFormat="1" applyFill="1" applyBorder="1" applyAlignment="1">
      <alignment horizontal="right" vertical="center"/>
    </xf>
    <xf numFmtId="38" fontId="0" fillId="3" borderId="2" xfId="0" applyNumberFormat="1" applyFill="1" applyBorder="1" applyAlignment="1">
      <alignment horizontal="right" vertical="center"/>
    </xf>
    <xf numFmtId="38" fontId="0" fillId="3" borderId="51" xfId="0" applyNumberFormat="1" applyFill="1" applyBorder="1" applyAlignment="1">
      <alignment horizontal="right" vertical="center"/>
    </xf>
    <xf numFmtId="38" fontId="1" fillId="4" borderId="90" xfId="3" applyNumberFormat="1" applyFont="1" applyFill="1" applyBorder="1" applyAlignment="1">
      <alignment vertical="center"/>
    </xf>
    <xf numFmtId="38" fontId="1" fillId="4" borderId="48" xfId="3" applyNumberFormat="1" applyFont="1" applyFill="1" applyBorder="1" applyAlignment="1">
      <alignment vertical="center"/>
    </xf>
    <xf numFmtId="38" fontId="1" fillId="4" borderId="49" xfId="3" applyNumberFormat="1" applyFont="1" applyFill="1" applyBorder="1" applyAlignment="1">
      <alignment vertical="center"/>
    </xf>
    <xf numFmtId="38" fontId="1" fillId="4" borderId="50" xfId="3" applyNumberFormat="1" applyFont="1" applyFill="1" applyBorder="1" applyAlignment="1">
      <alignment vertical="center"/>
    </xf>
    <xf numFmtId="38" fontId="1" fillId="4" borderId="83" xfId="3" applyNumberFormat="1" applyFont="1" applyFill="1" applyBorder="1" applyAlignment="1">
      <alignment vertical="center"/>
    </xf>
    <xf numFmtId="0" fontId="0" fillId="0" borderId="35" xfId="0" applyBorder="1"/>
    <xf numFmtId="38" fontId="0" fillId="0" borderId="35" xfId="0" applyNumberFormat="1" applyBorder="1"/>
    <xf numFmtId="38" fontId="5" fillId="0" borderId="35" xfId="3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left"/>
    </xf>
    <xf numFmtId="0" fontId="0" fillId="0" borderId="11" xfId="0" applyBorder="1"/>
    <xf numFmtId="38" fontId="0" fillId="0" borderId="11" xfId="0" applyNumberFormat="1" applyBorder="1"/>
    <xf numFmtId="38" fontId="0" fillId="0" borderId="0" xfId="0" applyNumberFormat="1" applyFill="1" applyBorder="1"/>
    <xf numFmtId="38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right" vertical="center"/>
    </xf>
    <xf numFmtId="176" fontId="1" fillId="5" borderId="31" xfId="1" applyNumberFormat="1" applyFont="1" applyFill="1" applyBorder="1" applyAlignment="1">
      <alignment vertical="center"/>
    </xf>
    <xf numFmtId="176" fontId="1" fillId="5" borderId="34" xfId="1" applyNumberFormat="1" applyFont="1" applyFill="1" applyBorder="1" applyAlignment="1">
      <alignment vertical="center"/>
    </xf>
    <xf numFmtId="176" fontId="1" fillId="5" borderId="118" xfId="1" applyNumberFormat="1" applyFont="1" applyFill="1" applyBorder="1" applyAlignment="1">
      <alignment vertical="center"/>
    </xf>
    <xf numFmtId="176" fontId="1" fillId="5" borderId="119" xfId="1" applyNumberFormat="1" applyFont="1" applyFill="1" applyBorder="1" applyAlignment="1">
      <alignment vertical="center"/>
    </xf>
    <xf numFmtId="176" fontId="1" fillId="5" borderId="36" xfId="1" applyNumberFormat="1" applyFont="1" applyFill="1" applyBorder="1" applyAlignment="1">
      <alignment vertical="center"/>
    </xf>
    <xf numFmtId="176" fontId="1" fillId="3" borderId="119" xfId="1" applyNumberFormat="1" applyFont="1" applyFill="1" applyBorder="1" applyAlignment="1">
      <alignment vertical="center"/>
    </xf>
    <xf numFmtId="176" fontId="1" fillId="3" borderId="34" xfId="1" applyNumberFormat="1" applyFont="1" applyFill="1" applyBorder="1" applyAlignment="1">
      <alignment vertical="center"/>
    </xf>
    <xf numFmtId="176" fontId="1" fillId="3" borderId="118" xfId="1" applyNumberFormat="1" applyFont="1" applyFill="1" applyBorder="1" applyAlignment="1">
      <alignment vertical="center"/>
    </xf>
    <xf numFmtId="176" fontId="1" fillId="4" borderId="119" xfId="1" applyNumberFormat="1" applyFont="1" applyFill="1" applyBorder="1" applyAlignment="1">
      <alignment vertical="center"/>
    </xf>
    <xf numFmtId="176" fontId="1" fillId="4" borderId="34" xfId="1" applyNumberFormat="1" applyFont="1" applyFill="1" applyBorder="1" applyAlignment="1">
      <alignment vertical="center"/>
    </xf>
    <xf numFmtId="176" fontId="1" fillId="4" borderId="118" xfId="1" applyNumberFormat="1" applyFont="1" applyFill="1" applyBorder="1" applyAlignment="1">
      <alignment vertical="center"/>
    </xf>
    <xf numFmtId="3" fontId="5" fillId="0" borderId="120" xfId="0" applyNumberFormat="1" applyFont="1" applyFill="1" applyBorder="1" applyAlignment="1">
      <alignment horizontal="right" vertical="center"/>
    </xf>
    <xf numFmtId="0" fontId="12" fillId="0" borderId="0" xfId="0" applyFont="1"/>
    <xf numFmtId="38" fontId="5" fillId="0" borderId="21" xfId="3" applyNumberFormat="1" applyFont="1" applyFill="1" applyBorder="1" applyAlignment="1">
      <alignment vertical="center"/>
    </xf>
    <xf numFmtId="38" fontId="5" fillId="0" borderId="18" xfId="3" applyNumberFormat="1" applyFont="1" applyFill="1" applyBorder="1" applyAlignment="1">
      <alignment vertical="center"/>
    </xf>
    <xf numFmtId="38" fontId="5" fillId="0" borderId="19" xfId="3" applyNumberFormat="1" applyFont="1" applyFill="1" applyBorder="1" applyAlignment="1">
      <alignment vertical="center"/>
    </xf>
    <xf numFmtId="38" fontId="5" fillId="2" borderId="121" xfId="0" applyNumberFormat="1" applyFont="1" applyFill="1" applyBorder="1" applyAlignment="1">
      <alignment horizontal="right" vertical="center"/>
    </xf>
    <xf numFmtId="38" fontId="5" fillId="2" borderId="122" xfId="0" applyNumberFormat="1" applyFont="1" applyFill="1" applyBorder="1" applyAlignment="1">
      <alignment horizontal="center" vertical="center"/>
    </xf>
    <xf numFmtId="38" fontId="5" fillId="2" borderId="123" xfId="0" applyNumberFormat="1" applyFont="1" applyFill="1" applyBorder="1" applyAlignment="1">
      <alignment horizontal="right" vertical="center"/>
    </xf>
    <xf numFmtId="38" fontId="5" fillId="2" borderId="122" xfId="3" applyNumberFormat="1" applyFont="1" applyFill="1" applyBorder="1" applyAlignment="1">
      <alignment vertical="center"/>
    </xf>
    <xf numFmtId="38" fontId="5" fillId="2" borderId="124" xfId="3" applyNumberFormat="1" applyFont="1" applyFill="1" applyBorder="1" applyAlignment="1">
      <alignment vertical="center"/>
    </xf>
    <xf numFmtId="38" fontId="5" fillId="2" borderId="125" xfId="3" applyNumberFormat="1" applyFont="1" applyFill="1" applyBorder="1" applyAlignment="1">
      <alignment vertical="center"/>
    </xf>
    <xf numFmtId="38" fontId="5" fillId="3" borderId="126" xfId="3" applyNumberFormat="1" applyFont="1" applyFill="1" applyBorder="1" applyAlignment="1">
      <alignment vertical="center"/>
    </xf>
    <xf numFmtId="38" fontId="5" fillId="3" borderId="124" xfId="3" applyNumberFormat="1" applyFont="1" applyFill="1" applyBorder="1" applyAlignment="1">
      <alignment vertical="center"/>
    </xf>
    <xf numFmtId="38" fontId="5" fillId="3" borderId="125" xfId="3" applyNumberFormat="1" applyFont="1" applyFill="1" applyBorder="1" applyAlignment="1">
      <alignment vertical="center"/>
    </xf>
    <xf numFmtId="38" fontId="5" fillId="3" borderId="121" xfId="3" applyNumberFormat="1" applyFont="1" applyFill="1" applyBorder="1" applyAlignment="1">
      <alignment vertical="center"/>
    </xf>
    <xf numFmtId="0" fontId="5" fillId="0" borderId="30" xfId="0" applyNumberFormat="1" applyFont="1" applyBorder="1" applyAlignment="1" applyProtection="1">
      <alignment horizontal="right" vertical="center"/>
      <protection locked="0"/>
    </xf>
    <xf numFmtId="3" fontId="5" fillId="0" borderId="127" xfId="0" applyNumberFormat="1" applyFont="1" applyFill="1" applyBorder="1" applyAlignment="1">
      <alignment horizontal="right" vertical="center"/>
    </xf>
    <xf numFmtId="3" fontId="5" fillId="0" borderId="128" xfId="0" applyNumberFormat="1" applyFont="1" applyFill="1" applyBorder="1" applyAlignment="1">
      <alignment horizontal="right" vertical="center"/>
    </xf>
    <xf numFmtId="3" fontId="5" fillId="0" borderId="129" xfId="0" applyNumberFormat="1" applyFont="1" applyFill="1" applyBorder="1" applyAlignment="1">
      <alignment horizontal="right" vertical="center"/>
    </xf>
    <xf numFmtId="3" fontId="5" fillId="0" borderId="130" xfId="0" applyNumberFormat="1" applyFont="1" applyFill="1" applyBorder="1" applyAlignment="1">
      <alignment horizontal="right" vertical="center"/>
    </xf>
    <xf numFmtId="3" fontId="5" fillId="0" borderId="131" xfId="0" applyNumberFormat="1" applyFont="1" applyFill="1" applyBorder="1" applyAlignment="1">
      <alignment horizontal="right" vertical="center"/>
    </xf>
    <xf numFmtId="3" fontId="5" fillId="0" borderId="132" xfId="0" applyNumberFormat="1" applyFont="1" applyFill="1" applyBorder="1" applyAlignment="1">
      <alignment horizontal="right" vertical="center"/>
    </xf>
    <xf numFmtId="3" fontId="5" fillId="0" borderId="133" xfId="0" applyNumberFormat="1" applyFont="1" applyFill="1" applyBorder="1" applyAlignment="1">
      <alignment horizontal="right" vertical="center"/>
    </xf>
    <xf numFmtId="3" fontId="5" fillId="0" borderId="134" xfId="0" applyNumberFormat="1" applyFont="1" applyFill="1" applyBorder="1" applyAlignment="1">
      <alignment horizontal="right" vertical="center"/>
    </xf>
    <xf numFmtId="3" fontId="5" fillId="0" borderId="135" xfId="0" applyNumberFormat="1" applyFont="1" applyFill="1" applyBorder="1" applyAlignment="1">
      <alignment horizontal="right" vertical="center"/>
    </xf>
    <xf numFmtId="0" fontId="5" fillId="0" borderId="30" xfId="0" applyNumberFormat="1" applyFont="1" applyFill="1" applyBorder="1" applyAlignment="1" applyProtection="1">
      <alignment horizontal="left" vertical="center"/>
      <protection locked="0"/>
    </xf>
    <xf numFmtId="49" fontId="5" fillId="0" borderId="52" xfId="0" applyNumberFormat="1" applyFont="1" applyFill="1" applyBorder="1" applyAlignment="1" applyProtection="1">
      <alignment horizontal="left" vertical="center"/>
      <protection locked="0"/>
    </xf>
    <xf numFmtId="0" fontId="5" fillId="4" borderId="136" xfId="3" applyNumberFormat="1" applyFont="1" applyFill="1" applyBorder="1" applyAlignment="1">
      <alignment vertical="center"/>
    </xf>
    <xf numFmtId="0" fontId="5" fillId="4" borderId="137" xfId="3" applyNumberFormat="1" applyFont="1" applyFill="1" applyBorder="1" applyAlignment="1">
      <alignment vertical="center"/>
    </xf>
    <xf numFmtId="0" fontId="5" fillId="4" borderId="138" xfId="3" applyNumberFormat="1" applyFont="1" applyFill="1" applyBorder="1" applyAlignment="1">
      <alignment vertical="center"/>
    </xf>
    <xf numFmtId="0" fontId="5" fillId="4" borderId="30" xfId="3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39" xfId="0" applyNumberFormat="1" applyFont="1" applyFill="1" applyBorder="1" applyAlignment="1">
      <alignment horizontal="center" vertical="center"/>
    </xf>
    <xf numFmtId="0" fontId="5" fillId="0" borderId="140" xfId="0" applyNumberFormat="1" applyFont="1" applyFill="1" applyBorder="1" applyAlignment="1">
      <alignment horizontal="center" vertical="center"/>
    </xf>
    <xf numFmtId="176" fontId="5" fillId="2" borderId="26" xfId="0" applyNumberFormat="1" applyFont="1" applyFill="1" applyBorder="1" applyAlignment="1">
      <alignment vertical="center"/>
    </xf>
    <xf numFmtId="176" fontId="5" fillId="2" borderId="141" xfId="0" applyNumberFormat="1" applyFont="1" applyFill="1" applyBorder="1" applyAlignment="1">
      <alignment vertical="center"/>
    </xf>
    <xf numFmtId="176" fontId="5" fillId="2" borderId="26" xfId="3" applyNumberFormat="1" applyFont="1" applyFill="1" applyBorder="1" applyAlignment="1">
      <alignment vertical="center"/>
    </xf>
    <xf numFmtId="176" fontId="5" fillId="2" borderId="23" xfId="3" applyNumberFormat="1" applyFont="1" applyFill="1" applyBorder="1" applyAlignment="1">
      <alignment vertical="center"/>
    </xf>
    <xf numFmtId="176" fontId="5" fillId="2" borderId="25" xfId="3" applyNumberFormat="1" applyFont="1" applyFill="1" applyBorder="1" applyAlignment="1">
      <alignment vertical="center"/>
    </xf>
    <xf numFmtId="176" fontId="5" fillId="2" borderId="86" xfId="2" applyNumberFormat="1" applyFont="1" applyFill="1" applyBorder="1" applyAlignment="1">
      <alignment vertical="center"/>
    </xf>
    <xf numFmtId="176" fontId="5" fillId="3" borderId="142" xfId="3" applyNumberFormat="1" applyFont="1" applyFill="1" applyBorder="1" applyAlignment="1">
      <alignment vertical="center"/>
    </xf>
    <xf numFmtId="176" fontId="5" fillId="3" borderId="23" xfId="3" applyNumberFormat="1" applyFont="1" applyFill="1" applyBorder="1" applyAlignment="1">
      <alignment vertical="center"/>
    </xf>
    <xf numFmtId="176" fontId="5" fillId="3" borderId="25" xfId="3" applyNumberFormat="1" applyFont="1" applyFill="1" applyBorder="1" applyAlignment="1">
      <alignment vertical="center"/>
    </xf>
    <xf numFmtId="176" fontId="5" fillId="3" borderId="141" xfId="2" applyNumberFormat="1" applyFont="1" applyFill="1" applyBorder="1" applyAlignment="1">
      <alignment vertical="center"/>
    </xf>
    <xf numFmtId="176" fontId="5" fillId="4" borderId="143" xfId="3" applyNumberFormat="1" applyFont="1" applyFill="1" applyBorder="1" applyAlignment="1">
      <alignment vertical="center"/>
    </xf>
    <xf numFmtId="0" fontId="5" fillId="4" borderId="113" xfId="3" applyNumberFormat="1" applyFont="1" applyFill="1" applyBorder="1" applyAlignment="1">
      <alignment vertical="center"/>
    </xf>
    <xf numFmtId="0" fontId="5" fillId="4" borderId="114" xfId="3" applyNumberFormat="1" applyFont="1" applyFill="1" applyBorder="1" applyAlignment="1">
      <alignment vertical="center"/>
    </xf>
    <xf numFmtId="176" fontId="5" fillId="4" borderId="115" xfId="3" applyNumberFormat="1" applyFont="1" applyFill="1" applyBorder="1" applyAlignment="1">
      <alignment vertical="center"/>
    </xf>
    <xf numFmtId="0" fontId="5" fillId="4" borderId="141" xfId="3" applyNumberFormat="1" applyFont="1" applyFill="1" applyBorder="1" applyAlignment="1">
      <alignment vertical="center"/>
    </xf>
    <xf numFmtId="0" fontId="5" fillId="4" borderId="70" xfId="3" applyNumberFormat="1" applyFont="1" applyFill="1" applyBorder="1" applyAlignment="1">
      <alignment vertical="center"/>
    </xf>
    <xf numFmtId="0" fontId="5" fillId="4" borderId="71" xfId="3" applyNumberFormat="1" applyFont="1" applyFill="1" applyBorder="1" applyAlignment="1">
      <alignment vertical="center"/>
    </xf>
    <xf numFmtId="176" fontId="5" fillId="2" borderId="144" xfId="2" applyNumberFormat="1" applyFont="1" applyFill="1" applyBorder="1" applyAlignment="1">
      <alignment vertical="center"/>
    </xf>
    <xf numFmtId="0" fontId="5" fillId="0" borderId="145" xfId="0" applyNumberFormat="1" applyFont="1" applyFill="1" applyBorder="1" applyAlignment="1">
      <alignment horizontal="center" vertical="center"/>
    </xf>
    <xf numFmtId="0" fontId="9" fillId="0" borderId="134" xfId="0" applyNumberFormat="1" applyFont="1" applyBorder="1" applyAlignment="1">
      <alignment vertical="center"/>
    </xf>
    <xf numFmtId="176" fontId="5" fillId="2" borderId="55" xfId="0" applyNumberFormat="1" applyFont="1" applyFill="1" applyBorder="1" applyAlignment="1">
      <alignment horizontal="center" vertical="center"/>
    </xf>
    <xf numFmtId="0" fontId="5" fillId="4" borderId="68" xfId="3" applyNumberFormat="1" applyFont="1" applyFill="1" applyBorder="1" applyAlignment="1">
      <alignment vertical="center"/>
    </xf>
    <xf numFmtId="0" fontId="5" fillId="4" borderId="69" xfId="3" applyNumberFormat="1" applyFont="1" applyFill="1" applyBorder="1" applyAlignment="1">
      <alignment vertical="center"/>
    </xf>
    <xf numFmtId="56" fontId="5" fillId="0" borderId="30" xfId="0" applyNumberFormat="1" applyFont="1" applyFill="1" applyBorder="1" applyAlignment="1">
      <alignment horizontal="center" vertical="center"/>
    </xf>
    <xf numFmtId="0" fontId="5" fillId="0" borderId="52" xfId="0" applyNumberFormat="1" applyFont="1" applyFill="1" applyBorder="1" applyAlignment="1">
      <alignment horizontal="left" vertical="center"/>
    </xf>
    <xf numFmtId="56" fontId="8" fillId="0" borderId="30" xfId="0" applyNumberFormat="1" applyFont="1" applyFill="1" applyBorder="1" applyAlignment="1">
      <alignment horizontal="center" vertical="center"/>
    </xf>
    <xf numFmtId="0" fontId="5" fillId="0" borderId="53" xfId="0" applyNumberFormat="1" applyFont="1" applyFill="1" applyBorder="1" applyAlignment="1">
      <alignment horizontal="center" vertical="center"/>
    </xf>
    <xf numFmtId="0" fontId="5" fillId="0" borderId="136" xfId="0" applyNumberFormat="1" applyFont="1" applyFill="1" applyBorder="1" applyAlignment="1">
      <alignment horizontal="left" vertical="center"/>
    </xf>
    <xf numFmtId="0" fontId="5" fillId="0" borderId="52" xfId="0" applyNumberFormat="1" applyFont="1" applyBorder="1" applyAlignment="1" applyProtection="1">
      <alignment horizontal="left" vertical="center" shrinkToFit="1"/>
      <protection locked="0"/>
    </xf>
    <xf numFmtId="176" fontId="1" fillId="5" borderId="146" xfId="1" applyNumberFormat="1" applyFont="1" applyFill="1" applyBorder="1" applyAlignment="1">
      <alignment vertical="center"/>
    </xf>
    <xf numFmtId="38" fontId="5" fillId="0" borderId="86" xfId="0" applyNumberFormat="1" applyFont="1" applyBorder="1" applyAlignment="1">
      <alignment vertical="center"/>
    </xf>
    <xf numFmtId="38" fontId="10" fillId="0" borderId="85" xfId="0" applyNumberFormat="1" applyFont="1" applyFill="1" applyBorder="1" applyAlignment="1">
      <alignment horizontal="left" vertical="center"/>
    </xf>
    <xf numFmtId="0" fontId="5" fillId="0" borderId="147" xfId="0" applyNumberFormat="1" applyFont="1" applyBorder="1" applyAlignment="1" applyProtection="1">
      <alignment horizontal="right" vertical="center"/>
      <protection locked="0"/>
    </xf>
    <xf numFmtId="0" fontId="5" fillId="0" borderId="15" xfId="0" applyNumberFormat="1" applyFont="1" applyBorder="1" applyAlignment="1" applyProtection="1">
      <alignment horizontal="right" vertical="center"/>
      <protection locked="0"/>
    </xf>
    <xf numFmtId="176" fontId="5" fillId="3" borderId="45" xfId="3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5" fillId="0" borderId="5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2" xfId="0" applyNumberFormat="1" applyFont="1" applyFill="1" applyBorder="1" applyAlignment="1">
      <alignment horizontal="left" vertical="center" shrinkToFit="1"/>
    </xf>
    <xf numFmtId="38" fontId="5" fillId="2" borderId="94" xfId="3" applyFont="1" applyFill="1" applyBorder="1" applyAlignment="1">
      <alignment horizontal="right" vertical="center"/>
    </xf>
    <xf numFmtId="0" fontId="5" fillId="4" borderId="148" xfId="3" applyNumberFormat="1" applyFont="1" applyFill="1" applyBorder="1" applyAlignment="1">
      <alignment vertical="center"/>
    </xf>
    <xf numFmtId="0" fontId="5" fillId="4" borderId="149" xfId="3" applyNumberFormat="1" applyFont="1" applyFill="1" applyBorder="1" applyAlignment="1">
      <alignment vertical="center"/>
    </xf>
    <xf numFmtId="0" fontId="5" fillId="4" borderId="150" xfId="3" applyNumberFormat="1" applyFont="1" applyFill="1" applyBorder="1" applyAlignment="1">
      <alignment vertical="center"/>
    </xf>
    <xf numFmtId="0" fontId="5" fillId="4" borderId="151" xfId="3" applyNumberFormat="1" applyFont="1" applyFill="1" applyBorder="1" applyAlignment="1">
      <alignment vertical="center"/>
    </xf>
    <xf numFmtId="0" fontId="5" fillId="4" borderId="152" xfId="3" applyNumberFormat="1" applyFont="1" applyFill="1" applyBorder="1" applyAlignment="1">
      <alignment vertical="center"/>
    </xf>
    <xf numFmtId="38" fontId="5" fillId="4" borderId="70" xfId="3" applyNumberFormat="1" applyFont="1" applyFill="1" applyBorder="1" applyAlignment="1">
      <alignment vertical="center"/>
    </xf>
    <xf numFmtId="176" fontId="5" fillId="4" borderId="153" xfId="3" applyNumberFormat="1" applyFont="1" applyFill="1" applyBorder="1" applyAlignment="1">
      <alignment vertical="center"/>
    </xf>
    <xf numFmtId="0" fontId="5" fillId="4" borderId="154" xfId="3" applyNumberFormat="1" applyFont="1" applyFill="1" applyBorder="1" applyAlignment="1">
      <alignment vertical="center"/>
    </xf>
    <xf numFmtId="38" fontId="5" fillId="4" borderId="71" xfId="3" applyNumberFormat="1" applyFont="1" applyFill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10" fillId="0" borderId="86" xfId="0" applyNumberFormat="1" applyFont="1" applyFill="1" applyBorder="1" applyAlignment="1">
      <alignment horizontal="left" vertical="center"/>
    </xf>
    <xf numFmtId="3" fontId="5" fillId="0" borderId="0" xfId="0" applyNumberFormat="1" applyFont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38" fontId="5" fillId="0" borderId="86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horizontal="center" vertical="center"/>
    </xf>
    <xf numFmtId="38" fontId="5" fillId="3" borderId="83" xfId="0" applyNumberFormat="1" applyFont="1" applyFill="1" applyBorder="1" applyAlignment="1">
      <alignment horizontal="center" vertical="center"/>
    </xf>
    <xf numFmtId="176" fontId="1" fillId="0" borderId="142" xfId="1" applyNumberFormat="1" applyFont="1" applyBorder="1" applyAlignment="1">
      <alignment horizontal="left" vertical="center"/>
    </xf>
    <xf numFmtId="176" fontId="1" fillId="5" borderId="86" xfId="1" applyNumberFormat="1" applyFont="1" applyFill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35" xfId="0" applyBorder="1" applyAlignment="1"/>
    <xf numFmtId="38" fontId="5" fillId="0" borderId="35" xfId="0" applyNumberFormat="1" applyFont="1" applyFill="1" applyBorder="1" applyAlignment="1">
      <alignment vertical="center"/>
    </xf>
    <xf numFmtId="0" fontId="5" fillId="0" borderId="86" xfId="0" applyNumberFormat="1" applyFont="1" applyFill="1" applyBorder="1" applyAlignment="1">
      <alignment vertical="center"/>
    </xf>
    <xf numFmtId="0" fontId="5" fillId="0" borderId="35" xfId="0" applyNumberFormat="1" applyFont="1" applyFill="1" applyBorder="1" applyAlignment="1">
      <alignment vertical="center"/>
    </xf>
    <xf numFmtId="0" fontId="0" fillId="0" borderId="86" xfId="0" applyFill="1" applyBorder="1" applyAlignment="1"/>
    <xf numFmtId="49" fontId="5" fillId="0" borderId="5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30" xfId="0" applyNumberFormat="1" applyFont="1" applyFill="1" applyBorder="1" applyAlignment="1" applyProtection="1">
      <alignment horizontal="left" vertical="center" shrinkToFit="1"/>
      <protection locked="0"/>
    </xf>
    <xf numFmtId="176" fontId="1" fillId="0" borderId="87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  <protection locked="0"/>
    </xf>
    <xf numFmtId="176" fontId="5" fillId="2" borderId="89" xfId="1" applyNumberFormat="1" applyFont="1" applyFill="1" applyBorder="1" applyAlignment="1">
      <alignment vertical="center"/>
    </xf>
    <xf numFmtId="176" fontId="5" fillId="2" borderId="35" xfId="1" applyNumberFormat="1" applyFont="1" applyFill="1" applyBorder="1" applyAlignment="1">
      <alignment vertical="center"/>
    </xf>
    <xf numFmtId="176" fontId="5" fillId="2" borderId="156" xfId="1" applyNumberFormat="1" applyFont="1" applyFill="1" applyBorder="1" applyAlignment="1">
      <alignment vertical="center"/>
    </xf>
    <xf numFmtId="176" fontId="5" fillId="2" borderId="119" xfId="1" applyNumberFormat="1" applyFont="1" applyFill="1" applyBorder="1" applyAlignment="1">
      <alignment vertical="center"/>
    </xf>
    <xf numFmtId="176" fontId="5" fillId="2" borderId="33" xfId="1" applyNumberFormat="1" applyFont="1" applyFill="1" applyBorder="1" applyAlignment="1">
      <alignment vertical="center"/>
    </xf>
    <xf numFmtId="176" fontId="5" fillId="2" borderId="36" xfId="1" applyNumberFormat="1" applyFont="1" applyFill="1" applyBorder="1" applyAlignment="1">
      <alignment vertical="center"/>
    </xf>
    <xf numFmtId="176" fontId="5" fillId="2" borderId="39" xfId="1" applyNumberFormat="1" applyFont="1" applyFill="1" applyBorder="1" applyAlignment="1">
      <alignment vertical="center"/>
    </xf>
    <xf numFmtId="176" fontId="0" fillId="3" borderId="89" xfId="1" applyNumberFormat="1" applyFont="1" applyFill="1" applyBorder="1" applyAlignment="1">
      <alignment vertical="center"/>
    </xf>
    <xf numFmtId="0" fontId="5" fillId="0" borderId="65" xfId="0" applyNumberFormat="1" applyFont="1" applyFill="1" applyBorder="1" applyAlignment="1">
      <alignment horizontal="center" vertical="center"/>
    </xf>
    <xf numFmtId="0" fontId="5" fillId="0" borderId="54" xfId="0" applyNumberFormat="1" applyFont="1" applyFill="1" applyBorder="1" applyAlignment="1">
      <alignment horizontal="center" vertical="center"/>
    </xf>
    <xf numFmtId="0" fontId="5" fillId="0" borderId="59" xfId="0" applyNumberFormat="1" applyFont="1" applyFill="1" applyBorder="1" applyAlignment="1">
      <alignment horizontal="center" vertical="center"/>
    </xf>
    <xf numFmtId="0" fontId="5" fillId="0" borderId="81" xfId="0" applyNumberFormat="1" applyFont="1" applyFill="1" applyBorder="1" applyAlignment="1">
      <alignment horizontal="center" vertical="center"/>
    </xf>
    <xf numFmtId="38" fontId="5" fillId="2" borderId="172" xfId="0" applyNumberFormat="1" applyFont="1" applyFill="1" applyBorder="1" applyAlignment="1">
      <alignment horizontal="right" vertical="center"/>
    </xf>
    <xf numFmtId="0" fontId="5" fillId="0" borderId="175" xfId="0" applyNumberFormat="1" applyFont="1" applyFill="1" applyBorder="1" applyAlignment="1">
      <alignment horizontal="center" vertical="center"/>
    </xf>
    <xf numFmtId="0" fontId="5" fillId="0" borderId="176" xfId="0" applyNumberFormat="1" applyFont="1" applyBorder="1" applyAlignment="1">
      <alignment horizontal="center" vertical="center"/>
    </xf>
    <xf numFmtId="0" fontId="5" fillId="0" borderId="177" xfId="0" applyNumberFormat="1" applyFont="1" applyBorder="1" applyAlignment="1">
      <alignment horizontal="center" vertical="center"/>
    </xf>
    <xf numFmtId="0" fontId="5" fillId="0" borderId="174" xfId="0" applyNumberFormat="1" applyFont="1" applyBorder="1" applyAlignment="1">
      <alignment horizontal="center" vertical="center"/>
    </xf>
    <xf numFmtId="0" fontId="5" fillId="0" borderId="175" xfId="0" applyNumberFormat="1" applyFont="1" applyBorder="1" applyAlignment="1">
      <alignment horizontal="center" vertical="center"/>
    </xf>
    <xf numFmtId="176" fontId="5" fillId="2" borderId="178" xfId="0" applyNumberFormat="1" applyFont="1" applyFill="1" applyBorder="1" applyAlignment="1">
      <alignment horizontal="center" vertical="center"/>
    </xf>
    <xf numFmtId="176" fontId="5" fillId="2" borderId="176" xfId="0" applyNumberFormat="1" applyFont="1" applyFill="1" applyBorder="1" applyAlignment="1">
      <alignment horizontal="center" vertical="center"/>
    </xf>
    <xf numFmtId="176" fontId="5" fillId="3" borderId="173" xfId="2" applyNumberFormat="1" applyFont="1" applyFill="1" applyBorder="1" applyAlignment="1">
      <alignment vertical="center"/>
    </xf>
    <xf numFmtId="0" fontId="5" fillId="4" borderId="179" xfId="3" applyNumberFormat="1" applyFont="1" applyFill="1" applyBorder="1" applyAlignment="1">
      <alignment vertical="center"/>
    </xf>
    <xf numFmtId="0" fontId="5" fillId="4" borderId="180" xfId="3" applyNumberFormat="1" applyFont="1" applyFill="1" applyBorder="1" applyAlignment="1">
      <alignment vertical="center"/>
    </xf>
    <xf numFmtId="0" fontId="5" fillId="4" borderId="181" xfId="3" applyNumberFormat="1" applyFont="1" applyFill="1" applyBorder="1" applyAlignment="1">
      <alignment vertical="center"/>
    </xf>
    <xf numFmtId="0" fontId="5" fillId="4" borderId="182" xfId="3" applyNumberFormat="1" applyFont="1" applyFill="1" applyBorder="1" applyAlignment="1">
      <alignment vertical="center"/>
    </xf>
    <xf numFmtId="0" fontId="5" fillId="4" borderId="173" xfId="3" applyNumberFormat="1" applyFont="1" applyFill="1" applyBorder="1" applyAlignment="1">
      <alignment vertical="center"/>
    </xf>
    <xf numFmtId="0" fontId="5" fillId="0" borderId="74" xfId="0" applyNumberFormat="1" applyFont="1" applyBorder="1" applyAlignment="1">
      <alignment horizontal="center" vertical="center"/>
    </xf>
    <xf numFmtId="0" fontId="5" fillId="0" borderId="183" xfId="0" applyNumberFormat="1" applyFont="1" applyBorder="1" applyAlignment="1">
      <alignment horizontal="center" vertical="center"/>
    </xf>
    <xf numFmtId="0" fontId="5" fillId="0" borderId="184" xfId="0" applyNumberFormat="1" applyFont="1" applyBorder="1" applyAlignment="1">
      <alignment horizontal="center" vertical="center"/>
    </xf>
    <xf numFmtId="176" fontId="5" fillId="3" borderId="185" xfId="2" applyNumberFormat="1" applyFont="1" applyFill="1" applyBorder="1" applyAlignment="1">
      <alignment vertical="center"/>
    </xf>
    <xf numFmtId="0" fontId="5" fillId="4" borderId="75" xfId="3" applyNumberFormat="1" applyFont="1" applyFill="1" applyBorder="1" applyAlignment="1">
      <alignment vertical="center"/>
    </xf>
    <xf numFmtId="0" fontId="5" fillId="4" borderId="76" xfId="3" applyNumberFormat="1" applyFont="1" applyFill="1" applyBorder="1" applyAlignment="1">
      <alignment vertical="center"/>
    </xf>
    <xf numFmtId="0" fontId="5" fillId="4" borderId="77" xfId="3" applyNumberFormat="1" applyFont="1" applyFill="1" applyBorder="1" applyAlignment="1">
      <alignment vertical="center"/>
    </xf>
    <xf numFmtId="0" fontId="5" fillId="4" borderId="78" xfId="3" applyNumberFormat="1" applyFont="1" applyFill="1" applyBorder="1" applyAlignment="1">
      <alignment vertical="center"/>
    </xf>
    <xf numFmtId="0" fontId="5" fillId="4" borderId="185" xfId="3" applyNumberFormat="1" applyFont="1" applyFill="1" applyBorder="1" applyAlignment="1">
      <alignment vertical="center"/>
    </xf>
    <xf numFmtId="176" fontId="5" fillId="2" borderId="186" xfId="2" applyNumberFormat="1" applyFont="1" applyFill="1" applyBorder="1" applyAlignment="1">
      <alignment vertical="center"/>
    </xf>
    <xf numFmtId="176" fontId="5" fillId="2" borderId="187" xfId="2" applyNumberFormat="1" applyFont="1" applyFill="1" applyBorder="1" applyAlignment="1">
      <alignment vertical="center"/>
    </xf>
    <xf numFmtId="176" fontId="5" fillId="2" borderId="179" xfId="3" applyNumberFormat="1" applyFont="1" applyFill="1" applyBorder="1" applyAlignment="1">
      <alignment vertical="center"/>
    </xf>
    <xf numFmtId="176" fontId="5" fillId="2" borderId="181" xfId="3" applyNumberFormat="1" applyFont="1" applyFill="1" applyBorder="1" applyAlignment="1">
      <alignment vertical="center"/>
    </xf>
    <xf numFmtId="176" fontId="5" fillId="2" borderId="182" xfId="3" applyNumberFormat="1" applyFont="1" applyFill="1" applyBorder="1" applyAlignment="1">
      <alignment vertical="center"/>
    </xf>
    <xf numFmtId="176" fontId="5" fillId="3" borderId="188" xfId="3" applyNumberFormat="1" applyFont="1" applyFill="1" applyBorder="1" applyAlignment="1">
      <alignment vertical="center"/>
    </xf>
    <xf numFmtId="176" fontId="5" fillId="3" borderId="189" xfId="3" applyNumberFormat="1" applyFont="1" applyFill="1" applyBorder="1" applyAlignment="1">
      <alignment vertical="center"/>
    </xf>
    <xf numFmtId="176" fontId="5" fillId="3" borderId="78" xfId="3" applyNumberFormat="1" applyFont="1" applyFill="1" applyBorder="1" applyAlignment="1">
      <alignment vertical="center"/>
    </xf>
    <xf numFmtId="176" fontId="5" fillId="3" borderId="190" xfId="3" applyNumberFormat="1" applyFont="1" applyFill="1" applyBorder="1" applyAlignment="1">
      <alignment vertical="center"/>
    </xf>
    <xf numFmtId="176" fontId="5" fillId="3" borderId="181" xfId="3" applyNumberFormat="1" applyFont="1" applyFill="1" applyBorder="1" applyAlignment="1">
      <alignment vertical="center"/>
    </xf>
    <xf numFmtId="176" fontId="5" fillId="3" borderId="182" xfId="3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horizontal="right" vertical="center"/>
    </xf>
    <xf numFmtId="38" fontId="0" fillId="2" borderId="46" xfId="0" applyNumberFormat="1" applyFill="1" applyBorder="1" applyAlignment="1">
      <alignment horizontal="right" vertical="center"/>
    </xf>
    <xf numFmtId="176" fontId="5" fillId="4" borderId="64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 shrinkToFit="1"/>
    </xf>
    <xf numFmtId="38" fontId="5" fillId="2" borderId="191" xfId="3" applyNumberFormat="1" applyFont="1" applyFill="1" applyBorder="1" applyAlignment="1">
      <alignment vertical="center"/>
    </xf>
    <xf numFmtId="38" fontId="5" fillId="3" borderId="192" xfId="3" applyNumberFormat="1" applyFont="1" applyFill="1" applyBorder="1" applyAlignment="1">
      <alignment vertical="center"/>
    </xf>
    <xf numFmtId="38" fontId="5" fillId="3" borderId="193" xfId="3" applyNumberFormat="1" applyFont="1" applyFill="1" applyBorder="1" applyAlignment="1">
      <alignment vertical="center"/>
    </xf>
    <xf numFmtId="38" fontId="5" fillId="3" borderId="194" xfId="3" applyNumberFormat="1" applyFont="1" applyFill="1" applyBorder="1" applyAlignment="1">
      <alignment vertical="center"/>
    </xf>
    <xf numFmtId="38" fontId="5" fillId="3" borderId="195" xfId="3" applyNumberFormat="1" applyFont="1" applyFill="1" applyBorder="1" applyAlignment="1">
      <alignment vertical="center"/>
    </xf>
    <xf numFmtId="38" fontId="5" fillId="2" borderId="105" xfId="3" applyNumberFormat="1" applyFont="1" applyFill="1" applyBorder="1" applyAlignment="1">
      <alignment vertical="center"/>
    </xf>
    <xf numFmtId="38" fontId="5" fillId="3" borderId="196" xfId="3" applyNumberFormat="1" applyFont="1" applyFill="1" applyBorder="1" applyAlignment="1">
      <alignment vertical="center"/>
    </xf>
    <xf numFmtId="38" fontId="5" fillId="3" borderId="197" xfId="3" applyNumberFormat="1" applyFont="1" applyFill="1" applyBorder="1" applyAlignment="1">
      <alignment vertical="center"/>
    </xf>
    <xf numFmtId="38" fontId="5" fillId="3" borderId="198" xfId="3" applyNumberFormat="1" applyFont="1" applyFill="1" applyBorder="1" applyAlignment="1">
      <alignment vertical="center"/>
    </xf>
    <xf numFmtId="38" fontId="5" fillId="3" borderId="66" xfId="3" applyNumberFormat="1" applyFont="1" applyFill="1" applyBorder="1" applyAlignment="1">
      <alignment vertical="center"/>
    </xf>
    <xf numFmtId="0" fontId="5" fillId="4" borderId="199" xfId="3" applyNumberFormat="1" applyFont="1" applyFill="1" applyBorder="1" applyAlignment="1">
      <alignment vertical="center"/>
    </xf>
    <xf numFmtId="38" fontId="1" fillId="3" borderId="83" xfId="3" applyNumberFormat="1" applyFont="1" applyFill="1" applyBorder="1" applyAlignment="1">
      <alignment vertical="center"/>
    </xf>
    <xf numFmtId="0" fontId="1" fillId="4" borderId="49" xfId="3" applyNumberFormat="1" applyFont="1" applyFill="1" applyBorder="1" applyAlignment="1">
      <alignment vertical="center"/>
    </xf>
    <xf numFmtId="0" fontId="7" fillId="0" borderId="146" xfId="0" applyNumberFormat="1" applyFont="1" applyBorder="1" applyAlignment="1">
      <alignment horizontal="center" vertical="center"/>
    </xf>
    <xf numFmtId="0" fontId="7" fillId="0" borderId="91" xfId="0" applyNumberFormat="1" applyFont="1" applyBorder="1" applyAlignment="1" applyProtection="1">
      <alignment horizontal="center" vertical="center" wrapText="1"/>
      <protection locked="0"/>
    </xf>
    <xf numFmtId="0" fontId="7" fillId="0" borderId="30" xfId="0" applyNumberFormat="1" applyFont="1" applyBorder="1" applyAlignment="1" applyProtection="1">
      <alignment horizontal="center" vertical="center" wrapText="1"/>
      <protection locked="0"/>
    </xf>
    <xf numFmtId="0" fontId="7" fillId="0" borderId="141" xfId="0" applyNumberFormat="1" applyFont="1" applyBorder="1" applyAlignment="1" applyProtection="1">
      <alignment horizontal="center" vertical="center" wrapText="1"/>
      <protection locked="0"/>
    </xf>
    <xf numFmtId="38" fontId="7" fillId="2" borderId="168" xfId="0" applyNumberFormat="1" applyFont="1" applyFill="1" applyBorder="1" applyAlignment="1">
      <alignment horizontal="center" vertical="center" wrapText="1"/>
    </xf>
    <xf numFmtId="38" fontId="7" fillId="2" borderId="131" xfId="0" applyNumberFormat="1" applyFont="1" applyFill="1" applyBorder="1" applyAlignment="1">
      <alignment horizontal="center" vertical="center" wrapText="1"/>
    </xf>
    <xf numFmtId="38" fontId="7" fillId="2" borderId="169" xfId="0" applyNumberFormat="1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horizontal="center" vertical="center"/>
    </xf>
    <xf numFmtId="38" fontId="7" fillId="2" borderId="155" xfId="0" applyNumberFormat="1" applyFont="1" applyFill="1" applyBorder="1" applyAlignment="1">
      <alignment horizontal="center" vertical="center" wrapText="1"/>
    </xf>
    <xf numFmtId="38" fontId="7" fillId="2" borderId="127" xfId="0" applyNumberFormat="1" applyFont="1" applyFill="1" applyBorder="1" applyAlignment="1">
      <alignment horizontal="center" vertical="center" wrapText="1"/>
    </xf>
    <xf numFmtId="38" fontId="7" fillId="2" borderId="133" xfId="0" applyNumberFormat="1" applyFont="1" applyFill="1" applyBorder="1" applyAlignment="1">
      <alignment horizontal="center" vertical="center" wrapText="1"/>
    </xf>
    <xf numFmtId="38" fontId="7" fillId="4" borderId="157" xfId="0" applyNumberFormat="1" applyFont="1" applyFill="1" applyBorder="1" applyAlignment="1">
      <alignment horizontal="center" vertical="center"/>
    </xf>
    <xf numFmtId="38" fontId="7" fillId="4" borderId="85" xfId="0" applyNumberFormat="1" applyFont="1" applyFill="1" applyBorder="1" applyAlignment="1">
      <alignment horizontal="center" vertical="center"/>
    </xf>
    <xf numFmtId="38" fontId="7" fillId="4" borderId="158" xfId="0" applyNumberFormat="1" applyFont="1" applyFill="1" applyBorder="1" applyAlignment="1">
      <alignment horizontal="center" vertical="center"/>
    </xf>
    <xf numFmtId="38" fontId="7" fillId="4" borderId="159" xfId="0" applyNumberFormat="1" applyFont="1" applyFill="1" applyBorder="1" applyAlignment="1">
      <alignment horizontal="center" vertical="center"/>
    </xf>
    <xf numFmtId="38" fontId="7" fillId="4" borderId="0" xfId="0" applyNumberFormat="1" applyFont="1" applyFill="1" applyBorder="1" applyAlignment="1">
      <alignment horizontal="center" vertical="center"/>
    </xf>
    <xf numFmtId="38" fontId="7" fillId="4" borderId="160" xfId="0" applyNumberFormat="1" applyFont="1" applyFill="1" applyBorder="1" applyAlignment="1">
      <alignment horizontal="center" vertical="center"/>
    </xf>
    <xf numFmtId="38" fontId="7" fillId="3" borderId="161" xfId="0" applyNumberFormat="1" applyFont="1" applyFill="1" applyBorder="1" applyAlignment="1">
      <alignment horizontal="center" vertical="center"/>
    </xf>
    <xf numFmtId="38" fontId="7" fillId="3" borderId="131" xfId="0" applyNumberFormat="1" applyFont="1" applyFill="1" applyBorder="1" applyAlignment="1">
      <alignment horizontal="center" vertical="center"/>
    </xf>
    <xf numFmtId="38" fontId="7" fillId="3" borderId="162" xfId="0" applyNumberFormat="1" applyFont="1" applyFill="1" applyBorder="1" applyAlignment="1">
      <alignment horizontal="center" vertical="center"/>
    </xf>
    <xf numFmtId="38" fontId="7" fillId="3" borderId="163" xfId="0" applyNumberFormat="1" applyFont="1" applyFill="1" applyBorder="1" applyAlignment="1">
      <alignment horizontal="center" vertical="center"/>
    </xf>
    <xf numFmtId="38" fontId="7" fillId="3" borderId="164" xfId="0" applyNumberFormat="1" applyFont="1" applyFill="1" applyBorder="1" applyAlignment="1">
      <alignment horizontal="center" vertical="center"/>
    </xf>
    <xf numFmtId="38" fontId="7" fillId="3" borderId="165" xfId="0" applyNumberFormat="1" applyFont="1" applyFill="1" applyBorder="1" applyAlignment="1">
      <alignment horizontal="center" vertical="center"/>
    </xf>
    <xf numFmtId="38" fontId="5" fillId="3" borderId="164" xfId="0" applyNumberFormat="1" applyFont="1" applyFill="1" applyBorder="1" applyAlignment="1">
      <alignment horizontal="center" vertical="center"/>
    </xf>
    <xf numFmtId="38" fontId="5" fillId="3" borderId="165" xfId="0" applyNumberFormat="1" applyFont="1" applyFill="1" applyBorder="1" applyAlignment="1">
      <alignment horizontal="center" vertical="center"/>
    </xf>
    <xf numFmtId="38" fontId="5" fillId="3" borderId="161" xfId="0" applyNumberFormat="1" applyFont="1" applyFill="1" applyBorder="1" applyAlignment="1">
      <alignment horizontal="center" vertical="center"/>
    </xf>
    <xf numFmtId="38" fontId="5" fillId="3" borderId="131" xfId="0" applyNumberFormat="1" applyFont="1" applyFill="1" applyBorder="1" applyAlignment="1">
      <alignment horizontal="center" vertical="center"/>
    </xf>
    <xf numFmtId="38" fontId="5" fillId="3" borderId="162" xfId="0" applyNumberFormat="1" applyFont="1" applyFill="1" applyBorder="1" applyAlignment="1">
      <alignment horizontal="center" vertical="center"/>
    </xf>
    <xf numFmtId="38" fontId="5" fillId="2" borderId="52" xfId="0" applyNumberFormat="1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center" vertical="center"/>
    </xf>
    <xf numFmtId="38" fontId="5" fillId="2" borderId="160" xfId="0" applyNumberFormat="1" applyFont="1" applyFill="1" applyBorder="1" applyAlignment="1">
      <alignment horizontal="center" vertical="center"/>
    </xf>
    <xf numFmtId="0" fontId="5" fillId="0" borderId="166" xfId="0" applyNumberFormat="1" applyFont="1" applyBorder="1" applyAlignment="1">
      <alignment horizontal="center" vertical="center"/>
    </xf>
    <xf numFmtId="0" fontId="5" fillId="0" borderId="167" xfId="0" applyNumberFormat="1" applyFont="1" applyBorder="1" applyAlignment="1">
      <alignment horizontal="center" vertical="center"/>
    </xf>
    <xf numFmtId="0" fontId="5" fillId="0" borderId="146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 applyProtection="1">
      <alignment horizontal="center" vertical="center"/>
      <protection locked="0"/>
    </xf>
    <xf numFmtId="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141" xfId="0" applyNumberFormat="1" applyFont="1" applyBorder="1" applyAlignment="1" applyProtection="1">
      <alignment horizontal="center" vertical="center"/>
      <protection locked="0"/>
    </xf>
    <xf numFmtId="0" fontId="5" fillId="0" borderId="91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141" xfId="0" applyNumberFormat="1" applyFont="1" applyBorder="1" applyAlignment="1">
      <alignment horizontal="center" vertical="center"/>
    </xf>
    <xf numFmtId="38" fontId="5" fillId="2" borderId="155" xfId="0" applyNumberFormat="1" applyFont="1" applyFill="1" applyBorder="1" applyAlignment="1">
      <alignment horizontal="center" vertical="center" wrapText="1"/>
    </xf>
    <xf numFmtId="38" fontId="5" fillId="2" borderId="127" xfId="0" applyNumberFormat="1" applyFont="1" applyFill="1" applyBorder="1" applyAlignment="1">
      <alignment horizontal="center" vertical="center" wrapText="1"/>
    </xf>
    <xf numFmtId="38" fontId="5" fillId="2" borderId="133" xfId="0" applyNumberFormat="1" applyFont="1" applyFill="1" applyBorder="1" applyAlignment="1">
      <alignment horizontal="center" vertical="center" wrapText="1"/>
    </xf>
    <xf numFmtId="38" fontId="5" fillId="2" borderId="168" xfId="0" applyNumberFormat="1" applyFont="1" applyFill="1" applyBorder="1" applyAlignment="1">
      <alignment horizontal="center" vertical="center" wrapText="1"/>
    </xf>
    <xf numFmtId="38" fontId="5" fillId="2" borderId="131" xfId="0" applyNumberFormat="1" applyFont="1" applyFill="1" applyBorder="1" applyAlignment="1">
      <alignment horizontal="center" vertical="center" wrapText="1"/>
    </xf>
    <xf numFmtId="0" fontId="5" fillId="4" borderId="157" xfId="0" applyNumberFormat="1" applyFont="1" applyFill="1" applyBorder="1" applyAlignment="1">
      <alignment horizontal="center" vertical="center"/>
    </xf>
    <xf numFmtId="0" fontId="5" fillId="4" borderId="85" xfId="0" applyNumberFormat="1" applyFont="1" applyFill="1" applyBorder="1" applyAlignment="1">
      <alignment horizontal="center" vertical="center"/>
    </xf>
    <xf numFmtId="0" fontId="5" fillId="4" borderId="158" xfId="0" applyNumberFormat="1" applyFont="1" applyFill="1" applyBorder="1" applyAlignment="1">
      <alignment horizontal="center" vertical="center"/>
    </xf>
    <xf numFmtId="0" fontId="5" fillId="4" borderId="134" xfId="0" applyNumberFormat="1" applyFont="1" applyFill="1" applyBorder="1" applyAlignment="1">
      <alignment horizontal="center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5" fillId="4" borderId="170" xfId="0" applyNumberFormat="1" applyFont="1" applyFill="1" applyBorder="1" applyAlignment="1">
      <alignment horizontal="center" vertical="center"/>
    </xf>
    <xf numFmtId="38" fontId="5" fillId="2" borderId="169" xfId="0" applyNumberFormat="1" applyFont="1" applyFill="1" applyBorder="1" applyAlignment="1">
      <alignment horizontal="center" vertical="center"/>
    </xf>
    <xf numFmtId="38" fontId="5" fillId="2" borderId="164" xfId="0" applyNumberFormat="1" applyFont="1" applyFill="1" applyBorder="1" applyAlignment="1">
      <alignment horizontal="center" vertical="center"/>
    </xf>
    <xf numFmtId="38" fontId="5" fillId="2" borderId="165" xfId="0" applyNumberFormat="1" applyFont="1" applyFill="1" applyBorder="1" applyAlignment="1">
      <alignment horizontal="center" vertical="center"/>
    </xf>
    <xf numFmtId="38" fontId="5" fillId="3" borderId="163" xfId="0" applyNumberFormat="1" applyFont="1" applyFill="1" applyBorder="1" applyAlignment="1">
      <alignment horizontal="center" vertical="center"/>
    </xf>
    <xf numFmtId="38" fontId="5" fillId="2" borderId="162" xfId="0" applyNumberFormat="1" applyFont="1" applyFill="1" applyBorder="1" applyAlignment="1">
      <alignment horizontal="center" vertical="center" wrapText="1"/>
    </xf>
    <xf numFmtId="38" fontId="5" fillId="2" borderId="52" xfId="0" applyNumberFormat="1" applyFont="1" applyFill="1" applyBorder="1" applyAlignment="1">
      <alignment horizontal="center" vertical="center" wrapText="1"/>
    </xf>
    <xf numFmtId="38" fontId="5" fillId="2" borderId="0" xfId="0" applyNumberFormat="1" applyFont="1" applyFill="1" applyBorder="1" applyAlignment="1">
      <alignment horizontal="center" vertical="center" wrapText="1"/>
    </xf>
    <xf numFmtId="38" fontId="5" fillId="2" borderId="160" xfId="0" applyNumberFormat="1" applyFont="1" applyFill="1" applyBorder="1" applyAlignment="1">
      <alignment horizontal="center" vertical="center" wrapText="1"/>
    </xf>
    <xf numFmtId="38" fontId="5" fillId="3" borderId="134" xfId="0" applyNumberFormat="1" applyFont="1" applyFill="1" applyBorder="1" applyAlignment="1">
      <alignment horizontal="center" vertical="center"/>
    </xf>
    <xf numFmtId="38" fontId="5" fillId="3" borderId="11" xfId="0" applyNumberFormat="1" applyFont="1" applyFill="1" applyBorder="1" applyAlignment="1">
      <alignment horizontal="center" vertical="center"/>
    </xf>
    <xf numFmtId="38" fontId="5" fillId="3" borderId="170" xfId="0" applyNumberFormat="1" applyFont="1" applyFill="1" applyBorder="1" applyAlignment="1">
      <alignment horizontal="center" vertical="center"/>
    </xf>
    <xf numFmtId="0" fontId="5" fillId="4" borderId="159" xfId="0" applyNumberFormat="1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center" vertical="center"/>
    </xf>
    <xf numFmtId="0" fontId="5" fillId="4" borderId="169" xfId="0" applyNumberFormat="1" applyFont="1" applyFill="1" applyBorder="1" applyAlignment="1">
      <alignment horizontal="center" vertical="center"/>
    </xf>
    <xf numFmtId="0" fontId="5" fillId="4" borderId="164" xfId="0" applyNumberFormat="1" applyFont="1" applyFill="1" applyBorder="1" applyAlignment="1">
      <alignment horizontal="center" vertical="center"/>
    </xf>
    <xf numFmtId="0" fontId="5" fillId="4" borderId="171" xfId="0" applyNumberFormat="1" applyFont="1" applyFill="1" applyBorder="1" applyAlignment="1">
      <alignment horizontal="center" vertical="center"/>
    </xf>
    <xf numFmtId="0" fontId="5" fillId="4" borderId="9" xfId="0" applyNumberFormat="1" applyFont="1" applyFill="1" applyBorder="1" applyAlignment="1">
      <alignment horizontal="center" vertical="center"/>
    </xf>
    <xf numFmtId="0" fontId="5" fillId="4" borderId="42" xfId="0" applyNumberFormat="1" applyFont="1" applyFill="1" applyBorder="1" applyAlignment="1">
      <alignment horizontal="center" vertical="center"/>
    </xf>
    <xf numFmtId="176" fontId="5" fillId="2" borderId="169" xfId="0" applyNumberFormat="1" applyFont="1" applyFill="1" applyBorder="1" applyAlignment="1">
      <alignment horizontal="center" vertical="center" wrapText="1"/>
    </xf>
    <xf numFmtId="176" fontId="6" fillId="2" borderId="171" xfId="2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176" fontId="5" fillId="2" borderId="141" xfId="0" applyNumberFormat="1" applyFont="1" applyFill="1" applyBorder="1" applyAlignment="1">
      <alignment horizontal="center" vertical="center" wrapText="1"/>
    </xf>
    <xf numFmtId="176" fontId="5" fillId="2" borderId="169" xfId="0" applyNumberFormat="1" applyFont="1" applyFill="1" applyBorder="1" applyAlignment="1">
      <alignment horizontal="center" vertical="center"/>
    </xf>
    <xf numFmtId="176" fontId="5" fillId="2" borderId="164" xfId="0" applyNumberFormat="1" applyFont="1" applyFill="1" applyBorder="1" applyAlignment="1">
      <alignment horizontal="center" vertical="center"/>
    </xf>
    <xf numFmtId="176" fontId="6" fillId="2" borderId="165" xfId="2" applyNumberFormat="1" applyFont="1" applyFill="1" applyBorder="1" applyAlignment="1">
      <alignment horizontal="center" vertical="center"/>
    </xf>
    <xf numFmtId="176" fontId="5" fillId="3" borderId="164" xfId="0" applyNumberFormat="1" applyFont="1" applyFill="1" applyBorder="1" applyAlignment="1">
      <alignment horizontal="center" vertical="center"/>
    </xf>
    <xf numFmtId="176" fontId="6" fillId="3" borderId="164" xfId="2" applyNumberFormat="1" applyFont="1" applyFill="1" applyBorder="1" applyAlignment="1">
      <alignment horizontal="center" vertical="center"/>
    </xf>
    <xf numFmtId="176" fontId="5" fillId="2" borderId="155" xfId="0" applyNumberFormat="1" applyFont="1" applyFill="1" applyBorder="1" applyAlignment="1">
      <alignment horizontal="center" vertical="center" wrapText="1"/>
    </xf>
    <xf numFmtId="0" fontId="0" fillId="0" borderId="127" xfId="0" applyBorder="1"/>
    <xf numFmtId="0" fontId="0" fillId="0" borderId="132" xfId="0" applyBorder="1"/>
    <xf numFmtId="176" fontId="5" fillId="3" borderId="127" xfId="0" applyNumberFormat="1" applyFont="1" applyFill="1" applyBorder="1" applyAlignment="1">
      <alignment horizontal="center"/>
    </xf>
    <xf numFmtId="176" fontId="6" fillId="3" borderId="127" xfId="2" applyNumberFormat="1" applyFont="1" applyFill="1" applyBorder="1" applyAlignment="1">
      <alignment horizontal="center"/>
    </xf>
    <xf numFmtId="0" fontId="5" fillId="0" borderId="169" xfId="0" applyNumberFormat="1" applyFont="1" applyBorder="1" applyAlignment="1">
      <alignment horizontal="center" vertical="center" wrapText="1"/>
    </xf>
    <xf numFmtId="0" fontId="5" fillId="0" borderId="164" xfId="0" applyNumberFormat="1" applyFont="1" applyBorder="1" applyAlignment="1">
      <alignment horizontal="center" vertical="center" wrapText="1"/>
    </xf>
    <xf numFmtId="0" fontId="5" fillId="0" borderId="171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42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distributed" vertical="center"/>
    </xf>
    <xf numFmtId="0" fontId="5" fillId="0" borderId="30" xfId="0" applyNumberFormat="1" applyFont="1" applyBorder="1" applyAlignment="1">
      <alignment horizontal="distributed" vertical="center"/>
    </xf>
    <xf numFmtId="0" fontId="5" fillId="0" borderId="141" xfId="0" applyNumberFormat="1" applyFont="1" applyBorder="1" applyAlignment="1">
      <alignment horizontal="distributed" vertical="center"/>
    </xf>
    <xf numFmtId="0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NumberFormat="1" applyFont="1" applyBorder="1" applyAlignment="1">
      <alignment horizontal="center" vertical="center" wrapText="1"/>
    </xf>
  </cellXfs>
  <cellStyles count="4">
    <cellStyle name="桁区切り" xfId="3" builtinId="6"/>
    <cellStyle name="行レベル_1" xfId="1" builtinId="1" iLevel="0"/>
    <cellStyle name="標準" xfId="0" builtinId="0"/>
    <cellStyle name="列レベル_1" xfId="2" builtinId="2" iLevel="0"/>
  </cellStyles>
  <dxfs count="198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6"/>
  <sheetViews>
    <sheetView topLeftCell="A16" zoomScale="90" zoomScaleNormal="100" workbookViewId="0">
      <selection activeCell="Y32" sqref="Y32"/>
    </sheetView>
  </sheetViews>
  <sheetFormatPr defaultRowHeight="13.5"/>
  <cols>
    <col min="1" max="1" width="3.375" customWidth="1"/>
    <col min="2" max="2" width="5.125" customWidth="1"/>
    <col min="3" max="4" width="6.75" customWidth="1"/>
    <col min="5" max="5" width="5.375" customWidth="1"/>
    <col min="6" max="7" width="7.75" customWidth="1"/>
    <col min="8" max="11" width="5.375" customWidth="1"/>
    <col min="12" max="12" width="6.875" customWidth="1"/>
    <col min="13" max="16" width="5.375" customWidth="1"/>
    <col min="17" max="17" width="6.875" customWidth="1"/>
    <col min="18" max="21" width="5.375" customWidth="1"/>
    <col min="22" max="22" width="6.875" customWidth="1"/>
  </cols>
  <sheetData>
    <row r="1" spans="2:26" ht="17.25">
      <c r="B1" s="3" t="s">
        <v>72</v>
      </c>
    </row>
    <row r="2" spans="2:26" s="4" customFormat="1" ht="12.75" thickBot="1">
      <c r="D2" s="5" t="s">
        <v>0</v>
      </c>
    </row>
    <row r="3" spans="2:26" s="6" customFormat="1" ht="11.25" customHeight="1">
      <c r="B3" s="2" t="s">
        <v>1</v>
      </c>
      <c r="C3" s="516" t="s">
        <v>69</v>
      </c>
      <c r="D3" s="516" t="s">
        <v>68</v>
      </c>
      <c r="E3" s="519" t="s">
        <v>2</v>
      </c>
      <c r="F3" s="520"/>
      <c r="G3" s="520"/>
      <c r="H3" s="520"/>
      <c r="I3" s="520"/>
      <c r="J3" s="520"/>
      <c r="K3" s="520"/>
      <c r="L3" s="520"/>
      <c r="M3" s="532" t="s">
        <v>3</v>
      </c>
      <c r="N3" s="533"/>
      <c r="O3" s="533"/>
      <c r="P3" s="533"/>
      <c r="Q3" s="534"/>
      <c r="R3" s="526" t="s">
        <v>4</v>
      </c>
      <c r="S3" s="527"/>
      <c r="T3" s="527"/>
      <c r="U3" s="527"/>
      <c r="V3" s="528"/>
    </row>
    <row r="4" spans="2:26" s="6" customFormat="1" ht="11.25" customHeight="1">
      <c r="B4" s="1"/>
      <c r="C4" s="517"/>
      <c r="D4" s="517"/>
      <c r="E4" s="523" t="s">
        <v>5</v>
      </c>
      <c r="F4" s="524"/>
      <c r="G4" s="525"/>
      <c r="H4" s="521" t="s">
        <v>6</v>
      </c>
      <c r="I4" s="522"/>
      <c r="J4" s="522"/>
      <c r="K4" s="522"/>
      <c r="L4" s="522"/>
      <c r="M4" s="535" t="s">
        <v>6</v>
      </c>
      <c r="N4" s="536"/>
      <c r="O4" s="536"/>
      <c r="P4" s="536"/>
      <c r="Q4" s="537"/>
      <c r="R4" s="529"/>
      <c r="S4" s="530"/>
      <c r="T4" s="530"/>
      <c r="U4" s="530"/>
      <c r="V4" s="531"/>
    </row>
    <row r="5" spans="2:26" s="6" customFormat="1" ht="11.25" thickBot="1">
      <c r="B5" s="515"/>
      <c r="C5" s="518"/>
      <c r="D5" s="518"/>
      <c r="E5" s="7" t="s">
        <v>7</v>
      </c>
      <c r="F5" s="8" t="s">
        <v>8</v>
      </c>
      <c r="G5" s="7" t="s">
        <v>9</v>
      </c>
      <c r="H5" s="9" t="s">
        <v>10</v>
      </c>
      <c r="I5" s="10" t="s">
        <v>11</v>
      </c>
      <c r="J5" s="10" t="s">
        <v>12</v>
      </c>
      <c r="K5" s="11" t="s">
        <v>13</v>
      </c>
      <c r="L5" s="12" t="s">
        <v>14</v>
      </c>
      <c r="M5" s="13" t="s">
        <v>10</v>
      </c>
      <c r="N5" s="14" t="s">
        <v>11</v>
      </c>
      <c r="O5" s="14" t="s">
        <v>12</v>
      </c>
      <c r="P5" s="15" t="s">
        <v>13</v>
      </c>
      <c r="Q5" s="16" t="s">
        <v>14</v>
      </c>
      <c r="R5" s="17" t="s">
        <v>10</v>
      </c>
      <c r="S5" s="18" t="s">
        <v>11</v>
      </c>
      <c r="T5" s="18" t="s">
        <v>12</v>
      </c>
      <c r="U5" s="19" t="s">
        <v>13</v>
      </c>
      <c r="V5" s="20" t="s">
        <v>14</v>
      </c>
    </row>
    <row r="6" spans="2:26" s="21" customFormat="1" ht="12">
      <c r="B6" s="22">
        <v>4</v>
      </c>
      <c r="C6" s="416">
        <f>'R3(月別・専有)'!C64</f>
        <v>28</v>
      </c>
      <c r="D6" s="23">
        <f>+'R3(月別・専有)'!D64</f>
        <v>58</v>
      </c>
      <c r="E6" s="367">
        <f>'R3(月別・専有)'!AC64</f>
        <v>442</v>
      </c>
      <c r="F6" s="63">
        <f>+'R3(月別・専有)'!W64</f>
        <v>83780</v>
      </c>
      <c r="G6" s="25">
        <f>+'R3(月別・専有)'!X64</f>
        <v>0</v>
      </c>
      <c r="H6" s="367">
        <f>+'R3(月別・専有)'!Y64</f>
        <v>40</v>
      </c>
      <c r="I6" s="62">
        <f>+'R3(月別・専有)'!Z64</f>
        <v>23</v>
      </c>
      <c r="J6" s="62">
        <f>+'R3(月別・専有)'!AA64</f>
        <v>0</v>
      </c>
      <c r="K6" s="63">
        <f>+'R3(月別・専有)'!AB64</f>
        <v>379</v>
      </c>
      <c r="L6" s="24">
        <f>SUM(H6:K6)</f>
        <v>442</v>
      </c>
      <c r="M6" s="368">
        <f>+'R3(月別・専有)'!AD64</f>
        <v>294</v>
      </c>
      <c r="N6" s="62">
        <f>+'R3(月別・専有)'!AE64</f>
        <v>258</v>
      </c>
      <c r="O6" s="62">
        <f>+'R3(月別・専有)'!AF64</f>
        <v>0</v>
      </c>
      <c r="P6" s="369">
        <f>+'R3(月別・専有)'!AG64</f>
        <v>143</v>
      </c>
      <c r="Q6" s="36">
        <f t="shared" ref="Q6:Q11" si="0">SUM(M6:P6)</f>
        <v>695</v>
      </c>
      <c r="R6" s="30">
        <f>H6+M6</f>
        <v>334</v>
      </c>
      <c r="S6" s="31">
        <f t="shared" ref="S6:S17" si="1">I6+N6</f>
        <v>281</v>
      </c>
      <c r="T6" s="31">
        <f t="shared" ref="T6:T17" si="2">J6+O6</f>
        <v>0</v>
      </c>
      <c r="U6" s="32">
        <f t="shared" ref="U6:U17" si="3">K6+P6</f>
        <v>522</v>
      </c>
      <c r="V6" s="33">
        <f>SUM(R6:U6)</f>
        <v>1137</v>
      </c>
    </row>
    <row r="7" spans="2:26" s="21" customFormat="1" ht="12">
      <c r="B7" s="34">
        <v>5</v>
      </c>
      <c r="C7" s="417">
        <f>'R3(月別・専有)'!C82</f>
        <v>7</v>
      </c>
      <c r="D7" s="35">
        <f>'R3(月別・専有)'!D82</f>
        <v>9</v>
      </c>
      <c r="E7" s="27">
        <f>'R3(月別・専有)'!AC82</f>
        <v>47</v>
      </c>
      <c r="F7" s="26">
        <f>'R3(月別・専有)'!W82</f>
        <v>9440</v>
      </c>
      <c r="G7" s="24">
        <f>'R3(月別・専有)'!X82</f>
        <v>0</v>
      </c>
      <c r="H7" s="27">
        <f>'R3(月別・専有)'!Y82</f>
        <v>30</v>
      </c>
      <c r="I7" s="28">
        <f>'R3(月別・専有)'!Z82</f>
        <v>0</v>
      </c>
      <c r="J7" s="28">
        <f>'R3(月別・専有)'!AA82</f>
        <v>0</v>
      </c>
      <c r="K7" s="36">
        <f>'R3(月別・専有)'!AB82</f>
        <v>17</v>
      </c>
      <c r="L7" s="24">
        <f t="shared" ref="L7:L17" si="4">SUM(H7:K7)</f>
        <v>47</v>
      </c>
      <c r="M7" s="29">
        <f>'R3(月別・専有)'!AD82</f>
        <v>0</v>
      </c>
      <c r="N7" s="28">
        <f>'R3(月別・専有)'!AE82</f>
        <v>60</v>
      </c>
      <c r="O7" s="28">
        <f>'R3(月別・専有)'!AF82</f>
        <v>0</v>
      </c>
      <c r="P7" s="25">
        <f>'R3(月別・専有)'!AG82</f>
        <v>12</v>
      </c>
      <c r="Q7" s="36">
        <f t="shared" si="0"/>
        <v>72</v>
      </c>
      <c r="R7" s="29">
        <f t="shared" ref="R7:R17" si="5">H7+M7</f>
        <v>30</v>
      </c>
      <c r="S7" s="28">
        <f t="shared" si="1"/>
        <v>60</v>
      </c>
      <c r="T7" s="28">
        <f t="shared" si="2"/>
        <v>0</v>
      </c>
      <c r="U7" s="25">
        <f t="shared" si="3"/>
        <v>29</v>
      </c>
      <c r="V7" s="23">
        <f t="shared" ref="V7:V17" si="6">SUM(R7:U7)</f>
        <v>119</v>
      </c>
      <c r="Z7" s="434"/>
    </row>
    <row r="8" spans="2:26" s="21" customFormat="1" ht="12">
      <c r="B8" s="34">
        <v>6</v>
      </c>
      <c r="C8" s="365">
        <f>'R3(月別・専有)'!C118</f>
        <v>11</v>
      </c>
      <c r="D8" s="23">
        <f>'R3(月別・専有)'!D118</f>
        <v>12</v>
      </c>
      <c r="E8" s="27">
        <f>'R3(月別・専有)'!AC118</f>
        <v>0</v>
      </c>
      <c r="F8" s="26">
        <f>'R3(月別・専有)'!W118</f>
        <v>0</v>
      </c>
      <c r="G8" s="24">
        <f>'R3(月別・専有)'!X118</f>
        <v>0</v>
      </c>
      <c r="H8" s="27">
        <f>'R3(月別・専有)'!Y118</f>
        <v>0</v>
      </c>
      <c r="I8" s="28">
        <f>'R3(月別・専有)'!Z118</f>
        <v>0</v>
      </c>
      <c r="J8" s="28">
        <f>'R3(月別・専有)'!AA118</f>
        <v>0</v>
      </c>
      <c r="K8" s="26">
        <f>'R3(月別・専有)'!AB118</f>
        <v>0</v>
      </c>
      <c r="L8" s="24">
        <f t="shared" si="4"/>
        <v>0</v>
      </c>
      <c r="M8" s="29">
        <f>'R3(月別・専有)'!AD118</f>
        <v>0</v>
      </c>
      <c r="N8" s="28">
        <f>'R3(月別・専有)'!AE118</f>
        <v>130</v>
      </c>
      <c r="O8" s="28">
        <f>'R3(月別・専有)'!AF118</f>
        <v>0</v>
      </c>
      <c r="P8" s="25">
        <f>'R3(月別・専有)'!AG118</f>
        <v>44</v>
      </c>
      <c r="Q8" s="36">
        <f t="shared" si="0"/>
        <v>174</v>
      </c>
      <c r="R8" s="29">
        <f t="shared" si="5"/>
        <v>0</v>
      </c>
      <c r="S8" s="28">
        <f t="shared" si="1"/>
        <v>130</v>
      </c>
      <c r="T8" s="28">
        <f t="shared" si="2"/>
        <v>0</v>
      </c>
      <c r="U8" s="25">
        <f t="shared" si="3"/>
        <v>44</v>
      </c>
      <c r="V8" s="23">
        <f t="shared" si="6"/>
        <v>174</v>
      </c>
    </row>
    <row r="9" spans="2:26" s="21" customFormat="1" ht="12">
      <c r="B9" s="34">
        <v>7</v>
      </c>
      <c r="C9" s="35">
        <f>'R3(月別・専有)'!C142</f>
        <v>18</v>
      </c>
      <c r="D9" s="35">
        <f>'R3(月別・専有)'!D142</f>
        <v>22</v>
      </c>
      <c r="E9" s="27">
        <f>'R3(月別・専有)'!AC142</f>
        <v>153</v>
      </c>
      <c r="F9" s="63">
        <f>'R3(月別・専有)'!W142</f>
        <v>21240</v>
      </c>
      <c r="G9" s="24">
        <f>'R3(月別・専有)'!X142</f>
        <v>0</v>
      </c>
      <c r="H9" s="27">
        <f>'R3(月別・専有)'!Y142</f>
        <v>0</v>
      </c>
      <c r="I9" s="28">
        <f>'R3(月別・専有)'!Z142</f>
        <v>27</v>
      </c>
      <c r="J9" s="28">
        <f>'R3(月別・専有)'!AA142</f>
        <v>0</v>
      </c>
      <c r="K9" s="26">
        <f>'R3(月別・専有)'!AB142</f>
        <v>126</v>
      </c>
      <c r="L9" s="24">
        <f t="shared" si="4"/>
        <v>153</v>
      </c>
      <c r="M9" s="29">
        <f>'R3(月別・専有)'!AD142</f>
        <v>18</v>
      </c>
      <c r="N9" s="28">
        <f>'R3(月別・専有)'!AE142</f>
        <v>130</v>
      </c>
      <c r="O9" s="28">
        <f>'R3(月別・専有)'!AF142</f>
        <v>1</v>
      </c>
      <c r="P9" s="25">
        <f>'R3(月別・専有)'!AG142</f>
        <v>37</v>
      </c>
      <c r="Q9" s="36">
        <f t="shared" si="0"/>
        <v>186</v>
      </c>
      <c r="R9" s="29">
        <f t="shared" si="5"/>
        <v>18</v>
      </c>
      <c r="S9" s="28">
        <f t="shared" si="1"/>
        <v>157</v>
      </c>
      <c r="T9" s="28">
        <f t="shared" si="2"/>
        <v>1</v>
      </c>
      <c r="U9" s="25">
        <f t="shared" si="3"/>
        <v>163</v>
      </c>
      <c r="V9" s="23">
        <f t="shared" si="6"/>
        <v>339</v>
      </c>
    </row>
    <row r="10" spans="2:26" s="21" customFormat="1" ht="12">
      <c r="B10" s="34">
        <v>8</v>
      </c>
      <c r="C10" s="35">
        <f>'R3(月別・専有)'!C169</f>
        <v>20</v>
      </c>
      <c r="D10" s="35">
        <f>'R3(月別・専有)'!D169</f>
        <v>25</v>
      </c>
      <c r="E10" s="27">
        <f>'R3(月別・専有)'!AC169</f>
        <v>56</v>
      </c>
      <c r="F10" s="63">
        <f>'R3(月別・専有)'!W169</f>
        <v>11210</v>
      </c>
      <c r="G10" s="24">
        <f>'R3(月別・専有)'!X169</f>
        <v>0</v>
      </c>
      <c r="H10" s="41">
        <f>'R3(月別・専有)'!Y169</f>
        <v>0</v>
      </c>
      <c r="I10" s="38">
        <f>'R3(月別・専有)'!Z169</f>
        <v>40</v>
      </c>
      <c r="J10" s="40">
        <f>'R3(月別・専有)'!AA169</f>
        <v>0</v>
      </c>
      <c r="K10" s="366">
        <f>'R3(月別・専有)'!AB169</f>
        <v>16</v>
      </c>
      <c r="L10" s="24">
        <f t="shared" si="4"/>
        <v>56</v>
      </c>
      <c r="M10" s="37">
        <f>'R3(月別・専有)'!AD169</f>
        <v>60</v>
      </c>
      <c r="N10" s="38">
        <f>'R3(月別・専有)'!AE169</f>
        <v>109</v>
      </c>
      <c r="O10" s="38">
        <f>'R3(月別・専有)'!AF169</f>
        <v>11</v>
      </c>
      <c r="P10" s="39">
        <f>'R3(月別・専有)'!AG169</f>
        <v>50</v>
      </c>
      <c r="Q10" s="36">
        <f t="shared" si="0"/>
        <v>230</v>
      </c>
      <c r="R10" s="29">
        <f t="shared" si="5"/>
        <v>60</v>
      </c>
      <c r="S10" s="28">
        <f t="shared" si="1"/>
        <v>149</v>
      </c>
      <c r="T10" s="28">
        <f t="shared" si="2"/>
        <v>11</v>
      </c>
      <c r="U10" s="25">
        <f t="shared" si="3"/>
        <v>66</v>
      </c>
      <c r="V10" s="23">
        <f t="shared" si="6"/>
        <v>286</v>
      </c>
    </row>
    <row r="11" spans="2:26" s="21" customFormat="1" ht="12">
      <c r="B11" s="34">
        <v>9</v>
      </c>
      <c r="C11" s="35">
        <f>'R3(月別・専有)'!C201</f>
        <v>14</v>
      </c>
      <c r="D11" s="35">
        <f>'R3(月別・専有)'!D201</f>
        <v>15</v>
      </c>
      <c r="E11" s="27">
        <f>'R3(月別・専有)'!AC201</f>
        <v>0</v>
      </c>
      <c r="F11" s="26">
        <f>'R3(月別・専有)'!W201</f>
        <v>0</v>
      </c>
      <c r="G11" s="24">
        <f>'R3(月別・専有)'!X201</f>
        <v>0</v>
      </c>
      <c r="H11" s="27">
        <f>'R3(月別・専有)'!Y201</f>
        <v>0</v>
      </c>
      <c r="I11" s="28">
        <f>'R3(月別・専有)'!Z201</f>
        <v>0</v>
      </c>
      <c r="J11" s="38">
        <f>'R3(月別・専有)'!AA201</f>
        <v>0</v>
      </c>
      <c r="K11" s="26">
        <f>'R3(月別・専有)'!AB201</f>
        <v>0</v>
      </c>
      <c r="L11" s="24">
        <f t="shared" si="4"/>
        <v>0</v>
      </c>
      <c r="M11" s="29">
        <f>'R3(月別・専有)'!AD201</f>
        <v>0</v>
      </c>
      <c r="N11" s="28">
        <f>'R3(月別・専有)'!AE201</f>
        <v>56</v>
      </c>
      <c r="O11" s="28">
        <f>'R3(月別・専有)'!AF201</f>
        <v>0</v>
      </c>
      <c r="P11" s="25">
        <f>'R3(月別・専有)'!AG201</f>
        <v>100</v>
      </c>
      <c r="Q11" s="36">
        <f t="shared" si="0"/>
        <v>156</v>
      </c>
      <c r="R11" s="29">
        <f t="shared" si="5"/>
        <v>0</v>
      </c>
      <c r="S11" s="28">
        <f t="shared" si="1"/>
        <v>56</v>
      </c>
      <c r="T11" s="28">
        <f t="shared" si="2"/>
        <v>0</v>
      </c>
      <c r="U11" s="25">
        <f t="shared" si="3"/>
        <v>100</v>
      </c>
      <c r="V11" s="23">
        <f t="shared" si="6"/>
        <v>156</v>
      </c>
    </row>
    <row r="12" spans="2:26" s="21" customFormat="1" ht="12">
      <c r="B12" s="34">
        <v>10</v>
      </c>
      <c r="C12" s="35">
        <f>'R3(月別・専有)'!C229</f>
        <v>20</v>
      </c>
      <c r="D12" s="35">
        <f>'R3(月別・専有)'!D229</f>
        <v>20</v>
      </c>
      <c r="E12" s="27">
        <f>'R3(月別・専有)'!AC229</f>
        <v>0</v>
      </c>
      <c r="F12" s="26">
        <f>'R3(月別・専有)'!W229</f>
        <v>0</v>
      </c>
      <c r="G12" s="24">
        <f>'R3(月別・専有)'!X229</f>
        <v>0</v>
      </c>
      <c r="H12" s="27">
        <f>'R3(月別・専有)'!Y229</f>
        <v>0</v>
      </c>
      <c r="I12" s="28">
        <f>'R3(月別・専有)'!Z229</f>
        <v>0</v>
      </c>
      <c r="J12" s="28">
        <f>'R3(月別・専有)'!AA229</f>
        <v>0</v>
      </c>
      <c r="K12" s="26">
        <f>'R3(月別・専有)'!AB229</f>
        <v>0</v>
      </c>
      <c r="L12" s="24">
        <f t="shared" si="4"/>
        <v>0</v>
      </c>
      <c r="M12" s="29">
        <f>'R3(月別・専有)'!AD229</f>
        <v>183</v>
      </c>
      <c r="N12" s="28">
        <f>'R3(月別・専有)'!AE229</f>
        <v>60</v>
      </c>
      <c r="O12" s="28">
        <f>'R3(月別・専有)'!AF229</f>
        <v>0</v>
      </c>
      <c r="P12" s="25">
        <f>'R3(月別・専有)'!AG229</f>
        <v>79</v>
      </c>
      <c r="Q12" s="36">
        <f t="shared" ref="Q12:Q17" si="7">SUM(M12:P12)</f>
        <v>322</v>
      </c>
      <c r="R12" s="29">
        <f t="shared" si="5"/>
        <v>183</v>
      </c>
      <c r="S12" s="28">
        <f t="shared" si="1"/>
        <v>60</v>
      </c>
      <c r="T12" s="28">
        <f t="shared" si="2"/>
        <v>0</v>
      </c>
      <c r="U12" s="25">
        <f t="shared" si="3"/>
        <v>79</v>
      </c>
      <c r="V12" s="23">
        <f t="shared" si="6"/>
        <v>322</v>
      </c>
    </row>
    <row r="13" spans="2:26" s="21" customFormat="1" ht="12">
      <c r="B13" s="34">
        <v>11</v>
      </c>
      <c r="C13" s="35">
        <f>'R3(月別・専有)'!C285</f>
        <v>25</v>
      </c>
      <c r="D13" s="35">
        <f>'R3(月別・専有)'!D285</f>
        <v>45</v>
      </c>
      <c r="E13" s="27">
        <f>'R3(月別・専有)'!AC285</f>
        <v>383</v>
      </c>
      <c r="F13" s="26">
        <f>'R3(月別・専有)'!W285</f>
        <v>88040</v>
      </c>
      <c r="G13" s="24">
        <f>'R3(月別・専有)'!X285</f>
        <v>0</v>
      </c>
      <c r="H13" s="27">
        <f>'R3(月別・専有)'!Y285</f>
        <v>23</v>
      </c>
      <c r="I13" s="28">
        <f>'R3(月別・専有)'!Z285</f>
        <v>130</v>
      </c>
      <c r="J13" s="28">
        <f>'R3(月別・専有)'!AA285</f>
        <v>40</v>
      </c>
      <c r="K13" s="26">
        <f>'R3(月別・専有)'!AB285</f>
        <v>190</v>
      </c>
      <c r="L13" s="24">
        <f t="shared" si="4"/>
        <v>383</v>
      </c>
      <c r="M13" s="29">
        <f>'R3(月別・専有)'!AD285</f>
        <v>164</v>
      </c>
      <c r="N13" s="28">
        <f>'R3(月別・専有)'!AE285</f>
        <v>40</v>
      </c>
      <c r="O13" s="28">
        <f>'R3(月別・専有)'!AF285</f>
        <v>0</v>
      </c>
      <c r="P13" s="25">
        <f>'R3(月別・専有)'!AG285</f>
        <v>58</v>
      </c>
      <c r="Q13" s="36">
        <f t="shared" si="7"/>
        <v>262</v>
      </c>
      <c r="R13" s="29">
        <f t="shared" si="5"/>
        <v>187</v>
      </c>
      <c r="S13" s="28">
        <f t="shared" si="1"/>
        <v>170</v>
      </c>
      <c r="T13" s="28">
        <f t="shared" si="2"/>
        <v>40</v>
      </c>
      <c r="U13" s="25">
        <f t="shared" si="3"/>
        <v>248</v>
      </c>
      <c r="V13" s="23">
        <f t="shared" si="6"/>
        <v>645</v>
      </c>
    </row>
    <row r="14" spans="2:26" s="21" customFormat="1" ht="12">
      <c r="B14" s="34">
        <v>12</v>
      </c>
      <c r="C14" s="35">
        <f>'R3(月別・専有)'!C345</f>
        <v>0</v>
      </c>
      <c r="D14" s="35">
        <f>'R3(月別・専有)'!D345</f>
        <v>0</v>
      </c>
      <c r="E14" s="27">
        <f>'R3(月別・専有)'!AC345</f>
        <v>0</v>
      </c>
      <c r="F14" s="26">
        <f>'R3(月別・専有)'!W345</f>
        <v>0</v>
      </c>
      <c r="G14" s="24">
        <f>'R3(月別・専有)'!X345</f>
        <v>0</v>
      </c>
      <c r="H14" s="27">
        <f>'R3(月別・専有)'!Y345</f>
        <v>0</v>
      </c>
      <c r="I14" s="28">
        <f>'R3(月別・専有)'!Z345</f>
        <v>0</v>
      </c>
      <c r="J14" s="28">
        <f>'R3(月別・専有)'!AA345</f>
        <v>0</v>
      </c>
      <c r="K14" s="26">
        <f>'R3(月別・専有)'!AB345</f>
        <v>0</v>
      </c>
      <c r="L14" s="24">
        <f t="shared" si="4"/>
        <v>0</v>
      </c>
      <c r="M14" s="29">
        <f>'R3(月別・専有)'!AD345</f>
        <v>0</v>
      </c>
      <c r="N14" s="28">
        <f>'R3(月別・専有)'!AE345</f>
        <v>0</v>
      </c>
      <c r="O14" s="28">
        <f>'R3(月別・専有)'!AF345</f>
        <v>0</v>
      </c>
      <c r="P14" s="25">
        <f>'R3(月別・専有)'!AG345</f>
        <v>0</v>
      </c>
      <c r="Q14" s="36">
        <f t="shared" si="7"/>
        <v>0</v>
      </c>
      <c r="R14" s="29">
        <f t="shared" si="5"/>
        <v>0</v>
      </c>
      <c r="S14" s="28">
        <f t="shared" si="1"/>
        <v>0</v>
      </c>
      <c r="T14" s="28">
        <f t="shared" si="2"/>
        <v>0</v>
      </c>
      <c r="U14" s="25">
        <f t="shared" si="3"/>
        <v>0</v>
      </c>
      <c r="V14" s="23">
        <f t="shared" si="6"/>
        <v>0</v>
      </c>
    </row>
    <row r="15" spans="2:26" s="21" customFormat="1" ht="12">
      <c r="B15" s="34">
        <v>1</v>
      </c>
      <c r="C15" s="35">
        <f>'R3(月別・専有)'!C395</f>
        <v>0</v>
      </c>
      <c r="D15" s="35">
        <f>'R3(月別・専有)'!D395</f>
        <v>0</v>
      </c>
      <c r="E15" s="27">
        <f>'R3(月別・専有)'!AC395</f>
        <v>0</v>
      </c>
      <c r="F15" s="26">
        <f>'R3(月別・専有)'!W395</f>
        <v>0</v>
      </c>
      <c r="G15" s="24">
        <f>'R3(月別・専有)'!X395</f>
        <v>0</v>
      </c>
      <c r="H15" s="27">
        <f>'R3(月別・専有)'!Y395</f>
        <v>0</v>
      </c>
      <c r="I15" s="28">
        <f>'R3(月別・専有)'!Z395</f>
        <v>0</v>
      </c>
      <c r="J15" s="28">
        <f>'R3(月別・専有)'!AA395</f>
        <v>0</v>
      </c>
      <c r="K15" s="26">
        <f>'R3(月別・専有)'!AB395</f>
        <v>0</v>
      </c>
      <c r="L15" s="24">
        <f t="shared" si="4"/>
        <v>0</v>
      </c>
      <c r="M15" s="29">
        <f>'R3(月別・専有)'!AD395</f>
        <v>0</v>
      </c>
      <c r="N15" s="28">
        <f>'R3(月別・専有)'!AE395</f>
        <v>0</v>
      </c>
      <c r="O15" s="28">
        <f>'R3(月別・専有)'!AF395</f>
        <v>0</v>
      </c>
      <c r="P15" s="25">
        <f>'R3(月別・専有)'!AG395</f>
        <v>0</v>
      </c>
      <c r="Q15" s="36">
        <f t="shared" si="7"/>
        <v>0</v>
      </c>
      <c r="R15" s="29">
        <f t="shared" si="5"/>
        <v>0</v>
      </c>
      <c r="S15" s="28">
        <f t="shared" si="1"/>
        <v>0</v>
      </c>
      <c r="T15" s="28">
        <f t="shared" si="2"/>
        <v>0</v>
      </c>
      <c r="U15" s="25">
        <f t="shared" si="3"/>
        <v>0</v>
      </c>
      <c r="V15" s="23">
        <f t="shared" si="6"/>
        <v>0</v>
      </c>
    </row>
    <row r="16" spans="2:26" s="21" customFormat="1" ht="12">
      <c r="B16" s="34">
        <v>2</v>
      </c>
      <c r="C16" s="35">
        <f>'R3(月別・専有)'!C465</f>
        <v>0</v>
      </c>
      <c r="D16" s="35">
        <f>'R3(月別・専有)'!D465</f>
        <v>0</v>
      </c>
      <c r="E16" s="27">
        <f>'R3(月別・専有)'!AC465</f>
        <v>0</v>
      </c>
      <c r="F16" s="26">
        <f>'R3(月別・専有)'!W465</f>
        <v>0</v>
      </c>
      <c r="G16" s="24">
        <f>'R3(月別・専有)'!X465</f>
        <v>0</v>
      </c>
      <c r="H16" s="27">
        <f>'R3(月別・専有)'!Y465</f>
        <v>0</v>
      </c>
      <c r="I16" s="28">
        <f>'R3(月別・専有)'!Z465</f>
        <v>0</v>
      </c>
      <c r="J16" s="28">
        <f>'R3(月別・専有)'!AA465</f>
        <v>0</v>
      </c>
      <c r="K16" s="26">
        <f>'R3(月別・専有)'!AB465</f>
        <v>0</v>
      </c>
      <c r="L16" s="24">
        <f t="shared" si="4"/>
        <v>0</v>
      </c>
      <c r="M16" s="37">
        <f>'R3(月別・専有)'!AD465</f>
        <v>0</v>
      </c>
      <c r="N16" s="38">
        <f>'R3(月別・専有)'!AE465</f>
        <v>0</v>
      </c>
      <c r="O16" s="38">
        <f>'R3(月別・専有)'!AF465</f>
        <v>0</v>
      </c>
      <c r="P16" s="25">
        <f>'R3(月別・専有)'!AG465</f>
        <v>0</v>
      </c>
      <c r="Q16" s="36">
        <f t="shared" si="7"/>
        <v>0</v>
      </c>
      <c r="R16" s="29">
        <f t="shared" si="5"/>
        <v>0</v>
      </c>
      <c r="S16" s="28">
        <f t="shared" si="1"/>
        <v>0</v>
      </c>
      <c r="T16" s="28">
        <f t="shared" si="2"/>
        <v>0</v>
      </c>
      <c r="U16" s="25">
        <f t="shared" si="3"/>
        <v>0</v>
      </c>
      <c r="V16" s="23">
        <f t="shared" si="6"/>
        <v>0</v>
      </c>
    </row>
    <row r="17" spans="2:22" s="21" customFormat="1" ht="12.75" thickBot="1">
      <c r="B17" s="42">
        <v>3</v>
      </c>
      <c r="C17" s="43">
        <f>'R3(月別・専有)'!C556</f>
        <v>0</v>
      </c>
      <c r="D17" s="43">
        <f>+'R3(月別・専有)'!D556</f>
        <v>0</v>
      </c>
      <c r="E17" s="47">
        <f>+'R3(月別・専有)'!AC556</f>
        <v>0</v>
      </c>
      <c r="F17" s="26">
        <f>+'R3(月別・専有)'!W556</f>
        <v>0</v>
      </c>
      <c r="G17" s="24">
        <f>'R3(月別・専有)'!X556</f>
        <v>0</v>
      </c>
      <c r="H17" s="47">
        <f>+'R3(月別・専有)'!Y556</f>
        <v>0</v>
      </c>
      <c r="I17" s="47">
        <f>+'R3(月別・専有)'!Z556</f>
        <v>0</v>
      </c>
      <c r="J17" s="47">
        <f>+'R3(月別・専有)'!AA556</f>
        <v>0</v>
      </c>
      <c r="K17" s="47">
        <f>+'R3(月別・専有)'!AB556</f>
        <v>0</v>
      </c>
      <c r="L17" s="24">
        <f t="shared" si="4"/>
        <v>0</v>
      </c>
      <c r="M17" s="45">
        <f>'R3(月別・専有)'!AD556</f>
        <v>0</v>
      </c>
      <c r="N17" s="44">
        <f>'R3(月別・専有)'!AE556</f>
        <v>0</v>
      </c>
      <c r="O17" s="44">
        <f>'R3(月別・専有)'!AF556</f>
        <v>0</v>
      </c>
      <c r="P17" s="46">
        <f>'R3(月別・専有)'!AG556</f>
        <v>0</v>
      </c>
      <c r="Q17" s="36">
        <f t="shared" si="7"/>
        <v>0</v>
      </c>
      <c r="R17" s="48">
        <f t="shared" si="5"/>
        <v>0</v>
      </c>
      <c r="S17" s="49">
        <f t="shared" si="1"/>
        <v>0</v>
      </c>
      <c r="T17" s="49">
        <f t="shared" si="2"/>
        <v>0</v>
      </c>
      <c r="U17" s="50">
        <f t="shared" si="3"/>
        <v>0</v>
      </c>
      <c r="V17" s="51">
        <f t="shared" si="6"/>
        <v>0</v>
      </c>
    </row>
    <row r="18" spans="2:22" s="21" customFormat="1" ht="15" customHeight="1" thickBot="1">
      <c r="B18" s="52" t="s">
        <v>14</v>
      </c>
      <c r="C18" s="53">
        <f>SUM(C6:C17)</f>
        <v>143</v>
      </c>
      <c r="D18" s="53">
        <f t="shared" ref="D18:V18" si="8">SUM(D6:D17)</f>
        <v>206</v>
      </c>
      <c r="E18" s="54">
        <f t="shared" si="8"/>
        <v>1081</v>
      </c>
      <c r="F18" s="55">
        <f t="shared" si="8"/>
        <v>213710</v>
      </c>
      <c r="G18" s="56">
        <f t="shared" si="8"/>
        <v>0</v>
      </c>
      <c r="H18" s="54">
        <f t="shared" si="8"/>
        <v>93</v>
      </c>
      <c r="I18" s="57">
        <f t="shared" si="8"/>
        <v>220</v>
      </c>
      <c r="J18" s="57">
        <f t="shared" si="8"/>
        <v>40</v>
      </c>
      <c r="K18" s="55">
        <f t="shared" si="8"/>
        <v>728</v>
      </c>
      <c r="L18" s="58">
        <f>SUM(L6:L17)</f>
        <v>1081</v>
      </c>
      <c r="M18" s="59">
        <f t="shared" si="8"/>
        <v>719</v>
      </c>
      <c r="N18" s="57">
        <f t="shared" si="8"/>
        <v>843</v>
      </c>
      <c r="O18" s="57">
        <f t="shared" si="8"/>
        <v>12</v>
      </c>
      <c r="P18" s="55">
        <f t="shared" si="8"/>
        <v>523</v>
      </c>
      <c r="Q18" s="53">
        <f t="shared" si="8"/>
        <v>2097</v>
      </c>
      <c r="R18" s="59">
        <f t="shared" si="8"/>
        <v>812</v>
      </c>
      <c r="S18" s="57">
        <f t="shared" si="8"/>
        <v>1063</v>
      </c>
      <c r="T18" s="57">
        <f t="shared" si="8"/>
        <v>52</v>
      </c>
      <c r="U18" s="55">
        <f t="shared" si="8"/>
        <v>1251</v>
      </c>
      <c r="V18" s="60">
        <f t="shared" si="8"/>
        <v>3178</v>
      </c>
    </row>
    <row r="19" spans="2:22" s="21" customFormat="1" ht="12"/>
    <row r="20" spans="2:22" s="4" customFormat="1" ht="12.75" thickBot="1">
      <c r="D20" s="5" t="s">
        <v>15</v>
      </c>
    </row>
    <row r="21" spans="2:22" s="6" customFormat="1" ht="11.25" customHeight="1">
      <c r="B21" s="2" t="s">
        <v>1</v>
      </c>
      <c r="C21" s="516" t="s">
        <v>69</v>
      </c>
      <c r="D21" s="516" t="s">
        <v>68</v>
      </c>
      <c r="E21" s="519" t="s">
        <v>2</v>
      </c>
      <c r="F21" s="520"/>
      <c r="G21" s="520"/>
      <c r="H21" s="520"/>
      <c r="I21" s="520"/>
      <c r="J21" s="520"/>
      <c r="K21" s="520"/>
      <c r="L21" s="520"/>
      <c r="M21" s="532" t="s">
        <v>3</v>
      </c>
      <c r="N21" s="533"/>
      <c r="O21" s="533"/>
      <c r="P21" s="533"/>
      <c r="Q21" s="534"/>
      <c r="R21" s="526" t="s">
        <v>4</v>
      </c>
      <c r="S21" s="527"/>
      <c r="T21" s="527"/>
      <c r="U21" s="527"/>
      <c r="V21" s="528"/>
    </row>
    <row r="22" spans="2:22" s="6" customFormat="1" ht="11.25" customHeight="1">
      <c r="B22" s="1"/>
      <c r="C22" s="517"/>
      <c r="D22" s="517"/>
      <c r="E22" s="523" t="s">
        <v>5</v>
      </c>
      <c r="F22" s="524"/>
      <c r="G22" s="525"/>
      <c r="H22" s="521" t="s">
        <v>6</v>
      </c>
      <c r="I22" s="522"/>
      <c r="J22" s="522"/>
      <c r="K22" s="522"/>
      <c r="L22" s="522"/>
      <c r="M22" s="535" t="s">
        <v>6</v>
      </c>
      <c r="N22" s="536"/>
      <c r="O22" s="536"/>
      <c r="P22" s="536"/>
      <c r="Q22" s="537"/>
      <c r="R22" s="529"/>
      <c r="S22" s="530"/>
      <c r="T22" s="530"/>
      <c r="U22" s="530"/>
      <c r="V22" s="531"/>
    </row>
    <row r="23" spans="2:22" s="6" customFormat="1" ht="11.25" thickBot="1">
      <c r="B23" s="515"/>
      <c r="C23" s="518"/>
      <c r="D23" s="518"/>
      <c r="E23" s="7" t="s">
        <v>7</v>
      </c>
      <c r="F23" s="8" t="s">
        <v>8</v>
      </c>
      <c r="G23" s="7" t="s">
        <v>9</v>
      </c>
      <c r="H23" s="9" t="s">
        <v>10</v>
      </c>
      <c r="I23" s="10" t="s">
        <v>11</v>
      </c>
      <c r="J23" s="10" t="s">
        <v>12</v>
      </c>
      <c r="K23" s="11" t="s">
        <v>13</v>
      </c>
      <c r="L23" s="12" t="s">
        <v>14</v>
      </c>
      <c r="M23" s="13" t="s">
        <v>10</v>
      </c>
      <c r="N23" s="14" t="s">
        <v>11</v>
      </c>
      <c r="O23" s="14" t="s">
        <v>12</v>
      </c>
      <c r="P23" s="15" t="s">
        <v>13</v>
      </c>
      <c r="Q23" s="16" t="s">
        <v>14</v>
      </c>
      <c r="R23" s="17" t="s">
        <v>10</v>
      </c>
      <c r="S23" s="18" t="s">
        <v>11</v>
      </c>
      <c r="T23" s="18" t="s">
        <v>12</v>
      </c>
      <c r="U23" s="19" t="s">
        <v>13</v>
      </c>
      <c r="V23" s="20" t="s">
        <v>14</v>
      </c>
    </row>
    <row r="24" spans="2:22" s="21" customFormat="1" ht="12">
      <c r="B24" s="22">
        <v>4</v>
      </c>
      <c r="C24" s="23">
        <f>+'R3(月別・個人)'!B30</f>
        <v>13</v>
      </c>
      <c r="D24" s="23">
        <f>+'R3(月別・個人)'!C30</f>
        <v>20</v>
      </c>
      <c r="E24" s="367">
        <f>+'R3(月別・個人)'!E30</f>
        <v>89</v>
      </c>
      <c r="F24" s="63">
        <f>+'R3(月別・個人)'!G30</f>
        <v>8550</v>
      </c>
      <c r="G24" s="61">
        <f>+'R3(月別・個人)'!H30</f>
        <v>52</v>
      </c>
      <c r="H24" s="367">
        <f>+'R3(月別・個人)'!I30</f>
        <v>18</v>
      </c>
      <c r="I24" s="62">
        <f>+'R3(月別・個人)'!J30</f>
        <v>5</v>
      </c>
      <c r="J24" s="62">
        <f>+'R3(月別・個人)'!K30</f>
        <v>18</v>
      </c>
      <c r="K24" s="369">
        <f>+'R3(月別・個人)'!L30</f>
        <v>108</v>
      </c>
      <c r="L24" s="370">
        <f>SUM(H24:K24)</f>
        <v>149</v>
      </c>
      <c r="M24" s="368">
        <f>+'R3(月別・個人)'!N30</f>
        <v>0</v>
      </c>
      <c r="N24" s="62">
        <f>+'R3(月別・個人)'!O30</f>
        <v>6</v>
      </c>
      <c r="O24" s="62">
        <f>+'R3(月別・個人)'!P30</f>
        <v>3</v>
      </c>
      <c r="P24" s="369">
        <f>+'R3(月別・個人)'!Q30</f>
        <v>0</v>
      </c>
      <c r="Q24" s="63">
        <f>SUM(M24:P24)</f>
        <v>9</v>
      </c>
      <c r="R24" s="29">
        <f t="shared" ref="R24:R35" si="9">H24+M24</f>
        <v>18</v>
      </c>
      <c r="S24" s="28">
        <f t="shared" ref="S24:S35" si="10">I24+N24</f>
        <v>11</v>
      </c>
      <c r="T24" s="28">
        <f t="shared" ref="T24:T35" si="11">J24+O24</f>
        <v>21</v>
      </c>
      <c r="U24" s="25">
        <f t="shared" ref="U24:U35" si="12">K24+P24</f>
        <v>108</v>
      </c>
      <c r="V24" s="23">
        <f t="shared" ref="V24:V35" si="13">SUM(R24:U24)</f>
        <v>158</v>
      </c>
    </row>
    <row r="25" spans="2:22" s="21" customFormat="1" ht="12">
      <c r="B25" s="34">
        <v>5</v>
      </c>
      <c r="C25" s="35">
        <f>'R3(月別・個人)'!B46</f>
        <v>6</v>
      </c>
      <c r="D25" s="23">
        <f>'R3(月別・個人)'!C46</f>
        <v>7</v>
      </c>
      <c r="E25" s="27">
        <f>'R3(月別・個人)'!E46</f>
        <v>35</v>
      </c>
      <c r="F25" s="63">
        <f>'R3(月別・個人)'!G46</f>
        <v>3500</v>
      </c>
      <c r="G25" s="61">
        <f>'R3(月別・個人)'!H46</f>
        <v>11</v>
      </c>
      <c r="H25" s="352">
        <f>'R3(月別・個人)'!I46</f>
        <v>2</v>
      </c>
      <c r="I25" s="353">
        <f>'R3(月別・個人)'!J46</f>
        <v>0</v>
      </c>
      <c r="J25" s="353">
        <f>'R3(月別・個人)'!K46</f>
        <v>3</v>
      </c>
      <c r="K25" s="354">
        <f>'R3(月別・個人)'!L46</f>
        <v>42</v>
      </c>
      <c r="L25" s="26">
        <f>SUM(H25:K25)</f>
        <v>47</v>
      </c>
      <c r="M25" s="29">
        <f>'R3(月別・個人)'!N46</f>
        <v>2</v>
      </c>
      <c r="N25" s="28">
        <f>'R3(月別・個人)'!O46</f>
        <v>2</v>
      </c>
      <c r="O25" s="28">
        <f>'R3(月別・個人)'!P46</f>
        <v>2</v>
      </c>
      <c r="P25" s="25">
        <f>'R3(月別・個人)'!Q46</f>
        <v>0</v>
      </c>
      <c r="Q25" s="371">
        <f>SUM(M25:P25)</f>
        <v>6</v>
      </c>
      <c r="R25" s="29">
        <f t="shared" si="9"/>
        <v>4</v>
      </c>
      <c r="S25" s="28">
        <f t="shared" si="10"/>
        <v>2</v>
      </c>
      <c r="T25" s="28">
        <f t="shared" si="11"/>
        <v>5</v>
      </c>
      <c r="U25" s="25">
        <f t="shared" si="12"/>
        <v>42</v>
      </c>
      <c r="V25" s="23">
        <f t="shared" si="13"/>
        <v>53</v>
      </c>
    </row>
    <row r="26" spans="2:22" s="21" customFormat="1" ht="12">
      <c r="B26" s="34">
        <v>6</v>
      </c>
      <c r="C26" s="365">
        <f>'R3(月別・個人)'!B59</f>
        <v>4</v>
      </c>
      <c r="D26" s="23">
        <f>'R3(月別・個人)'!C59</f>
        <v>4</v>
      </c>
      <c r="E26" s="27">
        <f>'R3(月別・個人)'!E59</f>
        <v>19</v>
      </c>
      <c r="F26" s="26">
        <f>'R3(月別・個人)'!G59</f>
        <v>1900</v>
      </c>
      <c r="G26" s="24">
        <f>'R3(月別・個人)'!H59</f>
        <v>7</v>
      </c>
      <c r="H26" s="27">
        <f>'R3(月別・個人)'!I59</f>
        <v>0</v>
      </c>
      <c r="I26" s="28">
        <f>'R3(月別・個人)'!J59</f>
        <v>0</v>
      </c>
      <c r="J26" s="28">
        <f>'R3(月別・個人)'!K59</f>
        <v>0</v>
      </c>
      <c r="K26" s="25">
        <f>'R3(月別・個人)'!L59</f>
        <v>26</v>
      </c>
      <c r="L26" s="26">
        <f t="shared" ref="L26:L35" si="14">SUM(H26:K26)</f>
        <v>26</v>
      </c>
      <c r="M26" s="29">
        <f>'R3(月別・個人)'!N59</f>
        <v>0</v>
      </c>
      <c r="N26" s="28">
        <f>'R3(月別・個人)'!O59</f>
        <v>0</v>
      </c>
      <c r="O26" s="28">
        <f>'R3(月別・個人)'!P59</f>
        <v>0</v>
      </c>
      <c r="P26" s="25">
        <f>'R3(月別・個人)'!Q59</f>
        <v>0</v>
      </c>
      <c r="Q26" s="371">
        <f t="shared" ref="Q26:Q35" si="15">SUM(M26:P26)</f>
        <v>0</v>
      </c>
      <c r="R26" s="29">
        <f t="shared" si="9"/>
        <v>0</v>
      </c>
      <c r="S26" s="28">
        <f t="shared" si="10"/>
        <v>0</v>
      </c>
      <c r="T26" s="28">
        <f t="shared" si="11"/>
        <v>0</v>
      </c>
      <c r="U26" s="25">
        <f t="shared" si="12"/>
        <v>26</v>
      </c>
      <c r="V26" s="23">
        <f t="shared" si="13"/>
        <v>26</v>
      </c>
    </row>
    <row r="27" spans="2:22" s="21" customFormat="1" ht="12">
      <c r="B27" s="34">
        <v>7</v>
      </c>
      <c r="C27" s="35">
        <f>'R3(月別・個人)'!B82</f>
        <v>13</v>
      </c>
      <c r="D27" s="35">
        <f>'R3(月別・個人)'!C82</f>
        <v>14</v>
      </c>
      <c r="E27" s="27">
        <f>'R3(月別・個人)'!E82</f>
        <v>58</v>
      </c>
      <c r="F27" s="26">
        <f>'R3(月別・個人)'!G82</f>
        <v>5750</v>
      </c>
      <c r="G27" s="24">
        <f>'R3(月別・個人)'!H82</f>
        <v>15</v>
      </c>
      <c r="H27" s="27">
        <f>'R3(月別・個人)'!I82</f>
        <v>0</v>
      </c>
      <c r="I27" s="28">
        <f>'R3(月別・個人)'!J82</f>
        <v>1</v>
      </c>
      <c r="J27" s="28">
        <f>'R3(月別・個人)'!K82</f>
        <v>0</v>
      </c>
      <c r="K27" s="25">
        <f>'R3(月別・個人)'!L82</f>
        <v>72</v>
      </c>
      <c r="L27" s="26">
        <f t="shared" si="14"/>
        <v>73</v>
      </c>
      <c r="M27" s="29">
        <f>'R3(月別・個人)'!N82</f>
        <v>0</v>
      </c>
      <c r="N27" s="28">
        <f>'R3(月別・個人)'!O82</f>
        <v>1</v>
      </c>
      <c r="O27" s="28">
        <f>'R3(月別・個人)'!P82</f>
        <v>0</v>
      </c>
      <c r="P27" s="25">
        <f>'R3(月別・個人)'!Q82</f>
        <v>0</v>
      </c>
      <c r="Q27" s="371">
        <f t="shared" si="15"/>
        <v>1</v>
      </c>
      <c r="R27" s="29">
        <f t="shared" si="9"/>
        <v>0</v>
      </c>
      <c r="S27" s="28">
        <f t="shared" si="10"/>
        <v>2</v>
      </c>
      <c r="T27" s="28">
        <f t="shared" si="11"/>
        <v>0</v>
      </c>
      <c r="U27" s="25">
        <f t="shared" si="12"/>
        <v>72</v>
      </c>
      <c r="V27" s="23">
        <f t="shared" si="13"/>
        <v>74</v>
      </c>
    </row>
    <row r="28" spans="2:22" s="21" customFormat="1" ht="12">
      <c r="B28" s="34">
        <v>8</v>
      </c>
      <c r="C28" s="35">
        <f>'R3(月別・個人)'!B107</f>
        <v>14</v>
      </c>
      <c r="D28" s="35">
        <f>'R3(月別・個人)'!C107</f>
        <v>16</v>
      </c>
      <c r="E28" s="27">
        <f>'R3(月別・個人)'!E107</f>
        <v>77</v>
      </c>
      <c r="F28" s="63">
        <f>'R3(月別・個人)'!G107</f>
        <v>7550</v>
      </c>
      <c r="G28" s="61">
        <f>'R3(月別・個人)'!H107</f>
        <v>15</v>
      </c>
      <c r="H28" s="27">
        <f>'R3(月別・個人)'!I107</f>
        <v>3</v>
      </c>
      <c r="I28" s="28">
        <f>'R3(月別・個人)'!J107</f>
        <v>2</v>
      </c>
      <c r="J28" s="28">
        <f>'R3(月別・個人)'!K107</f>
        <v>1</v>
      </c>
      <c r="K28" s="25">
        <f>'R3(月別・個人)'!L107</f>
        <v>87</v>
      </c>
      <c r="L28" s="26">
        <f t="shared" si="14"/>
        <v>93</v>
      </c>
      <c r="M28" s="29">
        <f>'R3(月別・個人)'!N107</f>
        <v>1</v>
      </c>
      <c r="N28" s="28">
        <f>'R3(月別・個人)'!O107</f>
        <v>0</v>
      </c>
      <c r="O28" s="28">
        <f>'R3(月別・個人)'!P107</f>
        <v>0</v>
      </c>
      <c r="P28" s="25">
        <f>'R3(月別・個人)'!Q107</f>
        <v>0</v>
      </c>
      <c r="Q28" s="371">
        <f t="shared" si="15"/>
        <v>1</v>
      </c>
      <c r="R28" s="29">
        <f t="shared" si="9"/>
        <v>4</v>
      </c>
      <c r="S28" s="28">
        <f t="shared" si="10"/>
        <v>2</v>
      </c>
      <c r="T28" s="28">
        <f t="shared" si="11"/>
        <v>1</v>
      </c>
      <c r="U28" s="25">
        <f t="shared" si="12"/>
        <v>87</v>
      </c>
      <c r="V28" s="23">
        <f t="shared" si="13"/>
        <v>94</v>
      </c>
    </row>
    <row r="29" spans="2:22" s="21" customFormat="1" ht="12">
      <c r="B29" s="34">
        <v>9</v>
      </c>
      <c r="C29" s="35">
        <f>'R3(月別・個人)'!B116</f>
        <v>0</v>
      </c>
      <c r="D29" s="35">
        <f>'R3(月別・個人)'!C116</f>
        <v>0</v>
      </c>
      <c r="E29" s="27">
        <f>'R3(月別・個人)'!E116</f>
        <v>0</v>
      </c>
      <c r="F29" s="63">
        <f>'R3(月別・個人)'!G116</f>
        <v>0</v>
      </c>
      <c r="G29" s="63">
        <f>'R3(月別・個人)'!H116</f>
        <v>0</v>
      </c>
      <c r="H29" s="41">
        <f>'R3(月別・個人)'!I116</f>
        <v>0</v>
      </c>
      <c r="I29" s="26">
        <f>'R3(月別・個人)'!J116</f>
        <v>0</v>
      </c>
      <c r="J29" s="38">
        <f>'R3(月別・個人)'!K116</f>
        <v>0</v>
      </c>
      <c r="K29" s="372">
        <f>'R3(月別・個人)'!L116</f>
        <v>0</v>
      </c>
      <c r="L29" s="26">
        <f t="shared" si="14"/>
        <v>0</v>
      </c>
      <c r="M29" s="373">
        <f>'R3(月別・個人)'!N116</f>
        <v>0</v>
      </c>
      <c r="N29" s="374">
        <f>'R3(月別・個人)'!O116</f>
        <v>0</v>
      </c>
      <c r="O29" s="38">
        <f>'R3(月別・個人)'!P116</f>
        <v>0</v>
      </c>
      <c r="P29" s="372">
        <f>'R3(月別・個人)'!Q116</f>
        <v>0</v>
      </c>
      <c r="Q29" s="371">
        <f t="shared" si="15"/>
        <v>0</v>
      </c>
      <c r="R29" s="29">
        <f t="shared" si="9"/>
        <v>0</v>
      </c>
      <c r="S29" s="28">
        <f t="shared" si="10"/>
        <v>0</v>
      </c>
      <c r="T29" s="28">
        <f t="shared" si="11"/>
        <v>0</v>
      </c>
      <c r="U29" s="25">
        <f t="shared" si="12"/>
        <v>0</v>
      </c>
      <c r="V29" s="23">
        <f t="shared" si="13"/>
        <v>0</v>
      </c>
    </row>
    <row r="30" spans="2:22" s="21" customFormat="1" ht="12">
      <c r="B30" s="34">
        <v>10</v>
      </c>
      <c r="C30" s="35">
        <f>'R3(月別・個人)'!B258</f>
        <v>25</v>
      </c>
      <c r="D30" s="23">
        <f>'R3(月別・個人)'!C258</f>
        <v>31</v>
      </c>
      <c r="E30" s="27">
        <f>'R3(月別・個人)'!E258</f>
        <v>147</v>
      </c>
      <c r="F30" s="63">
        <f>'R3(月別・個人)'!G258</f>
        <v>14300</v>
      </c>
      <c r="G30" s="25">
        <f>'R3(月別・個人)'!H258</f>
        <v>0</v>
      </c>
      <c r="H30" s="61">
        <f>'R3(月別・個人)'!I258</f>
        <v>0</v>
      </c>
      <c r="I30" s="61">
        <f>'R3(月別・個人)'!J258</f>
        <v>0</v>
      </c>
      <c r="J30" s="61">
        <f>'R3(月別・個人)'!K258</f>
        <v>0</v>
      </c>
      <c r="K30" s="39">
        <f>'R3(月別・個人)'!L258</f>
        <v>0</v>
      </c>
      <c r="L30" s="371">
        <f t="shared" si="14"/>
        <v>0</v>
      </c>
      <c r="M30" s="36">
        <f>'R3(月別・個人)'!N258</f>
        <v>0</v>
      </c>
      <c r="N30" s="36">
        <f>'R3(月別・個人)'!O258</f>
        <v>2</v>
      </c>
      <c r="O30" s="36">
        <f>'R3(月別・個人)'!P258</f>
        <v>0</v>
      </c>
      <c r="P30" s="39">
        <f>'R3(月別・個人)'!Q258</f>
        <v>0</v>
      </c>
      <c r="Q30" s="371">
        <f t="shared" si="15"/>
        <v>2</v>
      </c>
      <c r="R30" s="29">
        <f t="shared" si="9"/>
        <v>0</v>
      </c>
      <c r="S30" s="28">
        <f t="shared" si="10"/>
        <v>2</v>
      </c>
      <c r="T30" s="28">
        <f t="shared" si="11"/>
        <v>0</v>
      </c>
      <c r="U30" s="25">
        <f t="shared" si="12"/>
        <v>0</v>
      </c>
      <c r="V30" s="23">
        <f t="shared" si="13"/>
        <v>2</v>
      </c>
    </row>
    <row r="31" spans="2:22" s="21" customFormat="1" ht="12">
      <c r="B31" s="34">
        <v>11</v>
      </c>
      <c r="C31" s="35">
        <f>'R3(月別・個人)'!B377</f>
        <v>0</v>
      </c>
      <c r="D31" s="35">
        <f>'R3(月別・個人)'!C377</f>
        <v>0</v>
      </c>
      <c r="E31" s="27">
        <f>'R3(月別・個人)'!E377</f>
        <v>0</v>
      </c>
      <c r="F31" s="63">
        <f>'R3(月別・個人)'!G377</f>
        <v>0</v>
      </c>
      <c r="G31" s="25">
        <f>'R3(月別・個人)'!H377</f>
        <v>0</v>
      </c>
      <c r="H31" s="61">
        <f>'R3(月別・個人)'!I377</f>
        <v>0</v>
      </c>
      <c r="I31" s="61">
        <f>'R3(月別・個人)'!J377</f>
        <v>0</v>
      </c>
      <c r="J31" s="61">
        <f>'R3(月別・個人)'!K377</f>
        <v>0</v>
      </c>
      <c r="K31" s="61">
        <f>'R3(月別・個人)'!L377</f>
        <v>0</v>
      </c>
      <c r="L31" s="64">
        <f t="shared" si="14"/>
        <v>0</v>
      </c>
      <c r="M31" s="26">
        <f>'R3(月別・個人)'!N377</f>
        <v>0</v>
      </c>
      <c r="N31" s="61">
        <f>'R3(月別・個人)'!O377</f>
        <v>0</v>
      </c>
      <c r="O31" s="61">
        <f>'R3(月別・個人)'!P377</f>
        <v>0</v>
      </c>
      <c r="P31" s="39">
        <f>'R3(月別・個人)'!Q377</f>
        <v>0</v>
      </c>
      <c r="Q31" s="371">
        <f t="shared" si="15"/>
        <v>0</v>
      </c>
      <c r="R31" s="29">
        <f t="shared" si="9"/>
        <v>0</v>
      </c>
      <c r="S31" s="28">
        <f t="shared" si="10"/>
        <v>0</v>
      </c>
      <c r="T31" s="28">
        <f t="shared" si="11"/>
        <v>0</v>
      </c>
      <c r="U31" s="25">
        <f t="shared" si="12"/>
        <v>0</v>
      </c>
      <c r="V31" s="23">
        <f t="shared" si="13"/>
        <v>0</v>
      </c>
    </row>
    <row r="32" spans="2:22" s="21" customFormat="1" ht="12">
      <c r="B32" s="34">
        <v>12</v>
      </c>
      <c r="C32" s="35">
        <f>'R3(月別・個人)'!B486</f>
        <v>0</v>
      </c>
      <c r="D32" s="23">
        <f>'R3(月別・個人)'!C486</f>
        <v>0</v>
      </c>
      <c r="E32" s="24">
        <f>'R3(月別・個人)'!E486</f>
        <v>0</v>
      </c>
      <c r="F32" s="63">
        <f>'R3(月別・個人)'!G486</f>
        <v>0</v>
      </c>
      <c r="G32" s="25">
        <f>'R3(月別・個人)'!H486</f>
        <v>0</v>
      </c>
      <c r="H32" s="61">
        <f>'R3(月別・個人)'!I486</f>
        <v>0</v>
      </c>
      <c r="I32" s="61">
        <f>'R3(月別・個人)'!J486</f>
        <v>0</v>
      </c>
      <c r="J32" s="61">
        <f>'R3(月別・個人)'!K486</f>
        <v>0</v>
      </c>
      <c r="K32" s="61">
        <f>'R3(月別・個人)'!L486</f>
        <v>0</v>
      </c>
      <c r="L32" s="64">
        <f t="shared" si="14"/>
        <v>0</v>
      </c>
      <c r="M32" s="26">
        <f>'R3(月別・個人)'!N486</f>
        <v>0</v>
      </c>
      <c r="N32" s="61">
        <f>'R3(月別・個人)'!O486</f>
        <v>0</v>
      </c>
      <c r="O32" s="61">
        <f>'R3(月別・個人)'!P486</f>
        <v>0</v>
      </c>
      <c r="P32" s="39">
        <f>'R3(月別・個人)'!Q486</f>
        <v>0</v>
      </c>
      <c r="Q32" s="371">
        <f t="shared" si="15"/>
        <v>0</v>
      </c>
      <c r="R32" s="29">
        <f t="shared" si="9"/>
        <v>0</v>
      </c>
      <c r="S32" s="28">
        <f t="shared" si="10"/>
        <v>0</v>
      </c>
      <c r="T32" s="28">
        <f t="shared" si="11"/>
        <v>0</v>
      </c>
      <c r="U32" s="25">
        <f t="shared" si="12"/>
        <v>0</v>
      </c>
      <c r="V32" s="23">
        <f t="shared" si="13"/>
        <v>0</v>
      </c>
    </row>
    <row r="33" spans="2:22" s="21" customFormat="1" ht="12">
      <c r="B33" s="34">
        <v>1</v>
      </c>
      <c r="C33" s="35">
        <f>'R3(月別・個人)'!B561</f>
        <v>0</v>
      </c>
      <c r="D33" s="23">
        <f>'R3(月別・個人)'!C561</f>
        <v>0</v>
      </c>
      <c r="E33" s="24">
        <f>'R3(月別・個人)'!E561</f>
        <v>0</v>
      </c>
      <c r="F33" s="25">
        <f>'R3(月別・個人)'!G561</f>
        <v>0</v>
      </c>
      <c r="G33" s="25">
        <f>'R3(月別・個人)'!H561</f>
        <v>0</v>
      </c>
      <c r="H33" s="61">
        <f>'R3(月別・個人)'!I561</f>
        <v>0</v>
      </c>
      <c r="I33" s="61">
        <f>'R3(月別・個人)'!J561</f>
        <v>0</v>
      </c>
      <c r="J33" s="61">
        <f>'R3(月別・個人)'!K561</f>
        <v>0</v>
      </c>
      <c r="K33" s="61">
        <f>'R3(月別・個人)'!L561</f>
        <v>0</v>
      </c>
      <c r="L33" s="64">
        <f t="shared" si="14"/>
        <v>0</v>
      </c>
      <c r="M33" s="26">
        <f>'R3(月別・個人)'!N561</f>
        <v>0</v>
      </c>
      <c r="N33" s="61">
        <f>'R3(月別・個人)'!O561</f>
        <v>0</v>
      </c>
      <c r="O33" s="61">
        <f>'R3(月別・個人)'!P561</f>
        <v>0</v>
      </c>
      <c r="P33" s="25">
        <f>'R3(月別・個人)'!Q561</f>
        <v>0</v>
      </c>
      <c r="Q33" s="371">
        <f t="shared" si="15"/>
        <v>0</v>
      </c>
      <c r="R33" s="29">
        <f t="shared" si="9"/>
        <v>0</v>
      </c>
      <c r="S33" s="28">
        <f t="shared" si="10"/>
        <v>0</v>
      </c>
      <c r="T33" s="28">
        <f t="shared" si="11"/>
        <v>0</v>
      </c>
      <c r="U33" s="25">
        <f t="shared" si="12"/>
        <v>0</v>
      </c>
      <c r="V33" s="23">
        <f t="shared" si="13"/>
        <v>0</v>
      </c>
    </row>
    <row r="34" spans="2:22" s="21" customFormat="1" ht="12">
      <c r="B34" s="34">
        <v>2</v>
      </c>
      <c r="C34" s="35">
        <f>'R3(月別・個人)'!B636</f>
        <v>0</v>
      </c>
      <c r="D34" s="23">
        <f>'R3(月別・個人)'!C636</f>
        <v>0</v>
      </c>
      <c r="E34" s="24">
        <f>'R3(月別・個人)'!E636</f>
        <v>0</v>
      </c>
      <c r="F34" s="25">
        <f>'R3(月別・個人)'!G636</f>
        <v>0</v>
      </c>
      <c r="G34" s="25">
        <f>'R3(月別・個人)'!H636</f>
        <v>0</v>
      </c>
      <c r="H34" s="61">
        <f>'R3(月別・個人)'!I636</f>
        <v>0</v>
      </c>
      <c r="I34" s="61">
        <f>'R3(月別・個人)'!J636</f>
        <v>0</v>
      </c>
      <c r="J34" s="61">
        <f>'R3(月別・個人)'!K636</f>
        <v>0</v>
      </c>
      <c r="K34" s="61">
        <f>'R3(月別・個人)'!L636</f>
        <v>0</v>
      </c>
      <c r="L34" s="64">
        <f t="shared" si="14"/>
        <v>0</v>
      </c>
      <c r="M34" s="26">
        <f>'R3(月別・個人)'!N636</f>
        <v>0</v>
      </c>
      <c r="N34" s="61">
        <f>'R3(月別・個人)'!O636</f>
        <v>0</v>
      </c>
      <c r="O34" s="61">
        <f>'R3(月別・個人)'!P636</f>
        <v>0</v>
      </c>
      <c r="P34" s="39">
        <f>'R3(月別・個人)'!Q636</f>
        <v>0</v>
      </c>
      <c r="Q34" s="371">
        <f t="shared" si="15"/>
        <v>0</v>
      </c>
      <c r="R34" s="29">
        <f t="shared" si="9"/>
        <v>0</v>
      </c>
      <c r="S34" s="28">
        <f t="shared" si="10"/>
        <v>0</v>
      </c>
      <c r="T34" s="28">
        <f t="shared" si="11"/>
        <v>0</v>
      </c>
      <c r="U34" s="25">
        <f t="shared" si="12"/>
        <v>0</v>
      </c>
      <c r="V34" s="23">
        <f t="shared" si="13"/>
        <v>0</v>
      </c>
    </row>
    <row r="35" spans="2:22" s="21" customFormat="1" ht="12.75" thickBot="1">
      <c r="B35" s="42">
        <v>3</v>
      </c>
      <c r="C35" s="35">
        <f>+'R3(月別・個人)'!B677</f>
        <v>0</v>
      </c>
      <c r="D35" s="23">
        <f>+'R3(月別・個人)'!C677</f>
        <v>0</v>
      </c>
      <c r="E35" s="24">
        <f>+'R3(月別・個人)'!E677</f>
        <v>0</v>
      </c>
      <c r="F35" s="25">
        <f>+'R3(月別・個人)'!G677</f>
        <v>0</v>
      </c>
      <c r="G35" s="25">
        <f>+'R3(月別・個人)'!H677</f>
        <v>0</v>
      </c>
      <c r="H35" s="61">
        <f>+'R3(月別・個人)'!I677</f>
        <v>0</v>
      </c>
      <c r="I35" s="61">
        <f>+'R3(月別・個人)'!J677</f>
        <v>0</v>
      </c>
      <c r="J35" s="61">
        <f>+'R3(月別・個人)'!K677</f>
        <v>0</v>
      </c>
      <c r="K35" s="61">
        <f>+'R3(月別・個人)'!L677</f>
        <v>0</v>
      </c>
      <c r="L35" s="65">
        <f t="shared" si="14"/>
        <v>0</v>
      </c>
      <c r="M35" s="26">
        <f>+'R3(月別・個人)'!N677</f>
        <v>0</v>
      </c>
      <c r="N35" s="26">
        <f>+'R3(月別・個人)'!O677</f>
        <v>0</v>
      </c>
      <c r="O35" s="26">
        <f>+'R3(月別・個人)'!P677</f>
        <v>0</v>
      </c>
      <c r="P35" s="26">
        <f>+'R3(月別・個人)'!Q677</f>
        <v>0</v>
      </c>
      <c r="Q35" s="371">
        <f t="shared" si="15"/>
        <v>0</v>
      </c>
      <c r="R35" s="29">
        <f t="shared" si="9"/>
        <v>0</v>
      </c>
      <c r="S35" s="28">
        <f t="shared" si="10"/>
        <v>0</v>
      </c>
      <c r="T35" s="28">
        <f t="shared" si="11"/>
        <v>0</v>
      </c>
      <c r="U35" s="25">
        <f t="shared" si="12"/>
        <v>0</v>
      </c>
      <c r="V35" s="23">
        <f t="shared" si="13"/>
        <v>0</v>
      </c>
    </row>
    <row r="36" spans="2:22" s="21" customFormat="1" ht="15" customHeight="1" thickBot="1">
      <c r="B36" s="52" t="s">
        <v>14</v>
      </c>
      <c r="C36" s="53">
        <f t="shared" ref="C36:V36" si="16">SUM(C24:C35)</f>
        <v>75</v>
      </c>
      <c r="D36" s="53">
        <f t="shared" si="16"/>
        <v>92</v>
      </c>
      <c r="E36" s="66">
        <f t="shared" si="16"/>
        <v>425</v>
      </c>
      <c r="F36" s="67">
        <f>SUM(F24:F35)</f>
        <v>41550</v>
      </c>
      <c r="G36" s="68">
        <f>SUM(G24:G35)</f>
        <v>100</v>
      </c>
      <c r="H36" s="66">
        <f t="shared" si="16"/>
        <v>23</v>
      </c>
      <c r="I36" s="69">
        <f t="shared" si="16"/>
        <v>8</v>
      </c>
      <c r="J36" s="69">
        <f t="shared" si="16"/>
        <v>22</v>
      </c>
      <c r="K36" s="67">
        <f t="shared" si="16"/>
        <v>335</v>
      </c>
      <c r="L36" s="70">
        <f t="shared" si="16"/>
        <v>388</v>
      </c>
      <c r="M36" s="71">
        <f t="shared" si="16"/>
        <v>3</v>
      </c>
      <c r="N36" s="69">
        <f t="shared" si="16"/>
        <v>11</v>
      </c>
      <c r="O36" s="69">
        <f t="shared" si="16"/>
        <v>5</v>
      </c>
      <c r="P36" s="67">
        <f t="shared" si="16"/>
        <v>0</v>
      </c>
      <c r="Q36" s="72">
        <f t="shared" si="16"/>
        <v>19</v>
      </c>
      <c r="R36" s="71">
        <f t="shared" si="16"/>
        <v>26</v>
      </c>
      <c r="S36" s="69">
        <f t="shared" si="16"/>
        <v>19</v>
      </c>
      <c r="T36" s="69">
        <f t="shared" si="16"/>
        <v>27</v>
      </c>
      <c r="U36" s="67">
        <f t="shared" si="16"/>
        <v>335</v>
      </c>
      <c r="V36" s="73">
        <f t="shared" si="16"/>
        <v>407</v>
      </c>
    </row>
    <row r="38" spans="2:22" ht="14.25" thickBot="1">
      <c r="D38" s="74" t="s">
        <v>16</v>
      </c>
    </row>
    <row r="39" spans="2:22" s="6" customFormat="1" ht="11.25" customHeight="1">
      <c r="B39" s="2" t="s">
        <v>1</v>
      </c>
      <c r="C39" s="516" t="s">
        <v>69</v>
      </c>
      <c r="D39" s="516" t="s">
        <v>68</v>
      </c>
      <c r="E39" s="519" t="s">
        <v>2</v>
      </c>
      <c r="F39" s="520"/>
      <c r="G39" s="520"/>
      <c r="H39" s="520"/>
      <c r="I39" s="520"/>
      <c r="J39" s="520"/>
      <c r="K39" s="520"/>
      <c r="L39" s="520"/>
      <c r="M39" s="532" t="s">
        <v>3</v>
      </c>
      <c r="N39" s="533"/>
      <c r="O39" s="533"/>
      <c r="P39" s="533"/>
      <c r="Q39" s="534"/>
      <c r="R39" s="526" t="s">
        <v>4</v>
      </c>
      <c r="S39" s="527"/>
      <c r="T39" s="527"/>
      <c r="U39" s="527"/>
      <c r="V39" s="528"/>
    </row>
    <row r="40" spans="2:22" s="6" customFormat="1" ht="11.25" customHeight="1">
      <c r="B40" s="1"/>
      <c r="C40" s="517"/>
      <c r="D40" s="517"/>
      <c r="E40" s="523" t="s">
        <v>5</v>
      </c>
      <c r="F40" s="524"/>
      <c r="G40" s="525"/>
      <c r="H40" s="521" t="s">
        <v>6</v>
      </c>
      <c r="I40" s="522"/>
      <c r="J40" s="522"/>
      <c r="K40" s="522"/>
      <c r="L40" s="522"/>
      <c r="M40" s="535" t="s">
        <v>6</v>
      </c>
      <c r="N40" s="536"/>
      <c r="O40" s="536"/>
      <c r="P40" s="536"/>
      <c r="Q40" s="537"/>
      <c r="R40" s="529"/>
      <c r="S40" s="530"/>
      <c r="T40" s="530"/>
      <c r="U40" s="530"/>
      <c r="V40" s="531"/>
    </row>
    <row r="41" spans="2:22" s="6" customFormat="1" ht="11.25" thickBot="1">
      <c r="B41" s="515"/>
      <c r="C41" s="518"/>
      <c r="D41" s="518"/>
      <c r="E41" s="7" t="s">
        <v>7</v>
      </c>
      <c r="F41" s="8" t="s">
        <v>8</v>
      </c>
      <c r="G41" s="7" t="s">
        <v>9</v>
      </c>
      <c r="H41" s="9" t="s">
        <v>10</v>
      </c>
      <c r="I41" s="10" t="s">
        <v>11</v>
      </c>
      <c r="J41" s="10" t="s">
        <v>12</v>
      </c>
      <c r="K41" s="11" t="s">
        <v>13</v>
      </c>
      <c r="L41" s="12" t="s">
        <v>14</v>
      </c>
      <c r="M41" s="13" t="s">
        <v>10</v>
      </c>
      <c r="N41" s="14" t="s">
        <v>11</v>
      </c>
      <c r="O41" s="14" t="s">
        <v>12</v>
      </c>
      <c r="P41" s="15" t="s">
        <v>13</v>
      </c>
      <c r="Q41" s="16" t="s">
        <v>14</v>
      </c>
      <c r="R41" s="17" t="s">
        <v>10</v>
      </c>
      <c r="S41" s="18" t="s">
        <v>11</v>
      </c>
      <c r="T41" s="18" t="s">
        <v>12</v>
      </c>
      <c r="U41" s="19" t="s">
        <v>13</v>
      </c>
      <c r="V41" s="20" t="s">
        <v>14</v>
      </c>
    </row>
    <row r="42" spans="2:22" s="21" customFormat="1" ht="12">
      <c r="B42" s="22">
        <v>4</v>
      </c>
      <c r="C42" s="23">
        <f t="shared" ref="C42:Q42" si="17">C6+C24</f>
        <v>41</v>
      </c>
      <c r="D42" s="23">
        <f t="shared" si="17"/>
        <v>78</v>
      </c>
      <c r="E42" s="24">
        <f t="shared" si="17"/>
        <v>531</v>
      </c>
      <c r="F42" s="25">
        <f t="shared" si="17"/>
        <v>92330</v>
      </c>
      <c r="G42" s="26">
        <f t="shared" si="17"/>
        <v>52</v>
      </c>
      <c r="H42" s="27">
        <f t="shared" si="17"/>
        <v>58</v>
      </c>
      <c r="I42" s="28">
        <f t="shared" si="17"/>
        <v>28</v>
      </c>
      <c r="J42" s="28">
        <f t="shared" si="17"/>
        <v>18</v>
      </c>
      <c r="K42" s="25">
        <f t="shared" si="17"/>
        <v>487</v>
      </c>
      <c r="L42" s="24">
        <f t="shared" si="17"/>
        <v>591</v>
      </c>
      <c r="M42" s="29">
        <f t="shared" si="17"/>
        <v>294</v>
      </c>
      <c r="N42" s="28">
        <f t="shared" si="17"/>
        <v>264</v>
      </c>
      <c r="O42" s="28">
        <f t="shared" si="17"/>
        <v>3</v>
      </c>
      <c r="P42" s="25">
        <f t="shared" si="17"/>
        <v>143</v>
      </c>
      <c r="Q42" s="23">
        <f t="shared" si="17"/>
        <v>704</v>
      </c>
      <c r="R42" s="30">
        <f t="shared" ref="R42:R53" si="18">H42+M42</f>
        <v>352</v>
      </c>
      <c r="S42" s="31">
        <f t="shared" ref="S42:S53" si="19">I42+N42</f>
        <v>292</v>
      </c>
      <c r="T42" s="31">
        <f t="shared" ref="T42:T53" si="20">J42+O42</f>
        <v>21</v>
      </c>
      <c r="U42" s="32">
        <f t="shared" ref="U42:U53" si="21">K42+P42</f>
        <v>630</v>
      </c>
      <c r="V42" s="33">
        <f t="shared" ref="V42:V53" si="22">SUM(R42:U42)</f>
        <v>1295</v>
      </c>
    </row>
    <row r="43" spans="2:22" s="21" customFormat="1" ht="12">
      <c r="B43" s="34">
        <v>5</v>
      </c>
      <c r="C43" s="23">
        <f t="shared" ref="C43:Q44" si="23">C7+C25</f>
        <v>13</v>
      </c>
      <c r="D43" s="23">
        <f t="shared" si="23"/>
        <v>16</v>
      </c>
      <c r="E43" s="24">
        <f t="shared" si="23"/>
        <v>82</v>
      </c>
      <c r="F43" s="25">
        <f t="shared" si="23"/>
        <v>12940</v>
      </c>
      <c r="G43" s="26">
        <f t="shared" si="23"/>
        <v>11</v>
      </c>
      <c r="H43" s="27">
        <f t="shared" si="23"/>
        <v>32</v>
      </c>
      <c r="I43" s="28">
        <f t="shared" si="23"/>
        <v>0</v>
      </c>
      <c r="J43" s="28">
        <f t="shared" si="23"/>
        <v>3</v>
      </c>
      <c r="K43" s="25">
        <f t="shared" si="23"/>
        <v>59</v>
      </c>
      <c r="L43" s="24">
        <f t="shared" si="23"/>
        <v>94</v>
      </c>
      <c r="M43" s="29">
        <f t="shared" si="23"/>
        <v>2</v>
      </c>
      <c r="N43" s="28">
        <f t="shared" si="23"/>
        <v>62</v>
      </c>
      <c r="O43" s="28">
        <f t="shared" si="23"/>
        <v>2</v>
      </c>
      <c r="P43" s="25">
        <f t="shared" si="23"/>
        <v>12</v>
      </c>
      <c r="Q43" s="23">
        <f t="shared" si="23"/>
        <v>78</v>
      </c>
      <c r="R43" s="30">
        <f t="shared" si="18"/>
        <v>34</v>
      </c>
      <c r="S43" s="31">
        <f t="shared" si="19"/>
        <v>62</v>
      </c>
      <c r="T43" s="31">
        <f t="shared" si="20"/>
        <v>5</v>
      </c>
      <c r="U43" s="32">
        <f t="shared" si="21"/>
        <v>71</v>
      </c>
      <c r="V43" s="33">
        <f t="shared" si="22"/>
        <v>172</v>
      </c>
    </row>
    <row r="44" spans="2:22" s="21" customFormat="1" ht="12">
      <c r="B44" s="34">
        <v>6</v>
      </c>
      <c r="C44" s="23">
        <f t="shared" si="23"/>
        <v>15</v>
      </c>
      <c r="D44" s="23">
        <f t="shared" si="23"/>
        <v>16</v>
      </c>
      <c r="E44" s="24">
        <f t="shared" ref="E44:Q44" si="24">E8+E26</f>
        <v>19</v>
      </c>
      <c r="F44" s="25">
        <f t="shared" si="24"/>
        <v>1900</v>
      </c>
      <c r="G44" s="26">
        <f t="shared" si="24"/>
        <v>7</v>
      </c>
      <c r="H44" s="27">
        <f t="shared" si="24"/>
        <v>0</v>
      </c>
      <c r="I44" s="28">
        <f t="shared" si="24"/>
        <v>0</v>
      </c>
      <c r="J44" s="28">
        <f t="shared" si="24"/>
        <v>0</v>
      </c>
      <c r="K44" s="25">
        <f t="shared" si="24"/>
        <v>26</v>
      </c>
      <c r="L44" s="24">
        <f t="shared" si="24"/>
        <v>26</v>
      </c>
      <c r="M44" s="29">
        <f t="shared" si="24"/>
        <v>0</v>
      </c>
      <c r="N44" s="28">
        <f t="shared" si="24"/>
        <v>130</v>
      </c>
      <c r="O44" s="28">
        <f t="shared" si="24"/>
        <v>0</v>
      </c>
      <c r="P44" s="25">
        <f t="shared" si="24"/>
        <v>44</v>
      </c>
      <c r="Q44" s="23">
        <f t="shared" si="24"/>
        <v>174</v>
      </c>
      <c r="R44" s="30">
        <f t="shared" si="18"/>
        <v>0</v>
      </c>
      <c r="S44" s="31">
        <f t="shared" si="19"/>
        <v>130</v>
      </c>
      <c r="T44" s="31">
        <f t="shared" si="20"/>
        <v>0</v>
      </c>
      <c r="U44" s="32">
        <f t="shared" si="21"/>
        <v>70</v>
      </c>
      <c r="V44" s="33">
        <f t="shared" si="22"/>
        <v>200</v>
      </c>
    </row>
    <row r="45" spans="2:22" s="21" customFormat="1" ht="12">
      <c r="B45" s="34">
        <v>7</v>
      </c>
      <c r="C45" s="23">
        <f t="shared" ref="C45:D53" si="25">C9+C27</f>
        <v>31</v>
      </c>
      <c r="D45" s="23">
        <f t="shared" si="25"/>
        <v>36</v>
      </c>
      <c r="E45" s="24">
        <f t="shared" ref="E45:Q45" si="26">E9+E27</f>
        <v>211</v>
      </c>
      <c r="F45" s="25">
        <f t="shared" si="26"/>
        <v>26990</v>
      </c>
      <c r="G45" s="26">
        <f t="shared" si="26"/>
        <v>15</v>
      </c>
      <c r="H45" s="27">
        <f t="shared" si="26"/>
        <v>0</v>
      </c>
      <c r="I45" s="28">
        <f t="shared" si="26"/>
        <v>28</v>
      </c>
      <c r="J45" s="28">
        <f t="shared" si="26"/>
        <v>0</v>
      </c>
      <c r="K45" s="25">
        <f t="shared" si="26"/>
        <v>198</v>
      </c>
      <c r="L45" s="24">
        <f t="shared" si="26"/>
        <v>226</v>
      </c>
      <c r="M45" s="29">
        <f t="shared" si="26"/>
        <v>18</v>
      </c>
      <c r="N45" s="28">
        <f t="shared" si="26"/>
        <v>131</v>
      </c>
      <c r="O45" s="28">
        <f t="shared" si="26"/>
        <v>1</v>
      </c>
      <c r="P45" s="25">
        <f t="shared" si="26"/>
        <v>37</v>
      </c>
      <c r="Q45" s="23">
        <f t="shared" si="26"/>
        <v>187</v>
      </c>
      <c r="R45" s="29">
        <f t="shared" si="18"/>
        <v>18</v>
      </c>
      <c r="S45" s="31">
        <f t="shared" si="19"/>
        <v>159</v>
      </c>
      <c r="T45" s="31">
        <f t="shared" si="20"/>
        <v>1</v>
      </c>
      <c r="U45" s="32">
        <f t="shared" si="21"/>
        <v>235</v>
      </c>
      <c r="V45" s="33">
        <f t="shared" si="22"/>
        <v>413</v>
      </c>
    </row>
    <row r="46" spans="2:22" s="21" customFormat="1" ht="12">
      <c r="B46" s="34">
        <v>8</v>
      </c>
      <c r="C46" s="23">
        <f t="shared" si="25"/>
        <v>34</v>
      </c>
      <c r="D46" s="23">
        <f t="shared" si="25"/>
        <v>41</v>
      </c>
      <c r="E46" s="24">
        <f t="shared" ref="E46:Q46" si="27">E10+E28</f>
        <v>133</v>
      </c>
      <c r="F46" s="25">
        <f t="shared" si="27"/>
        <v>18760</v>
      </c>
      <c r="G46" s="26">
        <f t="shared" si="27"/>
        <v>15</v>
      </c>
      <c r="H46" s="27">
        <f t="shared" si="27"/>
        <v>3</v>
      </c>
      <c r="I46" s="28">
        <f t="shared" si="27"/>
        <v>42</v>
      </c>
      <c r="J46" s="28">
        <f t="shared" si="27"/>
        <v>1</v>
      </c>
      <c r="K46" s="25">
        <f t="shared" si="27"/>
        <v>103</v>
      </c>
      <c r="L46" s="24">
        <f t="shared" si="27"/>
        <v>149</v>
      </c>
      <c r="M46" s="29">
        <f t="shared" si="27"/>
        <v>61</v>
      </c>
      <c r="N46" s="28">
        <f t="shared" si="27"/>
        <v>109</v>
      </c>
      <c r="O46" s="28">
        <f t="shared" si="27"/>
        <v>11</v>
      </c>
      <c r="P46" s="25">
        <f t="shared" si="27"/>
        <v>50</v>
      </c>
      <c r="Q46" s="23">
        <f t="shared" si="27"/>
        <v>231</v>
      </c>
      <c r="R46" s="29">
        <f t="shared" si="18"/>
        <v>64</v>
      </c>
      <c r="S46" s="31">
        <f t="shared" si="19"/>
        <v>151</v>
      </c>
      <c r="T46" s="31">
        <f t="shared" si="20"/>
        <v>12</v>
      </c>
      <c r="U46" s="32">
        <f t="shared" si="21"/>
        <v>153</v>
      </c>
      <c r="V46" s="33">
        <f t="shared" si="22"/>
        <v>380</v>
      </c>
    </row>
    <row r="47" spans="2:22" s="21" customFormat="1" ht="12">
      <c r="B47" s="34">
        <v>9</v>
      </c>
      <c r="C47" s="23">
        <f t="shared" si="25"/>
        <v>14</v>
      </c>
      <c r="D47" s="23">
        <f t="shared" si="25"/>
        <v>15</v>
      </c>
      <c r="E47" s="24">
        <f t="shared" ref="E47:Q47" si="28">E11+E29</f>
        <v>0</v>
      </c>
      <c r="F47" s="25">
        <f t="shared" si="28"/>
        <v>0</v>
      </c>
      <c r="G47" s="26">
        <f t="shared" si="28"/>
        <v>0</v>
      </c>
      <c r="H47" s="27">
        <f t="shared" si="28"/>
        <v>0</v>
      </c>
      <c r="I47" s="28">
        <f t="shared" si="28"/>
        <v>0</v>
      </c>
      <c r="J47" s="28">
        <f t="shared" si="28"/>
        <v>0</v>
      </c>
      <c r="K47" s="25">
        <f t="shared" si="28"/>
        <v>0</v>
      </c>
      <c r="L47" s="24">
        <f t="shared" si="28"/>
        <v>0</v>
      </c>
      <c r="M47" s="29">
        <f t="shared" si="28"/>
        <v>0</v>
      </c>
      <c r="N47" s="28">
        <f t="shared" si="28"/>
        <v>56</v>
      </c>
      <c r="O47" s="28">
        <f t="shared" si="28"/>
        <v>0</v>
      </c>
      <c r="P47" s="25">
        <f t="shared" si="28"/>
        <v>100</v>
      </c>
      <c r="Q47" s="23">
        <f t="shared" si="28"/>
        <v>156</v>
      </c>
      <c r="R47" s="29">
        <f t="shared" si="18"/>
        <v>0</v>
      </c>
      <c r="S47" s="28">
        <f t="shared" si="19"/>
        <v>56</v>
      </c>
      <c r="T47" s="31">
        <f t="shared" si="20"/>
        <v>0</v>
      </c>
      <c r="U47" s="32">
        <f t="shared" si="21"/>
        <v>100</v>
      </c>
      <c r="V47" s="33">
        <f t="shared" si="22"/>
        <v>156</v>
      </c>
    </row>
    <row r="48" spans="2:22" s="21" customFormat="1" ht="12">
      <c r="B48" s="34">
        <v>10</v>
      </c>
      <c r="C48" s="23">
        <f t="shared" si="25"/>
        <v>45</v>
      </c>
      <c r="D48" s="23">
        <f t="shared" si="25"/>
        <v>51</v>
      </c>
      <c r="E48" s="24">
        <f t="shared" ref="E48:Q48" si="29">E12+E30</f>
        <v>147</v>
      </c>
      <c r="F48" s="25">
        <f t="shared" si="29"/>
        <v>14300</v>
      </c>
      <c r="G48" s="26">
        <f t="shared" si="29"/>
        <v>0</v>
      </c>
      <c r="H48" s="27">
        <f t="shared" si="29"/>
        <v>0</v>
      </c>
      <c r="I48" s="28">
        <f t="shared" si="29"/>
        <v>0</v>
      </c>
      <c r="J48" s="28">
        <f t="shared" si="29"/>
        <v>0</v>
      </c>
      <c r="K48" s="25">
        <f t="shared" si="29"/>
        <v>0</v>
      </c>
      <c r="L48" s="24">
        <f t="shared" si="29"/>
        <v>0</v>
      </c>
      <c r="M48" s="29">
        <f t="shared" si="29"/>
        <v>183</v>
      </c>
      <c r="N48" s="28">
        <f t="shared" si="29"/>
        <v>62</v>
      </c>
      <c r="O48" s="28">
        <f t="shared" si="29"/>
        <v>0</v>
      </c>
      <c r="P48" s="25">
        <f t="shared" si="29"/>
        <v>79</v>
      </c>
      <c r="Q48" s="23">
        <f t="shared" si="29"/>
        <v>324</v>
      </c>
      <c r="R48" s="29">
        <f t="shared" si="18"/>
        <v>183</v>
      </c>
      <c r="S48" s="31">
        <f t="shared" si="19"/>
        <v>62</v>
      </c>
      <c r="T48" s="31">
        <f t="shared" si="20"/>
        <v>0</v>
      </c>
      <c r="U48" s="32">
        <f t="shared" si="21"/>
        <v>79</v>
      </c>
      <c r="V48" s="33">
        <f t="shared" si="22"/>
        <v>324</v>
      </c>
    </row>
    <row r="49" spans="2:22" s="21" customFormat="1" ht="12">
      <c r="B49" s="34">
        <v>11</v>
      </c>
      <c r="C49" s="23">
        <f t="shared" si="25"/>
        <v>25</v>
      </c>
      <c r="D49" s="23">
        <f t="shared" si="25"/>
        <v>45</v>
      </c>
      <c r="E49" s="24">
        <f t="shared" ref="E49:Q49" si="30">E13+E31</f>
        <v>383</v>
      </c>
      <c r="F49" s="25">
        <f t="shared" si="30"/>
        <v>88040</v>
      </c>
      <c r="G49" s="26">
        <f t="shared" si="30"/>
        <v>0</v>
      </c>
      <c r="H49" s="27">
        <f t="shared" si="30"/>
        <v>23</v>
      </c>
      <c r="I49" s="28">
        <f t="shared" si="30"/>
        <v>130</v>
      </c>
      <c r="J49" s="28">
        <f t="shared" si="30"/>
        <v>40</v>
      </c>
      <c r="K49" s="25">
        <f t="shared" si="30"/>
        <v>190</v>
      </c>
      <c r="L49" s="24">
        <f t="shared" si="30"/>
        <v>383</v>
      </c>
      <c r="M49" s="29">
        <f t="shared" si="30"/>
        <v>164</v>
      </c>
      <c r="N49" s="28">
        <f t="shared" si="30"/>
        <v>40</v>
      </c>
      <c r="O49" s="28">
        <f t="shared" si="30"/>
        <v>0</v>
      </c>
      <c r="P49" s="25">
        <f t="shared" si="30"/>
        <v>58</v>
      </c>
      <c r="Q49" s="23">
        <f t="shared" si="30"/>
        <v>262</v>
      </c>
      <c r="R49" s="29">
        <f t="shared" si="18"/>
        <v>187</v>
      </c>
      <c r="S49" s="28">
        <f t="shared" si="19"/>
        <v>170</v>
      </c>
      <c r="T49" s="28">
        <f t="shared" si="20"/>
        <v>40</v>
      </c>
      <c r="U49" s="32">
        <f t="shared" si="21"/>
        <v>248</v>
      </c>
      <c r="V49" s="33">
        <f t="shared" si="22"/>
        <v>645</v>
      </c>
    </row>
    <row r="50" spans="2:22" s="21" customFormat="1" ht="12">
      <c r="B50" s="34">
        <v>12</v>
      </c>
      <c r="C50" s="23">
        <f t="shared" si="25"/>
        <v>0</v>
      </c>
      <c r="D50" s="23">
        <f t="shared" si="25"/>
        <v>0</v>
      </c>
      <c r="E50" s="24">
        <f t="shared" ref="E50:Q50" si="31">E14+E32</f>
        <v>0</v>
      </c>
      <c r="F50" s="25">
        <f t="shared" si="31"/>
        <v>0</v>
      </c>
      <c r="G50" s="26">
        <f t="shared" si="31"/>
        <v>0</v>
      </c>
      <c r="H50" s="27">
        <f t="shared" si="31"/>
        <v>0</v>
      </c>
      <c r="I50" s="28">
        <f t="shared" si="31"/>
        <v>0</v>
      </c>
      <c r="J50" s="28">
        <f t="shared" si="31"/>
        <v>0</v>
      </c>
      <c r="K50" s="25">
        <f t="shared" si="31"/>
        <v>0</v>
      </c>
      <c r="L50" s="24">
        <f t="shared" si="31"/>
        <v>0</v>
      </c>
      <c r="M50" s="29">
        <f t="shared" si="31"/>
        <v>0</v>
      </c>
      <c r="N50" s="28">
        <f t="shared" si="31"/>
        <v>0</v>
      </c>
      <c r="O50" s="28">
        <f t="shared" si="31"/>
        <v>0</v>
      </c>
      <c r="P50" s="25">
        <f t="shared" si="31"/>
        <v>0</v>
      </c>
      <c r="Q50" s="23">
        <f t="shared" si="31"/>
        <v>0</v>
      </c>
      <c r="R50" s="29">
        <f t="shared" si="18"/>
        <v>0</v>
      </c>
      <c r="S50" s="28">
        <f t="shared" si="19"/>
        <v>0</v>
      </c>
      <c r="T50" s="31">
        <f t="shared" si="20"/>
        <v>0</v>
      </c>
      <c r="U50" s="32">
        <f t="shared" si="21"/>
        <v>0</v>
      </c>
      <c r="V50" s="33">
        <f t="shared" si="22"/>
        <v>0</v>
      </c>
    </row>
    <row r="51" spans="2:22" s="21" customFormat="1" ht="12">
      <c r="B51" s="34">
        <v>1</v>
      </c>
      <c r="C51" s="23">
        <f t="shared" si="25"/>
        <v>0</v>
      </c>
      <c r="D51" s="23">
        <f t="shared" si="25"/>
        <v>0</v>
      </c>
      <c r="E51" s="24">
        <f t="shared" ref="E51:Q51" si="32">E15+E33</f>
        <v>0</v>
      </c>
      <c r="F51" s="25">
        <f t="shared" si="32"/>
        <v>0</v>
      </c>
      <c r="G51" s="26">
        <f t="shared" si="32"/>
        <v>0</v>
      </c>
      <c r="H51" s="27">
        <f t="shared" si="32"/>
        <v>0</v>
      </c>
      <c r="I51" s="28">
        <f t="shared" si="32"/>
        <v>0</v>
      </c>
      <c r="J51" s="28">
        <f t="shared" si="32"/>
        <v>0</v>
      </c>
      <c r="K51" s="25">
        <f t="shared" si="32"/>
        <v>0</v>
      </c>
      <c r="L51" s="24">
        <f t="shared" si="32"/>
        <v>0</v>
      </c>
      <c r="M51" s="29">
        <f t="shared" si="32"/>
        <v>0</v>
      </c>
      <c r="N51" s="28">
        <f t="shared" si="32"/>
        <v>0</v>
      </c>
      <c r="O51" s="28">
        <f t="shared" si="32"/>
        <v>0</v>
      </c>
      <c r="P51" s="25">
        <f t="shared" si="32"/>
        <v>0</v>
      </c>
      <c r="Q51" s="23">
        <f t="shared" si="32"/>
        <v>0</v>
      </c>
      <c r="R51" s="30">
        <f t="shared" si="18"/>
        <v>0</v>
      </c>
      <c r="S51" s="31">
        <f t="shared" si="19"/>
        <v>0</v>
      </c>
      <c r="T51" s="31">
        <f t="shared" si="20"/>
        <v>0</v>
      </c>
      <c r="U51" s="32">
        <f t="shared" si="21"/>
        <v>0</v>
      </c>
      <c r="V51" s="33">
        <f t="shared" si="22"/>
        <v>0</v>
      </c>
    </row>
    <row r="52" spans="2:22" s="21" customFormat="1" ht="12">
      <c r="B52" s="34">
        <v>2</v>
      </c>
      <c r="C52" s="23">
        <f t="shared" si="25"/>
        <v>0</v>
      </c>
      <c r="D52" s="23">
        <f t="shared" si="25"/>
        <v>0</v>
      </c>
      <c r="E52" s="24">
        <f t="shared" ref="E52:Q52" si="33">E16+E34</f>
        <v>0</v>
      </c>
      <c r="F52" s="25">
        <f t="shared" si="33"/>
        <v>0</v>
      </c>
      <c r="G52" s="26">
        <f t="shared" si="33"/>
        <v>0</v>
      </c>
      <c r="H52" s="27">
        <f t="shared" si="33"/>
        <v>0</v>
      </c>
      <c r="I52" s="28">
        <f t="shared" si="33"/>
        <v>0</v>
      </c>
      <c r="J52" s="28">
        <f t="shared" si="33"/>
        <v>0</v>
      </c>
      <c r="K52" s="25">
        <f t="shared" si="33"/>
        <v>0</v>
      </c>
      <c r="L52" s="24">
        <f t="shared" si="33"/>
        <v>0</v>
      </c>
      <c r="M52" s="29">
        <f t="shared" si="33"/>
        <v>0</v>
      </c>
      <c r="N52" s="28">
        <f t="shared" si="33"/>
        <v>0</v>
      </c>
      <c r="O52" s="28">
        <f t="shared" si="33"/>
        <v>0</v>
      </c>
      <c r="P52" s="25">
        <f t="shared" si="33"/>
        <v>0</v>
      </c>
      <c r="Q52" s="23">
        <f t="shared" si="33"/>
        <v>0</v>
      </c>
      <c r="R52" s="30">
        <f t="shared" si="18"/>
        <v>0</v>
      </c>
      <c r="S52" s="31">
        <f t="shared" si="19"/>
        <v>0</v>
      </c>
      <c r="T52" s="31">
        <f t="shared" si="20"/>
        <v>0</v>
      </c>
      <c r="U52" s="32">
        <f t="shared" si="21"/>
        <v>0</v>
      </c>
      <c r="V52" s="33">
        <f t="shared" si="22"/>
        <v>0</v>
      </c>
    </row>
    <row r="53" spans="2:22" s="21" customFormat="1" ht="12.75" thickBot="1">
      <c r="B53" s="42">
        <v>3</v>
      </c>
      <c r="C53" s="23">
        <f t="shared" si="25"/>
        <v>0</v>
      </c>
      <c r="D53" s="23">
        <f t="shared" si="25"/>
        <v>0</v>
      </c>
      <c r="E53" s="24">
        <f t="shared" ref="E53:Q53" si="34">E17+E35</f>
        <v>0</v>
      </c>
      <c r="F53" s="25">
        <f t="shared" si="34"/>
        <v>0</v>
      </c>
      <c r="G53" s="26">
        <f t="shared" si="34"/>
        <v>0</v>
      </c>
      <c r="H53" s="27">
        <f t="shared" si="34"/>
        <v>0</v>
      </c>
      <c r="I53" s="28">
        <f t="shared" si="34"/>
        <v>0</v>
      </c>
      <c r="J53" s="28">
        <f t="shared" si="34"/>
        <v>0</v>
      </c>
      <c r="K53" s="25">
        <f t="shared" si="34"/>
        <v>0</v>
      </c>
      <c r="L53" s="24">
        <f t="shared" si="34"/>
        <v>0</v>
      </c>
      <c r="M53" s="29">
        <f t="shared" si="34"/>
        <v>0</v>
      </c>
      <c r="N53" s="28">
        <f t="shared" si="34"/>
        <v>0</v>
      </c>
      <c r="O53" s="28">
        <f t="shared" si="34"/>
        <v>0</v>
      </c>
      <c r="P53" s="25">
        <f t="shared" si="34"/>
        <v>0</v>
      </c>
      <c r="Q53" s="23">
        <f t="shared" si="34"/>
        <v>0</v>
      </c>
      <c r="R53" s="75">
        <f t="shared" si="18"/>
        <v>0</v>
      </c>
      <c r="S53" s="76">
        <f t="shared" si="19"/>
        <v>0</v>
      </c>
      <c r="T53" s="76">
        <f t="shared" si="20"/>
        <v>0</v>
      </c>
      <c r="U53" s="77">
        <f t="shared" si="21"/>
        <v>0</v>
      </c>
      <c r="V53" s="78">
        <f t="shared" si="22"/>
        <v>0</v>
      </c>
    </row>
    <row r="54" spans="2:22" s="21" customFormat="1" ht="15" customHeight="1" thickBot="1">
      <c r="B54" s="52" t="s">
        <v>14</v>
      </c>
      <c r="C54" s="53">
        <f t="shared" ref="C54:V54" si="35">SUM(C42:C53)</f>
        <v>218</v>
      </c>
      <c r="D54" s="53">
        <f t="shared" si="35"/>
        <v>298</v>
      </c>
      <c r="E54" s="66">
        <f t="shared" si="35"/>
        <v>1506</v>
      </c>
      <c r="F54" s="67">
        <f>SUM(F42:F53)</f>
        <v>255260</v>
      </c>
      <c r="G54" s="68">
        <f t="shared" si="35"/>
        <v>100</v>
      </c>
      <c r="H54" s="66">
        <f t="shared" si="35"/>
        <v>116</v>
      </c>
      <c r="I54" s="69">
        <f t="shared" si="35"/>
        <v>228</v>
      </c>
      <c r="J54" s="69">
        <f t="shared" si="35"/>
        <v>62</v>
      </c>
      <c r="K54" s="67">
        <f t="shared" si="35"/>
        <v>1063</v>
      </c>
      <c r="L54" s="70">
        <f t="shared" si="35"/>
        <v>1469</v>
      </c>
      <c r="M54" s="71">
        <f t="shared" si="35"/>
        <v>722</v>
      </c>
      <c r="N54" s="69">
        <f t="shared" si="35"/>
        <v>854</v>
      </c>
      <c r="O54" s="69">
        <f t="shared" si="35"/>
        <v>17</v>
      </c>
      <c r="P54" s="67">
        <f t="shared" si="35"/>
        <v>523</v>
      </c>
      <c r="Q54" s="72">
        <f t="shared" si="35"/>
        <v>2116</v>
      </c>
      <c r="R54" s="71">
        <f t="shared" si="35"/>
        <v>838</v>
      </c>
      <c r="S54" s="69">
        <f t="shared" si="35"/>
        <v>1082</v>
      </c>
      <c r="T54" s="69">
        <f t="shared" si="35"/>
        <v>79</v>
      </c>
      <c r="U54" s="67">
        <f t="shared" si="35"/>
        <v>1586</v>
      </c>
      <c r="V54" s="73">
        <f t="shared" si="35"/>
        <v>3585</v>
      </c>
    </row>
    <row r="55" spans="2:22">
      <c r="E55" s="350">
        <f>+'R3(月別・個人)'!E682+'R3(月別・専有)'!D560</f>
        <v>286</v>
      </c>
      <c r="G55" s="79"/>
    </row>
    <row r="56" spans="2:22">
      <c r="E56" s="351"/>
    </row>
  </sheetData>
  <mergeCells count="27">
    <mergeCell ref="R39:V40"/>
    <mergeCell ref="E40:G40"/>
    <mergeCell ref="H40:L40"/>
    <mergeCell ref="M40:Q40"/>
    <mergeCell ref="B21:B23"/>
    <mergeCell ref="C21:C23"/>
    <mergeCell ref="D21:D23"/>
    <mergeCell ref="B39:B41"/>
    <mergeCell ref="C39:C41"/>
    <mergeCell ref="D39:D41"/>
    <mergeCell ref="E39:L39"/>
    <mergeCell ref="M39:Q39"/>
    <mergeCell ref="E21:L21"/>
    <mergeCell ref="M21:Q21"/>
    <mergeCell ref="R3:V4"/>
    <mergeCell ref="M3:Q3"/>
    <mergeCell ref="M4:Q4"/>
    <mergeCell ref="R21:V22"/>
    <mergeCell ref="E22:G22"/>
    <mergeCell ref="H22:L22"/>
    <mergeCell ref="M22:Q22"/>
    <mergeCell ref="B3:B5"/>
    <mergeCell ref="C3:C5"/>
    <mergeCell ref="D3:D5"/>
    <mergeCell ref="E3:L3"/>
    <mergeCell ref="H4:L4"/>
    <mergeCell ref="E4:G4"/>
  </mergeCells>
  <phoneticPr fontId="3"/>
  <dataValidations count="1">
    <dataValidation imeMode="off" allowBlank="1" showInputMessage="1" showErrorMessage="1" sqref="H4:H5 H25:K25 B39:B41 M40:M41 I41:L41 N41:V41 H40:H41 B21:B23 M22:M23 I23:L23 N23:V23 H22:H23 B1 B3:B5 M4:M5 I5:L5 N5:V5"/>
  </dataValidations>
  <pageMargins left="0.59055118110236227" right="0.59055118110236227" top="0.59055118110236227" bottom="0.39370078740157483" header="0.51181102362204722" footer="0.51181102362204722"/>
  <pageSetup paperSize="9" scale="86" orientation="landscape" r:id="rId1"/>
  <headerFooter alignWithMargins="0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X682"/>
  <sheetViews>
    <sheetView topLeftCell="A230" zoomScaleNormal="100" zoomScaleSheetLayoutView="100" workbookViewId="0">
      <selection activeCell="C121" sqref="C121:C151"/>
    </sheetView>
  </sheetViews>
  <sheetFormatPr defaultRowHeight="12"/>
  <cols>
    <col min="1" max="1" width="2" style="86" customWidth="1"/>
    <col min="2" max="2" width="9.125" style="244" customWidth="1"/>
    <col min="3" max="3" width="15" style="236" customWidth="1"/>
    <col min="4" max="4" width="16.625" style="237" customWidth="1"/>
    <col min="5" max="5" width="6.5" style="337" customWidth="1"/>
    <col min="6" max="6" width="5" style="337" customWidth="1"/>
    <col min="7" max="7" width="7" style="338" customWidth="1"/>
    <col min="8" max="8" width="6.25" style="338" customWidth="1"/>
    <col min="9" max="12" width="6" style="337" customWidth="1"/>
    <col min="13" max="13" width="6.625" style="337" customWidth="1"/>
    <col min="14" max="17" width="6.125" style="337" customWidth="1"/>
    <col min="18" max="18" width="6.625" style="337" customWidth="1"/>
    <col min="19" max="22" width="6" style="86" customWidth="1"/>
    <col min="23" max="23" width="6.875" style="86" customWidth="1"/>
    <col min="24" max="28" width="5.375" style="86" customWidth="1"/>
    <col min="29" max="16384" width="9" style="86"/>
  </cols>
  <sheetData>
    <row r="1" spans="2:23" s="80" customFormat="1" ht="37.5" customHeight="1">
      <c r="B1" s="3" t="s">
        <v>71</v>
      </c>
      <c r="C1" s="249"/>
      <c r="D1" s="250"/>
      <c r="E1" s="251"/>
      <c r="F1" s="251"/>
      <c r="G1" s="252"/>
      <c r="H1" s="252"/>
      <c r="I1" s="253"/>
      <c r="J1" s="253"/>
      <c r="K1" s="253"/>
      <c r="L1" s="253"/>
      <c r="M1" s="254"/>
      <c r="N1" s="253"/>
      <c r="O1" s="253"/>
      <c r="P1" s="253"/>
      <c r="Q1" s="253"/>
      <c r="R1" s="254"/>
    </row>
    <row r="2" spans="2:23" s="80" customFormat="1" ht="23.25" customHeight="1" thickBot="1">
      <c r="B2" s="255" t="s">
        <v>50</v>
      </c>
      <c r="C2" s="249"/>
      <c r="D2" s="250"/>
      <c r="E2" s="251"/>
      <c r="F2" s="251"/>
      <c r="G2" s="252"/>
      <c r="H2" s="252"/>
      <c r="I2" s="253"/>
      <c r="J2" s="253"/>
      <c r="K2" s="253"/>
      <c r="L2" s="253"/>
      <c r="M2" s="254"/>
      <c r="N2" s="253"/>
      <c r="O2" s="253"/>
      <c r="P2" s="253"/>
      <c r="Q2" s="253"/>
      <c r="R2" s="254"/>
    </row>
    <row r="3" spans="2:23" ht="13.5" customHeight="1">
      <c r="B3" s="546" t="s">
        <v>17</v>
      </c>
      <c r="C3" s="549" t="s">
        <v>18</v>
      </c>
      <c r="D3" s="552" t="s">
        <v>19</v>
      </c>
      <c r="E3" s="558" t="s">
        <v>2</v>
      </c>
      <c r="F3" s="559"/>
      <c r="G3" s="559"/>
      <c r="H3" s="559"/>
      <c r="I3" s="559"/>
      <c r="J3" s="559"/>
      <c r="K3" s="559"/>
      <c r="L3" s="559"/>
      <c r="M3" s="559"/>
      <c r="N3" s="540" t="s">
        <v>3</v>
      </c>
      <c r="O3" s="541"/>
      <c r="P3" s="541"/>
      <c r="Q3" s="541"/>
      <c r="R3" s="542"/>
      <c r="S3" s="560" t="s">
        <v>22</v>
      </c>
      <c r="T3" s="561"/>
      <c r="U3" s="561"/>
      <c r="V3" s="561"/>
      <c r="W3" s="562"/>
    </row>
    <row r="4" spans="2:23" ht="13.5" customHeight="1">
      <c r="B4" s="547"/>
      <c r="C4" s="550"/>
      <c r="D4" s="553"/>
      <c r="E4" s="555" t="s">
        <v>5</v>
      </c>
      <c r="F4" s="556"/>
      <c r="G4" s="556"/>
      <c r="H4" s="557"/>
      <c r="I4" s="543" t="s">
        <v>6</v>
      </c>
      <c r="J4" s="544"/>
      <c r="K4" s="544"/>
      <c r="L4" s="544"/>
      <c r="M4" s="545"/>
      <c r="N4" s="538" t="s">
        <v>6</v>
      </c>
      <c r="O4" s="538"/>
      <c r="P4" s="538"/>
      <c r="Q4" s="538"/>
      <c r="R4" s="539"/>
      <c r="S4" s="563"/>
      <c r="T4" s="564"/>
      <c r="U4" s="564"/>
      <c r="V4" s="564"/>
      <c r="W4" s="565"/>
    </row>
    <row r="5" spans="2:23" ht="12.75" thickBot="1">
      <c r="B5" s="548"/>
      <c r="C5" s="551"/>
      <c r="D5" s="554"/>
      <c r="E5" s="7" t="s">
        <v>7</v>
      </c>
      <c r="F5" s="256" t="s">
        <v>27</v>
      </c>
      <c r="G5" s="8" t="s">
        <v>8</v>
      </c>
      <c r="H5" s="7" t="s">
        <v>9</v>
      </c>
      <c r="I5" s="9" t="s">
        <v>10</v>
      </c>
      <c r="J5" s="10" t="s">
        <v>11</v>
      </c>
      <c r="K5" s="10" t="s">
        <v>12</v>
      </c>
      <c r="L5" s="11" t="s">
        <v>13</v>
      </c>
      <c r="M5" s="257" t="s">
        <v>14</v>
      </c>
      <c r="N5" s="13" t="s">
        <v>10</v>
      </c>
      <c r="O5" s="14" t="s">
        <v>11</v>
      </c>
      <c r="P5" s="14" t="s">
        <v>12</v>
      </c>
      <c r="Q5" s="15" t="s">
        <v>13</v>
      </c>
      <c r="R5" s="258" t="s">
        <v>14</v>
      </c>
      <c r="S5" s="259" t="s">
        <v>10</v>
      </c>
      <c r="T5" s="260" t="s">
        <v>11</v>
      </c>
      <c r="U5" s="261" t="s">
        <v>12</v>
      </c>
      <c r="V5" s="262" t="s">
        <v>13</v>
      </c>
      <c r="W5" s="263" t="s">
        <v>14</v>
      </c>
    </row>
    <row r="6" spans="2:23">
      <c r="B6" s="107">
        <v>44287</v>
      </c>
      <c r="C6" s="175">
        <v>1</v>
      </c>
      <c r="D6" s="264" t="s">
        <v>73</v>
      </c>
      <c r="E6" s="265">
        <v>4</v>
      </c>
      <c r="F6" s="266">
        <v>100</v>
      </c>
      <c r="G6" s="267">
        <f t="shared" ref="G6:G24" si="0">SUM(E6*F6)</f>
        <v>400</v>
      </c>
      <c r="H6" s="268">
        <v>4</v>
      </c>
      <c r="I6" s="269"/>
      <c r="J6" s="270"/>
      <c r="K6" s="270"/>
      <c r="L6" s="271">
        <v>8</v>
      </c>
      <c r="M6" s="272">
        <f t="shared" ref="M6:M22" si="1">SUM(I6:L6)</f>
        <v>8</v>
      </c>
      <c r="N6" s="273"/>
      <c r="O6" s="274"/>
      <c r="P6" s="274"/>
      <c r="Q6" s="275"/>
      <c r="R6" s="276">
        <f t="shared" ref="R6:R21" si="2">SUM(N6:Q6)</f>
        <v>0</v>
      </c>
      <c r="S6" s="277">
        <f t="shared" ref="S6:V30" si="3">I6+N6</f>
        <v>0</v>
      </c>
      <c r="T6" s="278">
        <f t="shared" si="3"/>
        <v>0</v>
      </c>
      <c r="U6" s="279">
        <f t="shared" si="3"/>
        <v>0</v>
      </c>
      <c r="V6" s="280">
        <f t="shared" si="3"/>
        <v>8</v>
      </c>
      <c r="W6" s="281">
        <f t="shared" ref="W6:W21" si="4">SUM(S6:V6)</f>
        <v>8</v>
      </c>
    </row>
    <row r="7" spans="2:23">
      <c r="B7" s="107"/>
      <c r="C7" s="175">
        <v>1</v>
      </c>
      <c r="D7" s="282" t="s">
        <v>73</v>
      </c>
      <c r="E7" s="283">
        <v>4</v>
      </c>
      <c r="F7" s="284">
        <v>50</v>
      </c>
      <c r="G7" s="267">
        <f t="shared" si="0"/>
        <v>200</v>
      </c>
      <c r="H7" s="285"/>
      <c r="I7" s="286">
        <v>2</v>
      </c>
      <c r="J7" s="287">
        <v>2</v>
      </c>
      <c r="K7" s="287"/>
      <c r="L7" s="288"/>
      <c r="M7" s="289">
        <f t="shared" si="1"/>
        <v>4</v>
      </c>
      <c r="N7" s="290"/>
      <c r="O7" s="291"/>
      <c r="P7" s="291"/>
      <c r="Q7" s="292"/>
      <c r="R7" s="293">
        <f t="shared" si="2"/>
        <v>0</v>
      </c>
      <c r="S7" s="277">
        <f t="shared" si="3"/>
        <v>2</v>
      </c>
      <c r="T7" s="126">
        <f t="shared" si="3"/>
        <v>2</v>
      </c>
      <c r="U7" s="127">
        <f t="shared" si="3"/>
        <v>0</v>
      </c>
      <c r="V7" s="128">
        <f t="shared" si="3"/>
        <v>0</v>
      </c>
      <c r="W7" s="294">
        <f t="shared" si="4"/>
        <v>4</v>
      </c>
    </row>
    <row r="8" spans="2:23">
      <c r="B8" s="107">
        <v>44288</v>
      </c>
      <c r="C8" s="175">
        <v>1</v>
      </c>
      <c r="D8" s="282" t="s">
        <v>83</v>
      </c>
      <c r="E8" s="283">
        <v>13</v>
      </c>
      <c r="F8" s="284">
        <v>100</v>
      </c>
      <c r="G8" s="267">
        <f>SUM(E8*F8)</f>
        <v>1300</v>
      </c>
      <c r="H8" s="285">
        <v>1</v>
      </c>
      <c r="I8" s="286"/>
      <c r="J8" s="287"/>
      <c r="K8" s="287">
        <v>1</v>
      </c>
      <c r="L8" s="288">
        <v>13</v>
      </c>
      <c r="M8" s="289">
        <f>SUM(I8:L8)</f>
        <v>14</v>
      </c>
      <c r="N8" s="290"/>
      <c r="O8" s="291"/>
      <c r="P8" s="291">
        <v>1</v>
      </c>
      <c r="Q8" s="292"/>
      <c r="R8" s="293">
        <f>SUM(N8:Q8)</f>
        <v>1</v>
      </c>
      <c r="S8" s="277">
        <f t="shared" ref="S8:V9" si="5">I8+N8</f>
        <v>0</v>
      </c>
      <c r="T8" s="126">
        <f t="shared" si="5"/>
        <v>0</v>
      </c>
      <c r="U8" s="127">
        <f t="shared" si="5"/>
        <v>2</v>
      </c>
      <c r="V8" s="128">
        <f t="shared" si="5"/>
        <v>13</v>
      </c>
      <c r="W8" s="294">
        <f>SUM(S8:V8)</f>
        <v>15</v>
      </c>
    </row>
    <row r="9" spans="2:23">
      <c r="B9" s="107"/>
      <c r="C9" s="175">
        <v>1</v>
      </c>
      <c r="D9" s="282" t="s">
        <v>83</v>
      </c>
      <c r="E9" s="283">
        <v>1</v>
      </c>
      <c r="F9" s="284">
        <v>50</v>
      </c>
      <c r="G9" s="422">
        <f>SUM(E9*F9)</f>
        <v>50</v>
      </c>
      <c r="H9" s="285">
        <v>1</v>
      </c>
      <c r="I9" s="286">
        <v>2</v>
      </c>
      <c r="J9" s="287">
        <v>1</v>
      </c>
      <c r="K9" s="287"/>
      <c r="L9" s="288"/>
      <c r="M9" s="289">
        <f>SUM(I9:L9)</f>
        <v>3</v>
      </c>
      <c r="N9" s="290"/>
      <c r="O9" s="291">
        <v>4</v>
      </c>
      <c r="P9" s="291"/>
      <c r="Q9" s="292"/>
      <c r="R9" s="293">
        <f>SUM(N9:Q9)</f>
        <v>4</v>
      </c>
      <c r="S9" s="277">
        <f t="shared" si="5"/>
        <v>2</v>
      </c>
      <c r="T9" s="126">
        <f t="shared" si="5"/>
        <v>5</v>
      </c>
      <c r="U9" s="127">
        <f t="shared" si="5"/>
        <v>0</v>
      </c>
      <c r="V9" s="128">
        <f t="shared" si="5"/>
        <v>0</v>
      </c>
      <c r="W9" s="294">
        <f>SUM(S9:V9)</f>
        <v>7</v>
      </c>
    </row>
    <row r="10" spans="2:23">
      <c r="B10" s="107">
        <v>44292</v>
      </c>
      <c r="C10" s="175">
        <v>1</v>
      </c>
      <c r="D10" s="282" t="s">
        <v>84</v>
      </c>
      <c r="E10" s="283">
        <v>5</v>
      </c>
      <c r="F10" s="284">
        <v>100</v>
      </c>
      <c r="G10" s="267">
        <f t="shared" si="0"/>
        <v>500</v>
      </c>
      <c r="H10" s="285">
        <v>4</v>
      </c>
      <c r="I10" s="286"/>
      <c r="J10" s="287"/>
      <c r="K10" s="287">
        <v>4</v>
      </c>
      <c r="L10" s="288">
        <v>5</v>
      </c>
      <c r="M10" s="289">
        <f t="shared" si="1"/>
        <v>9</v>
      </c>
      <c r="N10" s="290"/>
      <c r="O10" s="291"/>
      <c r="P10" s="291">
        <v>2</v>
      </c>
      <c r="Q10" s="292"/>
      <c r="R10" s="293">
        <f t="shared" si="2"/>
        <v>2</v>
      </c>
      <c r="S10" s="295">
        <f t="shared" si="3"/>
        <v>0</v>
      </c>
      <c r="T10" s="126">
        <f t="shared" si="3"/>
        <v>0</v>
      </c>
      <c r="U10" s="127">
        <f t="shared" si="3"/>
        <v>6</v>
      </c>
      <c r="V10" s="128">
        <f t="shared" si="3"/>
        <v>5</v>
      </c>
      <c r="W10" s="294">
        <f t="shared" si="4"/>
        <v>11</v>
      </c>
    </row>
    <row r="11" spans="2:23">
      <c r="B11" s="107"/>
      <c r="C11" s="175">
        <v>1</v>
      </c>
      <c r="D11" s="282" t="s">
        <v>84</v>
      </c>
      <c r="E11" s="283"/>
      <c r="F11" s="284"/>
      <c r="G11" s="267">
        <f t="shared" si="0"/>
        <v>0</v>
      </c>
      <c r="H11" s="285">
        <v>1</v>
      </c>
      <c r="I11" s="286">
        <v>2</v>
      </c>
      <c r="J11" s="287"/>
      <c r="K11" s="287"/>
      <c r="L11" s="288"/>
      <c r="M11" s="289">
        <f t="shared" si="1"/>
        <v>2</v>
      </c>
      <c r="N11" s="290"/>
      <c r="O11" s="291">
        <v>1</v>
      </c>
      <c r="P11" s="291"/>
      <c r="Q11" s="292"/>
      <c r="R11" s="293">
        <f t="shared" si="2"/>
        <v>1</v>
      </c>
      <c r="S11" s="277">
        <f t="shared" si="3"/>
        <v>2</v>
      </c>
      <c r="T11" s="126">
        <f t="shared" si="3"/>
        <v>1</v>
      </c>
      <c r="U11" s="127">
        <f t="shared" si="3"/>
        <v>0</v>
      </c>
      <c r="V11" s="128">
        <f t="shared" si="3"/>
        <v>0</v>
      </c>
      <c r="W11" s="294">
        <f t="shared" si="4"/>
        <v>3</v>
      </c>
    </row>
    <row r="12" spans="2:23">
      <c r="B12" s="107">
        <v>44294</v>
      </c>
      <c r="C12" s="175">
        <v>1</v>
      </c>
      <c r="D12" s="282" t="s">
        <v>85</v>
      </c>
      <c r="E12" s="283">
        <v>4</v>
      </c>
      <c r="F12" s="284">
        <v>100</v>
      </c>
      <c r="G12" s="267">
        <f t="shared" si="0"/>
        <v>400</v>
      </c>
      <c r="H12" s="285">
        <v>4</v>
      </c>
      <c r="I12" s="286"/>
      <c r="J12" s="287"/>
      <c r="K12" s="287"/>
      <c r="L12" s="288">
        <v>8</v>
      </c>
      <c r="M12" s="289">
        <f t="shared" si="1"/>
        <v>8</v>
      </c>
      <c r="N12" s="290"/>
      <c r="O12" s="291"/>
      <c r="P12" s="291"/>
      <c r="Q12" s="292"/>
      <c r="R12" s="293">
        <f t="shared" si="2"/>
        <v>0</v>
      </c>
      <c r="S12" s="277">
        <f t="shared" si="3"/>
        <v>0</v>
      </c>
      <c r="T12" s="126">
        <f t="shared" si="3"/>
        <v>0</v>
      </c>
      <c r="U12" s="127">
        <f t="shared" si="3"/>
        <v>0</v>
      </c>
      <c r="V12" s="128">
        <f t="shared" si="3"/>
        <v>8</v>
      </c>
      <c r="W12" s="294">
        <f t="shared" si="4"/>
        <v>8</v>
      </c>
    </row>
    <row r="13" spans="2:23">
      <c r="B13" s="107">
        <v>44295</v>
      </c>
      <c r="C13" s="175">
        <v>1</v>
      </c>
      <c r="D13" s="282" t="s">
        <v>84</v>
      </c>
      <c r="E13" s="283">
        <v>7</v>
      </c>
      <c r="F13" s="284">
        <v>100</v>
      </c>
      <c r="G13" s="267">
        <f t="shared" si="0"/>
        <v>700</v>
      </c>
      <c r="H13" s="285">
        <v>4</v>
      </c>
      <c r="I13" s="286">
        <v>2</v>
      </c>
      <c r="J13" s="287"/>
      <c r="K13" s="287">
        <v>2</v>
      </c>
      <c r="L13" s="288">
        <v>8</v>
      </c>
      <c r="M13" s="289">
        <f t="shared" si="1"/>
        <v>12</v>
      </c>
      <c r="N13" s="290"/>
      <c r="O13" s="291"/>
      <c r="P13" s="291"/>
      <c r="Q13" s="292"/>
      <c r="R13" s="293">
        <f t="shared" si="2"/>
        <v>0</v>
      </c>
      <c r="S13" s="277">
        <f t="shared" si="3"/>
        <v>2</v>
      </c>
      <c r="T13" s="126">
        <f t="shared" si="3"/>
        <v>0</v>
      </c>
      <c r="U13" s="127">
        <f t="shared" si="3"/>
        <v>2</v>
      </c>
      <c r="V13" s="128">
        <f t="shared" si="3"/>
        <v>8</v>
      </c>
      <c r="W13" s="294">
        <f t="shared" si="4"/>
        <v>12</v>
      </c>
    </row>
    <row r="14" spans="2:23">
      <c r="B14" s="107">
        <v>44299</v>
      </c>
      <c r="C14" s="175">
        <v>1</v>
      </c>
      <c r="D14" s="282" t="s">
        <v>84</v>
      </c>
      <c r="E14" s="283">
        <v>5</v>
      </c>
      <c r="F14" s="284">
        <v>100</v>
      </c>
      <c r="G14" s="422">
        <f t="shared" si="0"/>
        <v>500</v>
      </c>
      <c r="H14" s="285">
        <v>6</v>
      </c>
      <c r="I14" s="286">
        <v>2</v>
      </c>
      <c r="J14" s="287"/>
      <c r="K14" s="287">
        <v>2</v>
      </c>
      <c r="L14" s="288">
        <v>8</v>
      </c>
      <c r="M14" s="289">
        <f t="shared" si="1"/>
        <v>12</v>
      </c>
      <c r="N14" s="290"/>
      <c r="O14" s="291"/>
      <c r="P14" s="291"/>
      <c r="Q14" s="292"/>
      <c r="R14" s="293">
        <f t="shared" si="2"/>
        <v>0</v>
      </c>
      <c r="S14" s="277">
        <f t="shared" si="3"/>
        <v>2</v>
      </c>
      <c r="T14" s="126">
        <f t="shared" si="3"/>
        <v>0</v>
      </c>
      <c r="U14" s="127">
        <f t="shared" si="3"/>
        <v>2</v>
      </c>
      <c r="V14" s="128">
        <f t="shared" si="3"/>
        <v>8</v>
      </c>
      <c r="W14" s="294">
        <f t="shared" si="4"/>
        <v>12</v>
      </c>
    </row>
    <row r="15" spans="2:23">
      <c r="B15" s="107">
        <v>44301</v>
      </c>
      <c r="C15" s="175">
        <v>1</v>
      </c>
      <c r="D15" s="282" t="s">
        <v>85</v>
      </c>
      <c r="E15" s="283">
        <v>3</v>
      </c>
      <c r="F15" s="284">
        <v>100</v>
      </c>
      <c r="G15" s="267">
        <f t="shared" si="0"/>
        <v>300</v>
      </c>
      <c r="H15" s="285">
        <v>3</v>
      </c>
      <c r="I15" s="286"/>
      <c r="J15" s="287"/>
      <c r="K15" s="287"/>
      <c r="L15" s="288">
        <v>6</v>
      </c>
      <c r="M15" s="289">
        <f t="shared" si="1"/>
        <v>6</v>
      </c>
      <c r="N15" s="290"/>
      <c r="O15" s="291"/>
      <c r="P15" s="291"/>
      <c r="Q15" s="292"/>
      <c r="R15" s="293">
        <f t="shared" si="2"/>
        <v>0</v>
      </c>
      <c r="S15" s="277">
        <f t="shared" si="3"/>
        <v>0</v>
      </c>
      <c r="T15" s="126">
        <f t="shared" si="3"/>
        <v>0</v>
      </c>
      <c r="U15" s="127">
        <f t="shared" si="3"/>
        <v>0</v>
      </c>
      <c r="V15" s="128">
        <f t="shared" si="3"/>
        <v>6</v>
      </c>
      <c r="W15" s="294">
        <f t="shared" si="4"/>
        <v>6</v>
      </c>
    </row>
    <row r="16" spans="2:23">
      <c r="B16" s="107">
        <v>44302</v>
      </c>
      <c r="C16" s="175">
        <v>1</v>
      </c>
      <c r="D16" s="282" t="s">
        <v>84</v>
      </c>
      <c r="E16" s="283">
        <v>8</v>
      </c>
      <c r="F16" s="284">
        <v>100</v>
      </c>
      <c r="G16" s="267">
        <f t="shared" si="0"/>
        <v>800</v>
      </c>
      <c r="H16" s="285">
        <v>4</v>
      </c>
      <c r="I16" s="286">
        <v>2</v>
      </c>
      <c r="J16" s="287"/>
      <c r="K16" s="287">
        <v>2</v>
      </c>
      <c r="L16" s="288">
        <v>9</v>
      </c>
      <c r="M16" s="289">
        <f t="shared" si="1"/>
        <v>13</v>
      </c>
      <c r="N16" s="290"/>
      <c r="O16" s="291"/>
      <c r="P16" s="291"/>
      <c r="Q16" s="292"/>
      <c r="R16" s="293">
        <f t="shared" si="2"/>
        <v>0</v>
      </c>
      <c r="S16" s="277">
        <f t="shared" si="3"/>
        <v>2</v>
      </c>
      <c r="T16" s="126">
        <f t="shared" si="3"/>
        <v>0</v>
      </c>
      <c r="U16" s="127">
        <f t="shared" si="3"/>
        <v>2</v>
      </c>
      <c r="V16" s="128">
        <f t="shared" si="3"/>
        <v>9</v>
      </c>
      <c r="W16" s="294">
        <f t="shared" si="4"/>
        <v>13</v>
      </c>
    </row>
    <row r="17" spans="1:23">
      <c r="B17" s="107">
        <v>44306</v>
      </c>
      <c r="C17" s="175">
        <v>1</v>
      </c>
      <c r="D17" s="282" t="s">
        <v>83</v>
      </c>
      <c r="E17" s="283">
        <v>8</v>
      </c>
      <c r="F17" s="284">
        <v>100</v>
      </c>
      <c r="G17" s="267">
        <f t="shared" si="0"/>
        <v>800</v>
      </c>
      <c r="H17" s="285">
        <v>4</v>
      </c>
      <c r="I17" s="286">
        <v>2</v>
      </c>
      <c r="J17" s="287"/>
      <c r="K17" s="287">
        <v>2</v>
      </c>
      <c r="L17" s="288">
        <v>9</v>
      </c>
      <c r="M17" s="289">
        <f t="shared" si="1"/>
        <v>13</v>
      </c>
      <c r="N17" s="290"/>
      <c r="O17" s="291"/>
      <c r="P17" s="291"/>
      <c r="Q17" s="292"/>
      <c r="R17" s="293">
        <f t="shared" si="2"/>
        <v>0</v>
      </c>
      <c r="S17" s="277">
        <f t="shared" si="3"/>
        <v>2</v>
      </c>
      <c r="T17" s="126">
        <f t="shared" si="3"/>
        <v>0</v>
      </c>
      <c r="U17" s="127">
        <f t="shared" si="3"/>
        <v>2</v>
      </c>
      <c r="V17" s="128">
        <f t="shared" si="3"/>
        <v>9</v>
      </c>
      <c r="W17" s="294">
        <f t="shared" si="4"/>
        <v>13</v>
      </c>
    </row>
    <row r="18" spans="1:23" ht="12" customHeight="1">
      <c r="B18" s="107">
        <v>44308</v>
      </c>
      <c r="C18" s="175">
        <v>1</v>
      </c>
      <c r="D18" s="282" t="s">
        <v>83</v>
      </c>
      <c r="E18" s="283">
        <v>2</v>
      </c>
      <c r="F18" s="284">
        <v>100</v>
      </c>
      <c r="G18" s="267">
        <f>SUM(E18*F18)</f>
        <v>200</v>
      </c>
      <c r="H18" s="285"/>
      <c r="I18" s="286"/>
      <c r="J18" s="287"/>
      <c r="K18" s="287"/>
      <c r="L18" s="288">
        <v>2</v>
      </c>
      <c r="M18" s="289">
        <f>SUM(I18:L18)</f>
        <v>2</v>
      </c>
      <c r="N18" s="290"/>
      <c r="O18" s="291"/>
      <c r="P18" s="291"/>
      <c r="Q18" s="292"/>
      <c r="R18" s="293">
        <f>SUM(N18:Q18)</f>
        <v>0</v>
      </c>
      <c r="S18" s="277">
        <f>I18+N18</f>
        <v>0</v>
      </c>
      <c r="T18" s="126">
        <f>J18+O18</f>
        <v>0</v>
      </c>
      <c r="U18" s="127">
        <f>K18+P18</f>
        <v>0</v>
      </c>
      <c r="V18" s="128">
        <f>L18+Q18</f>
        <v>2</v>
      </c>
      <c r="W18" s="294">
        <f>SUM(S18:V18)</f>
        <v>2</v>
      </c>
    </row>
    <row r="19" spans="1:23">
      <c r="B19" s="107"/>
      <c r="C19" s="175">
        <v>1</v>
      </c>
      <c r="D19" s="282" t="s">
        <v>120</v>
      </c>
      <c r="E19" s="283">
        <v>4</v>
      </c>
      <c r="F19" s="284">
        <v>100</v>
      </c>
      <c r="G19" s="422">
        <f t="shared" si="0"/>
        <v>400</v>
      </c>
      <c r="H19" s="285">
        <v>4</v>
      </c>
      <c r="I19" s="286"/>
      <c r="J19" s="287"/>
      <c r="K19" s="287"/>
      <c r="L19" s="288">
        <v>8</v>
      </c>
      <c r="M19" s="289">
        <f t="shared" si="1"/>
        <v>8</v>
      </c>
      <c r="N19" s="290"/>
      <c r="O19" s="291"/>
      <c r="P19" s="291"/>
      <c r="Q19" s="292"/>
      <c r="R19" s="293">
        <f t="shared" si="2"/>
        <v>0</v>
      </c>
      <c r="S19" s="277">
        <f t="shared" si="3"/>
        <v>0</v>
      </c>
      <c r="T19" s="126">
        <f t="shared" si="3"/>
        <v>0</v>
      </c>
      <c r="U19" s="127">
        <f t="shared" si="3"/>
        <v>0</v>
      </c>
      <c r="V19" s="128">
        <f t="shared" si="3"/>
        <v>8</v>
      </c>
      <c r="W19" s="294">
        <f t="shared" si="4"/>
        <v>8</v>
      </c>
    </row>
    <row r="20" spans="1:23" ht="12" customHeight="1">
      <c r="B20" s="107">
        <v>44309</v>
      </c>
      <c r="C20" s="175">
        <v>1</v>
      </c>
      <c r="D20" s="282" t="s">
        <v>121</v>
      </c>
      <c r="E20" s="283">
        <v>6</v>
      </c>
      <c r="F20" s="284">
        <v>100</v>
      </c>
      <c r="G20" s="267">
        <f t="shared" si="0"/>
        <v>600</v>
      </c>
      <c r="H20" s="285">
        <v>6</v>
      </c>
      <c r="I20" s="286"/>
      <c r="J20" s="287"/>
      <c r="K20" s="287">
        <v>2</v>
      </c>
      <c r="L20" s="288">
        <v>10</v>
      </c>
      <c r="M20" s="289">
        <f t="shared" si="1"/>
        <v>12</v>
      </c>
      <c r="N20" s="290"/>
      <c r="O20" s="291"/>
      <c r="P20" s="291"/>
      <c r="Q20" s="292"/>
      <c r="R20" s="293">
        <f t="shared" si="2"/>
        <v>0</v>
      </c>
      <c r="S20" s="277">
        <f t="shared" si="3"/>
        <v>0</v>
      </c>
      <c r="T20" s="126">
        <f t="shared" si="3"/>
        <v>0</v>
      </c>
      <c r="U20" s="127">
        <f t="shared" si="3"/>
        <v>2</v>
      </c>
      <c r="V20" s="128">
        <f t="shared" si="3"/>
        <v>10</v>
      </c>
      <c r="W20" s="294">
        <f t="shared" si="4"/>
        <v>12</v>
      </c>
    </row>
    <row r="21" spans="1:23" ht="12" customHeight="1">
      <c r="B21" s="107"/>
      <c r="C21" s="175">
        <v>1</v>
      </c>
      <c r="D21" s="282" t="s">
        <v>83</v>
      </c>
      <c r="E21" s="283">
        <v>1</v>
      </c>
      <c r="F21" s="284">
        <v>50</v>
      </c>
      <c r="G21" s="267">
        <f t="shared" si="0"/>
        <v>50</v>
      </c>
      <c r="H21" s="285">
        <v>1</v>
      </c>
      <c r="I21" s="286">
        <v>2</v>
      </c>
      <c r="J21" s="287">
        <v>1</v>
      </c>
      <c r="K21" s="287"/>
      <c r="L21" s="288"/>
      <c r="M21" s="289">
        <f t="shared" si="1"/>
        <v>3</v>
      </c>
      <c r="N21" s="290"/>
      <c r="O21" s="291"/>
      <c r="P21" s="291"/>
      <c r="Q21" s="292"/>
      <c r="R21" s="296">
        <f t="shared" si="2"/>
        <v>0</v>
      </c>
      <c r="S21" s="277">
        <f t="shared" si="3"/>
        <v>2</v>
      </c>
      <c r="T21" s="297">
        <f t="shared" si="3"/>
        <v>1</v>
      </c>
      <c r="U21" s="127">
        <f t="shared" si="3"/>
        <v>0</v>
      </c>
      <c r="V21" s="128">
        <f t="shared" si="3"/>
        <v>0</v>
      </c>
      <c r="W21" s="294">
        <f t="shared" si="4"/>
        <v>3</v>
      </c>
    </row>
    <row r="22" spans="1:23" ht="12.75" customHeight="1">
      <c r="B22" s="107">
        <v>44313</v>
      </c>
      <c r="C22" s="175">
        <v>1</v>
      </c>
      <c r="D22" s="282" t="s">
        <v>83</v>
      </c>
      <c r="E22" s="283">
        <v>4</v>
      </c>
      <c r="F22" s="284">
        <v>100</v>
      </c>
      <c r="G22" s="267">
        <f t="shared" si="0"/>
        <v>400</v>
      </c>
      <c r="H22" s="285"/>
      <c r="I22" s="286"/>
      <c r="J22" s="287"/>
      <c r="K22" s="287"/>
      <c r="L22" s="288">
        <v>4</v>
      </c>
      <c r="M22" s="315">
        <f t="shared" si="1"/>
        <v>4</v>
      </c>
      <c r="N22" s="290"/>
      <c r="O22" s="291">
        <v>1</v>
      </c>
      <c r="P22" s="291"/>
      <c r="Q22" s="292"/>
      <c r="R22" s="364">
        <f t="shared" ref="R22:R24" si="6">SUM(N22:Q22)</f>
        <v>1</v>
      </c>
      <c r="S22" s="277">
        <f t="shared" si="3"/>
        <v>0</v>
      </c>
      <c r="T22" s="126">
        <f t="shared" si="3"/>
        <v>1</v>
      </c>
      <c r="U22" s="127">
        <f t="shared" si="3"/>
        <v>0</v>
      </c>
      <c r="V22" s="128">
        <f t="shared" si="3"/>
        <v>4</v>
      </c>
      <c r="W22" s="294">
        <f t="shared" ref="W22:W24" si="7">SUM(S22:V22)</f>
        <v>5</v>
      </c>
    </row>
    <row r="23" spans="1:23" ht="12.75" customHeight="1">
      <c r="B23" s="107">
        <v>44316</v>
      </c>
      <c r="C23" s="175">
        <v>1</v>
      </c>
      <c r="D23" s="282" t="s">
        <v>124</v>
      </c>
      <c r="E23" s="283">
        <v>2</v>
      </c>
      <c r="F23" s="284">
        <v>100</v>
      </c>
      <c r="G23" s="267">
        <f t="shared" si="0"/>
        <v>200</v>
      </c>
      <c r="H23" s="285"/>
      <c r="I23" s="286"/>
      <c r="J23" s="287"/>
      <c r="K23" s="287"/>
      <c r="L23" s="288">
        <v>2</v>
      </c>
      <c r="M23" s="315">
        <f t="shared" ref="M23:M28" si="8">SUM(I23:L23)</f>
        <v>2</v>
      </c>
      <c r="N23" s="290"/>
      <c r="O23" s="291"/>
      <c r="P23" s="291"/>
      <c r="Q23" s="292"/>
      <c r="R23" s="364">
        <f t="shared" si="6"/>
        <v>0</v>
      </c>
      <c r="S23" s="277">
        <f t="shared" si="3"/>
        <v>0</v>
      </c>
      <c r="T23" s="126">
        <f t="shared" si="3"/>
        <v>0</v>
      </c>
      <c r="U23" s="127">
        <f t="shared" si="3"/>
        <v>0</v>
      </c>
      <c r="V23" s="128">
        <f t="shared" si="3"/>
        <v>2</v>
      </c>
      <c r="W23" s="294">
        <f t="shared" si="7"/>
        <v>2</v>
      </c>
    </row>
    <row r="24" spans="1:23">
      <c r="B24" s="107"/>
      <c r="C24" s="175">
        <v>1</v>
      </c>
      <c r="D24" s="282" t="s">
        <v>83</v>
      </c>
      <c r="E24" s="283">
        <v>7</v>
      </c>
      <c r="F24" s="284">
        <v>100</v>
      </c>
      <c r="G24" s="267">
        <f t="shared" si="0"/>
        <v>700</v>
      </c>
      <c r="H24" s="285">
        <v>4</v>
      </c>
      <c r="I24" s="286"/>
      <c r="J24" s="287"/>
      <c r="K24" s="287">
        <v>3</v>
      </c>
      <c r="L24" s="288">
        <v>8</v>
      </c>
      <c r="M24" s="315">
        <f t="shared" si="8"/>
        <v>11</v>
      </c>
      <c r="N24" s="290"/>
      <c r="O24" s="291"/>
      <c r="P24" s="291"/>
      <c r="Q24" s="292"/>
      <c r="R24" s="364">
        <f t="shared" si="6"/>
        <v>0</v>
      </c>
      <c r="S24" s="277">
        <f t="shared" si="3"/>
        <v>0</v>
      </c>
      <c r="T24" s="126">
        <f t="shared" si="3"/>
        <v>0</v>
      </c>
      <c r="U24" s="127">
        <f t="shared" si="3"/>
        <v>3</v>
      </c>
      <c r="V24" s="128">
        <f t="shared" si="3"/>
        <v>8</v>
      </c>
      <c r="W24" s="294">
        <f t="shared" si="7"/>
        <v>11</v>
      </c>
    </row>
    <row r="25" spans="1:23">
      <c r="B25" s="107"/>
      <c r="C25" s="175">
        <v>1</v>
      </c>
      <c r="D25" s="282" t="s">
        <v>83</v>
      </c>
      <c r="E25" s="283">
        <v>1</v>
      </c>
      <c r="F25" s="284">
        <v>50</v>
      </c>
      <c r="G25" s="267">
        <f>SUM(E25*F25)</f>
        <v>50</v>
      </c>
      <c r="H25" s="285">
        <v>1</v>
      </c>
      <c r="I25" s="286">
        <v>2</v>
      </c>
      <c r="J25" s="287">
        <v>1</v>
      </c>
      <c r="K25" s="287"/>
      <c r="L25" s="288"/>
      <c r="M25" s="315">
        <f t="shared" si="8"/>
        <v>3</v>
      </c>
      <c r="N25" s="290"/>
      <c r="O25" s="291"/>
      <c r="P25" s="291"/>
      <c r="Q25" s="292"/>
      <c r="R25" s="364">
        <f>SUM(N25:Q25)</f>
        <v>0</v>
      </c>
      <c r="S25" s="277">
        <f t="shared" ref="S25:V27" si="9">I25+N25</f>
        <v>2</v>
      </c>
      <c r="T25" s="126">
        <f t="shared" si="9"/>
        <v>1</v>
      </c>
      <c r="U25" s="127">
        <f t="shared" si="9"/>
        <v>0</v>
      </c>
      <c r="V25" s="128">
        <f t="shared" si="9"/>
        <v>0</v>
      </c>
      <c r="W25" s="294">
        <f>SUM(S25:V25)</f>
        <v>3</v>
      </c>
    </row>
    <row r="26" spans="1:23">
      <c r="B26" s="107"/>
      <c r="C26" s="420"/>
      <c r="D26" s="282"/>
      <c r="E26" s="283"/>
      <c r="F26" s="284"/>
      <c r="G26" s="267"/>
      <c r="H26" s="285"/>
      <c r="I26" s="286"/>
      <c r="J26" s="287"/>
      <c r="K26" s="287"/>
      <c r="L26" s="288"/>
      <c r="M26" s="315">
        <f t="shared" si="8"/>
        <v>0</v>
      </c>
      <c r="N26" s="290"/>
      <c r="O26" s="291"/>
      <c r="P26" s="291"/>
      <c r="Q26" s="292"/>
      <c r="R26" s="364">
        <f>SUM(N26:Q26)</f>
        <v>0</v>
      </c>
      <c r="S26" s="277">
        <f t="shared" si="9"/>
        <v>0</v>
      </c>
      <c r="T26" s="126">
        <f t="shared" si="9"/>
        <v>0</v>
      </c>
      <c r="U26" s="127">
        <f t="shared" si="9"/>
        <v>0</v>
      </c>
      <c r="V26" s="128">
        <f t="shared" si="9"/>
        <v>0</v>
      </c>
      <c r="W26" s="294">
        <f>SUM(S26:V26)</f>
        <v>0</v>
      </c>
    </row>
    <row r="27" spans="1:23">
      <c r="B27" s="107"/>
      <c r="C27" s="420"/>
      <c r="D27" s="282"/>
      <c r="E27" s="283"/>
      <c r="F27" s="284"/>
      <c r="G27" s="267"/>
      <c r="H27" s="357"/>
      <c r="I27" s="286"/>
      <c r="J27" s="287"/>
      <c r="K27" s="287"/>
      <c r="L27" s="288"/>
      <c r="M27" s="315">
        <f t="shared" si="8"/>
        <v>0</v>
      </c>
      <c r="N27" s="361"/>
      <c r="O27" s="362"/>
      <c r="P27" s="362"/>
      <c r="Q27" s="363"/>
      <c r="R27" s="364">
        <f t="shared" ref="R27" si="10">SUM(N27:Q27)</f>
        <v>0</v>
      </c>
      <c r="S27" s="277">
        <f t="shared" si="9"/>
        <v>0</v>
      </c>
      <c r="T27" s="126">
        <f t="shared" si="9"/>
        <v>0</v>
      </c>
      <c r="U27" s="127">
        <f t="shared" si="9"/>
        <v>0</v>
      </c>
      <c r="V27" s="128">
        <f t="shared" si="9"/>
        <v>0</v>
      </c>
      <c r="W27" s="294">
        <f t="shared" ref="W27" si="11">SUM(S27:V27)</f>
        <v>0</v>
      </c>
    </row>
    <row r="28" spans="1:23">
      <c r="B28" s="107"/>
      <c r="C28" s="420"/>
      <c r="D28" s="282"/>
      <c r="E28" s="283"/>
      <c r="F28" s="284"/>
      <c r="G28" s="267"/>
      <c r="H28" s="285"/>
      <c r="I28" s="286"/>
      <c r="J28" s="287"/>
      <c r="K28" s="287"/>
      <c r="L28" s="288"/>
      <c r="M28" s="315">
        <f t="shared" si="8"/>
        <v>0</v>
      </c>
      <c r="N28" s="290"/>
      <c r="O28" s="291"/>
      <c r="P28" s="291"/>
      <c r="Q28" s="292"/>
      <c r="R28" s="364">
        <f>SUM(N28:Q28)</f>
        <v>0</v>
      </c>
      <c r="S28" s="277">
        <f t="shared" ref="S28:S29" si="12">I28+N28</f>
        <v>0</v>
      </c>
      <c r="T28" s="126">
        <f t="shared" ref="T28:T29" si="13">J28+O28</f>
        <v>0</v>
      </c>
      <c r="U28" s="127">
        <f t="shared" ref="U28:U29" si="14">K28+P28</f>
        <v>0</v>
      </c>
      <c r="V28" s="128">
        <f t="shared" ref="V28:V29" si="15">L28+Q28</f>
        <v>0</v>
      </c>
      <c r="W28" s="294">
        <f>SUM(S28:V28)</f>
        <v>0</v>
      </c>
    </row>
    <row r="29" spans="1:23">
      <c r="B29" s="107"/>
      <c r="C29" s="420"/>
      <c r="D29" s="282"/>
      <c r="E29" s="283"/>
      <c r="F29" s="284"/>
      <c r="G29" s="267"/>
      <c r="H29" s="357"/>
      <c r="I29" s="286"/>
      <c r="J29" s="287"/>
      <c r="K29" s="287"/>
      <c r="L29" s="288"/>
      <c r="M29" s="315">
        <f t="shared" ref="M29" si="16">SUM(I29:L29)</f>
        <v>0</v>
      </c>
      <c r="N29" s="361"/>
      <c r="O29" s="362"/>
      <c r="P29" s="362"/>
      <c r="Q29" s="363"/>
      <c r="R29" s="364">
        <f t="shared" ref="R29" si="17">SUM(N29:Q29)</f>
        <v>0</v>
      </c>
      <c r="S29" s="277">
        <f t="shared" si="12"/>
        <v>0</v>
      </c>
      <c r="T29" s="126">
        <f t="shared" si="13"/>
        <v>0</v>
      </c>
      <c r="U29" s="127">
        <f t="shared" si="14"/>
        <v>0</v>
      </c>
      <c r="V29" s="128">
        <f t="shared" si="15"/>
        <v>0</v>
      </c>
      <c r="W29" s="294">
        <f t="shared" ref="W29" si="18">SUM(S29:V29)</f>
        <v>0</v>
      </c>
    </row>
    <row r="30" spans="1:23" ht="22.5" customHeight="1" thickBot="1">
      <c r="B30" s="153">
        <f>COUNTA(B6:B29)</f>
        <v>13</v>
      </c>
      <c r="C30" s="153">
        <f>COUNTA(C6:C29)</f>
        <v>20</v>
      </c>
      <c r="D30" s="298" t="s">
        <v>44</v>
      </c>
      <c r="E30" s="299">
        <f>SUM(E6:E29)</f>
        <v>89</v>
      </c>
      <c r="F30" s="300"/>
      <c r="G30" s="301">
        <f t="shared" ref="G30:R30" si="19">SUM(G6:G29)</f>
        <v>8550</v>
      </c>
      <c r="H30" s="302">
        <f t="shared" si="19"/>
        <v>52</v>
      </c>
      <c r="I30" s="300">
        <f t="shared" si="19"/>
        <v>18</v>
      </c>
      <c r="J30" s="303">
        <f t="shared" si="19"/>
        <v>5</v>
      </c>
      <c r="K30" s="303">
        <f t="shared" si="19"/>
        <v>18</v>
      </c>
      <c r="L30" s="301">
        <f t="shared" si="19"/>
        <v>108</v>
      </c>
      <c r="M30" s="304">
        <f t="shared" si="19"/>
        <v>149</v>
      </c>
      <c r="N30" s="305">
        <f t="shared" si="19"/>
        <v>0</v>
      </c>
      <c r="O30" s="306">
        <f t="shared" si="19"/>
        <v>6</v>
      </c>
      <c r="P30" s="306">
        <f t="shared" si="19"/>
        <v>3</v>
      </c>
      <c r="Q30" s="306">
        <f t="shared" si="19"/>
        <v>0</v>
      </c>
      <c r="R30" s="513">
        <f t="shared" si="19"/>
        <v>9</v>
      </c>
      <c r="S30" s="325">
        <f>I30+N30</f>
        <v>18</v>
      </c>
      <c r="T30" s="326">
        <f t="shared" si="3"/>
        <v>11</v>
      </c>
      <c r="U30" s="514">
        <f t="shared" si="3"/>
        <v>21</v>
      </c>
      <c r="V30" s="328">
        <f t="shared" si="3"/>
        <v>108</v>
      </c>
      <c r="W30" s="329">
        <f>SUM(S30:V30)</f>
        <v>158</v>
      </c>
    </row>
    <row r="31" spans="1:23" ht="27" customHeight="1" thickBot="1">
      <c r="A31" s="197"/>
      <c r="B31" s="255" t="s">
        <v>45</v>
      </c>
      <c r="C31" s="199"/>
      <c r="D31" s="307"/>
      <c r="E31" s="308">
        <f>COUNT(E6:E29)</f>
        <v>19</v>
      </c>
      <c r="F31" s="309"/>
      <c r="G31" s="310"/>
      <c r="H31" s="310"/>
      <c r="I31" s="310"/>
      <c r="J31" s="310"/>
      <c r="K31" s="310"/>
      <c r="L31" s="310"/>
      <c r="M31" s="310"/>
      <c r="N31" s="311"/>
      <c r="O31" s="311"/>
      <c r="P31" s="312"/>
      <c r="Q31" s="312"/>
      <c r="R31" s="312"/>
      <c r="S31" s="313"/>
      <c r="T31" s="313"/>
      <c r="U31" s="313"/>
      <c r="V31" s="313"/>
      <c r="W31" s="313"/>
    </row>
    <row r="32" spans="1:23" ht="15.75" customHeight="1">
      <c r="B32" s="546" t="s">
        <v>17</v>
      </c>
      <c r="C32" s="549" t="s">
        <v>18</v>
      </c>
      <c r="D32" s="552" t="s">
        <v>19</v>
      </c>
      <c r="E32" s="558" t="s">
        <v>2</v>
      </c>
      <c r="F32" s="559"/>
      <c r="G32" s="559"/>
      <c r="H32" s="559"/>
      <c r="I32" s="559"/>
      <c r="J32" s="559"/>
      <c r="K32" s="559"/>
      <c r="L32" s="559"/>
      <c r="M32" s="570"/>
      <c r="N32" s="540" t="s">
        <v>3</v>
      </c>
      <c r="O32" s="541"/>
      <c r="P32" s="541"/>
      <c r="Q32" s="541"/>
      <c r="R32" s="542"/>
      <c r="S32" s="560" t="s">
        <v>22</v>
      </c>
      <c r="T32" s="561"/>
      <c r="U32" s="561"/>
      <c r="V32" s="561"/>
      <c r="W32" s="562"/>
    </row>
    <row r="33" spans="2:23" ht="12" customHeight="1">
      <c r="B33" s="547"/>
      <c r="C33" s="550"/>
      <c r="D33" s="553"/>
      <c r="E33" s="555" t="s">
        <v>5</v>
      </c>
      <c r="F33" s="556"/>
      <c r="G33" s="556"/>
      <c r="H33" s="557"/>
      <c r="I33" s="566" t="s">
        <v>6</v>
      </c>
      <c r="J33" s="567"/>
      <c r="K33" s="567"/>
      <c r="L33" s="567"/>
      <c r="M33" s="568"/>
      <c r="N33" s="569" t="s">
        <v>6</v>
      </c>
      <c r="O33" s="538"/>
      <c r="P33" s="538"/>
      <c r="Q33" s="538"/>
      <c r="R33" s="539"/>
      <c r="S33" s="563"/>
      <c r="T33" s="564"/>
      <c r="U33" s="564"/>
      <c r="V33" s="564"/>
      <c r="W33" s="565"/>
    </row>
    <row r="34" spans="2:23" ht="12.75" thickBot="1">
      <c r="B34" s="548"/>
      <c r="C34" s="551"/>
      <c r="D34" s="554"/>
      <c r="E34" s="7" t="s">
        <v>7</v>
      </c>
      <c r="F34" s="256" t="s">
        <v>27</v>
      </c>
      <c r="G34" s="8" t="s">
        <v>8</v>
      </c>
      <c r="H34" s="7" t="s">
        <v>9</v>
      </c>
      <c r="I34" s="9" t="s">
        <v>10</v>
      </c>
      <c r="J34" s="10" t="s">
        <v>11</v>
      </c>
      <c r="K34" s="10" t="s">
        <v>12</v>
      </c>
      <c r="L34" s="11" t="s">
        <v>13</v>
      </c>
      <c r="M34" s="257" t="s">
        <v>14</v>
      </c>
      <c r="N34" s="13" t="s">
        <v>10</v>
      </c>
      <c r="O34" s="14" t="s">
        <v>11</v>
      </c>
      <c r="P34" s="14" t="s">
        <v>12</v>
      </c>
      <c r="Q34" s="15" t="s">
        <v>13</v>
      </c>
      <c r="R34" s="258" t="s">
        <v>14</v>
      </c>
      <c r="S34" s="259" t="s">
        <v>10</v>
      </c>
      <c r="T34" s="260" t="s">
        <v>11</v>
      </c>
      <c r="U34" s="261" t="s">
        <v>12</v>
      </c>
      <c r="V34" s="262" t="s">
        <v>13</v>
      </c>
      <c r="W34" s="263" t="s">
        <v>14</v>
      </c>
    </row>
    <row r="35" spans="2:23">
      <c r="B35" s="107">
        <v>44320</v>
      </c>
      <c r="C35" s="420">
        <v>1</v>
      </c>
      <c r="D35" s="282" t="s">
        <v>124</v>
      </c>
      <c r="E35" s="283">
        <v>1</v>
      </c>
      <c r="F35" s="284">
        <v>100</v>
      </c>
      <c r="G35" s="267">
        <f>SUM(E35*F35)</f>
        <v>100</v>
      </c>
      <c r="H35" s="285"/>
      <c r="I35" s="286"/>
      <c r="J35" s="287"/>
      <c r="K35" s="287"/>
      <c r="L35" s="288">
        <v>1</v>
      </c>
      <c r="M35" s="272">
        <f>SUM(I35:L35)</f>
        <v>1</v>
      </c>
      <c r="N35" s="290">
        <v>1</v>
      </c>
      <c r="O35" s="291"/>
      <c r="P35" s="291"/>
      <c r="Q35" s="275"/>
      <c r="R35" s="314">
        <f t="shared" ref="R35:R44" si="20">SUM(N35:Q35)</f>
        <v>1</v>
      </c>
      <c r="S35" s="277">
        <f t="shared" ref="S35:V44" si="21">I35+N35</f>
        <v>1</v>
      </c>
      <c r="T35" s="278">
        <f t="shared" si="21"/>
        <v>0</v>
      </c>
      <c r="U35" s="279">
        <f t="shared" si="21"/>
        <v>0</v>
      </c>
      <c r="V35" s="280">
        <f t="shared" si="21"/>
        <v>1</v>
      </c>
      <c r="W35" s="281">
        <f t="shared" ref="W35:W44" si="22">SUM(S35:V35)</f>
        <v>2</v>
      </c>
    </row>
    <row r="36" spans="2:23">
      <c r="B36" s="107"/>
      <c r="C36" s="420">
        <v>1</v>
      </c>
      <c r="D36" s="282" t="s">
        <v>83</v>
      </c>
      <c r="E36" s="283">
        <v>2</v>
      </c>
      <c r="F36" s="284">
        <v>100</v>
      </c>
      <c r="G36" s="267">
        <f t="shared" ref="G36" si="23">SUM(E36*F36)</f>
        <v>200</v>
      </c>
      <c r="H36" s="357">
        <v>1</v>
      </c>
      <c r="I36" s="286"/>
      <c r="J36" s="287"/>
      <c r="K36" s="287"/>
      <c r="L36" s="288">
        <v>3</v>
      </c>
      <c r="M36" s="289">
        <f>SUM(I36:L36)</f>
        <v>3</v>
      </c>
      <c r="N36" s="361"/>
      <c r="O36" s="362"/>
      <c r="P36" s="362">
        <v>1</v>
      </c>
      <c r="Q36" s="292"/>
      <c r="R36" s="296">
        <f t="shared" si="20"/>
        <v>1</v>
      </c>
      <c r="S36" s="277">
        <f t="shared" si="21"/>
        <v>0</v>
      </c>
      <c r="T36" s="297">
        <f t="shared" si="21"/>
        <v>0</v>
      </c>
      <c r="U36" s="127">
        <f t="shared" si="21"/>
        <v>1</v>
      </c>
      <c r="V36" s="128">
        <f t="shared" si="21"/>
        <v>3</v>
      </c>
      <c r="W36" s="294">
        <f t="shared" si="22"/>
        <v>4</v>
      </c>
    </row>
    <row r="37" spans="2:23">
      <c r="B37" s="107">
        <v>44322</v>
      </c>
      <c r="C37" s="420">
        <v>1</v>
      </c>
      <c r="D37" s="282" t="s">
        <v>85</v>
      </c>
      <c r="E37" s="283">
        <v>5</v>
      </c>
      <c r="F37" s="284">
        <v>100</v>
      </c>
      <c r="G37" s="267">
        <f>SUM(E37*F37)</f>
        <v>500</v>
      </c>
      <c r="H37" s="285">
        <v>3</v>
      </c>
      <c r="I37" s="286"/>
      <c r="J37" s="287"/>
      <c r="K37" s="287"/>
      <c r="L37" s="288">
        <v>8</v>
      </c>
      <c r="M37" s="289">
        <f t="shared" ref="M37:M45" si="24">SUM(I37:L37)</f>
        <v>8</v>
      </c>
      <c r="N37" s="290"/>
      <c r="O37" s="291"/>
      <c r="P37" s="291"/>
      <c r="Q37" s="292"/>
      <c r="R37" s="296">
        <f t="shared" si="20"/>
        <v>0</v>
      </c>
      <c r="S37" s="277">
        <f t="shared" si="21"/>
        <v>0</v>
      </c>
      <c r="T37" s="126">
        <f t="shared" si="21"/>
        <v>0</v>
      </c>
      <c r="U37" s="127">
        <f t="shared" si="21"/>
        <v>0</v>
      </c>
      <c r="V37" s="128">
        <f t="shared" si="21"/>
        <v>8</v>
      </c>
      <c r="W37" s="294">
        <f t="shared" si="22"/>
        <v>8</v>
      </c>
    </row>
    <row r="38" spans="2:23">
      <c r="B38" s="107">
        <v>44323</v>
      </c>
      <c r="C38" s="420">
        <v>1</v>
      </c>
      <c r="D38" s="282" t="s">
        <v>127</v>
      </c>
      <c r="E38" s="283">
        <v>7</v>
      </c>
      <c r="F38" s="284">
        <v>100</v>
      </c>
      <c r="G38" s="267">
        <f t="shared" ref="G38" si="25">SUM(E38*F38)</f>
        <v>700</v>
      </c>
      <c r="H38" s="357">
        <v>4</v>
      </c>
      <c r="I38" s="286">
        <v>2</v>
      </c>
      <c r="J38" s="287"/>
      <c r="K38" s="287">
        <v>2</v>
      </c>
      <c r="L38" s="288">
        <v>8</v>
      </c>
      <c r="M38" s="289">
        <f t="shared" si="24"/>
        <v>12</v>
      </c>
      <c r="N38" s="361"/>
      <c r="O38" s="362">
        <v>1</v>
      </c>
      <c r="P38" s="362"/>
      <c r="Q38" s="292"/>
      <c r="R38" s="296">
        <f t="shared" si="20"/>
        <v>1</v>
      </c>
      <c r="S38" s="295">
        <f t="shared" si="21"/>
        <v>2</v>
      </c>
      <c r="T38" s="126">
        <f t="shared" si="21"/>
        <v>1</v>
      </c>
      <c r="U38" s="127">
        <f t="shared" si="21"/>
        <v>2</v>
      </c>
      <c r="V38" s="128">
        <f t="shared" si="21"/>
        <v>8</v>
      </c>
      <c r="W38" s="294">
        <f t="shared" si="22"/>
        <v>13</v>
      </c>
    </row>
    <row r="39" spans="2:23">
      <c r="B39" s="107">
        <v>44327</v>
      </c>
      <c r="C39" s="420">
        <v>1</v>
      </c>
      <c r="D39" s="282" t="s">
        <v>83</v>
      </c>
      <c r="E39" s="283">
        <v>8</v>
      </c>
      <c r="F39" s="284">
        <v>100</v>
      </c>
      <c r="G39" s="267">
        <f t="shared" ref="G39:G45" si="26">SUM(E39*F39)</f>
        <v>800</v>
      </c>
      <c r="H39" s="285"/>
      <c r="I39" s="286"/>
      <c r="J39" s="287"/>
      <c r="K39" s="287"/>
      <c r="L39" s="288">
        <v>8</v>
      </c>
      <c r="M39" s="289">
        <f t="shared" si="24"/>
        <v>8</v>
      </c>
      <c r="N39" s="290">
        <v>1</v>
      </c>
      <c r="O39" s="291">
        <v>1</v>
      </c>
      <c r="P39" s="291"/>
      <c r="Q39" s="292"/>
      <c r="R39" s="296">
        <f t="shared" si="20"/>
        <v>2</v>
      </c>
      <c r="S39" s="277">
        <f t="shared" si="21"/>
        <v>1</v>
      </c>
      <c r="T39" s="126">
        <f t="shared" si="21"/>
        <v>1</v>
      </c>
      <c r="U39" s="127">
        <f t="shared" si="21"/>
        <v>0</v>
      </c>
      <c r="V39" s="128">
        <f t="shared" si="21"/>
        <v>8</v>
      </c>
      <c r="W39" s="294">
        <f t="shared" si="22"/>
        <v>10</v>
      </c>
    </row>
    <row r="40" spans="2:23">
      <c r="B40" s="107">
        <v>44329</v>
      </c>
      <c r="C40" s="420">
        <v>1</v>
      </c>
      <c r="D40" s="282" t="s">
        <v>73</v>
      </c>
      <c r="E40" s="283">
        <v>5</v>
      </c>
      <c r="F40" s="284">
        <v>100</v>
      </c>
      <c r="G40" s="267">
        <f t="shared" si="26"/>
        <v>500</v>
      </c>
      <c r="H40" s="285">
        <v>3</v>
      </c>
      <c r="I40" s="286"/>
      <c r="J40" s="287"/>
      <c r="K40" s="287"/>
      <c r="L40" s="288">
        <v>8</v>
      </c>
      <c r="M40" s="289">
        <f t="shared" si="24"/>
        <v>8</v>
      </c>
      <c r="N40" s="290"/>
      <c r="O40" s="291"/>
      <c r="P40" s="291"/>
      <c r="Q40" s="292"/>
      <c r="R40" s="296">
        <f t="shared" si="20"/>
        <v>0</v>
      </c>
      <c r="S40" s="277">
        <f t="shared" si="21"/>
        <v>0</v>
      </c>
      <c r="T40" s="126">
        <f t="shared" si="21"/>
        <v>0</v>
      </c>
      <c r="U40" s="127">
        <f t="shared" si="21"/>
        <v>0</v>
      </c>
      <c r="V40" s="128">
        <f t="shared" si="21"/>
        <v>8</v>
      </c>
      <c r="W40" s="294">
        <f t="shared" si="22"/>
        <v>8</v>
      </c>
    </row>
    <row r="41" spans="2:23">
      <c r="B41" s="107">
        <v>44330</v>
      </c>
      <c r="C41" s="420">
        <v>1</v>
      </c>
      <c r="D41" s="282" t="s">
        <v>83</v>
      </c>
      <c r="E41" s="283">
        <v>7</v>
      </c>
      <c r="F41" s="284">
        <v>100</v>
      </c>
      <c r="G41" s="267">
        <f t="shared" si="26"/>
        <v>700</v>
      </c>
      <c r="H41" s="285"/>
      <c r="I41" s="286"/>
      <c r="J41" s="287"/>
      <c r="K41" s="287">
        <v>1</v>
      </c>
      <c r="L41" s="288">
        <v>6</v>
      </c>
      <c r="M41" s="289">
        <f t="shared" si="24"/>
        <v>7</v>
      </c>
      <c r="N41" s="290"/>
      <c r="O41" s="291"/>
      <c r="P41" s="291">
        <v>1</v>
      </c>
      <c r="Q41" s="292"/>
      <c r="R41" s="296">
        <f t="shared" si="20"/>
        <v>1</v>
      </c>
      <c r="S41" s="277">
        <f t="shared" si="21"/>
        <v>0</v>
      </c>
      <c r="T41" s="126">
        <f t="shared" si="21"/>
        <v>0</v>
      </c>
      <c r="U41" s="127">
        <f t="shared" si="21"/>
        <v>2</v>
      </c>
      <c r="V41" s="128">
        <f t="shared" si="21"/>
        <v>6</v>
      </c>
      <c r="W41" s="294">
        <f t="shared" si="22"/>
        <v>8</v>
      </c>
    </row>
    <row r="42" spans="2:23">
      <c r="B42" s="107"/>
      <c r="C42" s="420"/>
      <c r="D42" s="282"/>
      <c r="E42" s="283"/>
      <c r="F42" s="284"/>
      <c r="G42" s="498">
        <f>SUM(E42*F42)</f>
        <v>0</v>
      </c>
      <c r="H42" s="285"/>
      <c r="I42" s="286"/>
      <c r="J42" s="287"/>
      <c r="K42" s="287"/>
      <c r="L42" s="288"/>
      <c r="M42" s="289">
        <f t="shared" si="24"/>
        <v>0</v>
      </c>
      <c r="N42" s="290"/>
      <c r="O42" s="291"/>
      <c r="P42" s="291"/>
      <c r="Q42" s="292"/>
      <c r="R42" s="296">
        <f t="shared" si="20"/>
        <v>0</v>
      </c>
      <c r="S42" s="277">
        <f>I42+N42</f>
        <v>0</v>
      </c>
      <c r="T42" s="126">
        <f>J42+O42</f>
        <v>0</v>
      </c>
      <c r="U42" s="127">
        <f>K42+P42</f>
        <v>0</v>
      </c>
      <c r="V42" s="128">
        <f>L42+Q42</f>
        <v>0</v>
      </c>
      <c r="W42" s="294">
        <f>SUM(S42:V42)</f>
        <v>0</v>
      </c>
    </row>
    <row r="43" spans="2:23" ht="11.25" customHeight="1">
      <c r="B43" s="107"/>
      <c r="C43" s="420"/>
      <c r="D43" s="282"/>
      <c r="E43" s="283"/>
      <c r="F43" s="284"/>
      <c r="G43" s="267">
        <f t="shared" si="26"/>
        <v>0</v>
      </c>
      <c r="H43" s="285"/>
      <c r="I43" s="286"/>
      <c r="J43" s="287"/>
      <c r="K43" s="287"/>
      <c r="L43" s="288"/>
      <c r="M43" s="289">
        <f t="shared" si="24"/>
        <v>0</v>
      </c>
      <c r="N43" s="290"/>
      <c r="O43" s="291"/>
      <c r="P43" s="291"/>
      <c r="Q43" s="292"/>
      <c r="R43" s="296">
        <f t="shared" si="20"/>
        <v>0</v>
      </c>
      <c r="S43" s="277">
        <f t="shared" si="21"/>
        <v>0</v>
      </c>
      <c r="T43" s="126">
        <f t="shared" si="21"/>
        <v>0</v>
      </c>
      <c r="U43" s="127">
        <f t="shared" si="21"/>
        <v>0</v>
      </c>
      <c r="V43" s="128">
        <f t="shared" si="21"/>
        <v>0</v>
      </c>
      <c r="W43" s="294">
        <f t="shared" si="22"/>
        <v>0</v>
      </c>
    </row>
    <row r="44" spans="2:23">
      <c r="B44" s="107"/>
      <c r="C44" s="176"/>
      <c r="D44" s="282"/>
      <c r="E44" s="283"/>
      <c r="F44" s="284"/>
      <c r="G44" s="267">
        <f t="shared" si="26"/>
        <v>0</v>
      </c>
      <c r="H44" s="285"/>
      <c r="I44" s="286"/>
      <c r="J44" s="287"/>
      <c r="K44" s="287"/>
      <c r="L44" s="288"/>
      <c r="M44" s="289">
        <f t="shared" si="24"/>
        <v>0</v>
      </c>
      <c r="N44" s="290"/>
      <c r="O44" s="291"/>
      <c r="P44" s="291"/>
      <c r="Q44" s="292"/>
      <c r="R44" s="296">
        <f t="shared" si="20"/>
        <v>0</v>
      </c>
      <c r="S44" s="277">
        <f t="shared" si="21"/>
        <v>0</v>
      </c>
      <c r="T44" s="126">
        <f t="shared" si="21"/>
        <v>0</v>
      </c>
      <c r="U44" s="127">
        <f t="shared" si="21"/>
        <v>0</v>
      </c>
      <c r="V44" s="128">
        <f t="shared" si="21"/>
        <v>0</v>
      </c>
      <c r="W44" s="294">
        <f t="shared" si="22"/>
        <v>0</v>
      </c>
    </row>
    <row r="45" spans="2:23">
      <c r="B45" s="107"/>
      <c r="C45" s="176"/>
      <c r="D45" s="282"/>
      <c r="E45" s="283"/>
      <c r="F45" s="284"/>
      <c r="G45" s="267">
        <f t="shared" si="26"/>
        <v>0</v>
      </c>
      <c r="H45" s="285"/>
      <c r="I45" s="286"/>
      <c r="J45" s="287"/>
      <c r="K45" s="287"/>
      <c r="L45" s="288"/>
      <c r="M45" s="289">
        <f t="shared" si="24"/>
        <v>0</v>
      </c>
      <c r="N45" s="290"/>
      <c r="O45" s="291"/>
      <c r="P45" s="291"/>
      <c r="Q45" s="292"/>
      <c r="R45" s="296">
        <f t="shared" ref="R45" si="27">SUM(N45:Q45)</f>
        <v>0</v>
      </c>
      <c r="S45" s="277">
        <f t="shared" ref="S45" si="28">I45+N45</f>
        <v>0</v>
      </c>
      <c r="T45" s="126">
        <f t="shared" ref="T45" si="29">J45+O45</f>
        <v>0</v>
      </c>
      <c r="U45" s="127">
        <f t="shared" ref="U45" si="30">K45+P45</f>
        <v>0</v>
      </c>
      <c r="V45" s="128">
        <f t="shared" ref="V45" si="31">L45+Q45</f>
        <v>0</v>
      </c>
      <c r="W45" s="294">
        <f t="shared" ref="W45" si="32">SUM(S45:V45)</f>
        <v>0</v>
      </c>
    </row>
    <row r="46" spans="2:23" ht="22.5" customHeight="1" thickBot="1">
      <c r="B46" s="153">
        <f>COUNTA(B35:B45)</f>
        <v>6</v>
      </c>
      <c r="C46" s="153">
        <f>COUNTA(C35:C45)</f>
        <v>7</v>
      </c>
      <c r="D46" s="298" t="s">
        <v>44</v>
      </c>
      <c r="E46" s="299">
        <f>SUM(E35:E45)</f>
        <v>35</v>
      </c>
      <c r="F46" s="316"/>
      <c r="G46" s="317">
        <f t="shared" ref="G46:R46" si="33">SUM(G35:G45)</f>
        <v>3500</v>
      </c>
      <c r="H46" s="299">
        <f t="shared" si="33"/>
        <v>11</v>
      </c>
      <c r="I46" s="318">
        <f t="shared" si="33"/>
        <v>2</v>
      </c>
      <c r="J46" s="319">
        <f t="shared" si="33"/>
        <v>0</v>
      </c>
      <c r="K46" s="319">
        <f t="shared" si="33"/>
        <v>3</v>
      </c>
      <c r="L46" s="317">
        <f t="shared" si="33"/>
        <v>42</v>
      </c>
      <c r="M46" s="320">
        <f t="shared" si="33"/>
        <v>47</v>
      </c>
      <c r="N46" s="321">
        <f t="shared" si="33"/>
        <v>2</v>
      </c>
      <c r="O46" s="322">
        <f t="shared" si="33"/>
        <v>2</v>
      </c>
      <c r="P46" s="322">
        <f t="shared" si="33"/>
        <v>2</v>
      </c>
      <c r="Q46" s="323">
        <f t="shared" si="33"/>
        <v>0</v>
      </c>
      <c r="R46" s="324">
        <f t="shared" si="33"/>
        <v>6</v>
      </c>
      <c r="S46" s="325">
        <f>I46+N46</f>
        <v>4</v>
      </c>
      <c r="T46" s="326">
        <f>J46+O46</f>
        <v>2</v>
      </c>
      <c r="U46" s="327">
        <f>K46+P46</f>
        <v>5</v>
      </c>
      <c r="V46" s="328">
        <f>L46+Q46</f>
        <v>42</v>
      </c>
      <c r="W46" s="329">
        <f>SUM(S46:V46)</f>
        <v>53</v>
      </c>
    </row>
    <row r="47" spans="2:23" ht="25.5" customHeight="1" thickBot="1">
      <c r="B47" s="255" t="s">
        <v>46</v>
      </c>
      <c r="C47" s="330"/>
      <c r="D47" s="330"/>
      <c r="E47" s="308"/>
      <c r="F47" s="331"/>
      <c r="G47" s="331"/>
      <c r="H47" s="331"/>
      <c r="I47" s="331"/>
      <c r="J47" s="331"/>
      <c r="K47" s="331"/>
      <c r="L47" s="331"/>
      <c r="M47" s="331"/>
      <c r="N47" s="332"/>
      <c r="O47" s="332"/>
      <c r="P47" s="332"/>
      <c r="Q47" s="332"/>
      <c r="R47" s="332"/>
      <c r="S47" s="313"/>
      <c r="T47" s="313"/>
      <c r="U47" s="313"/>
      <c r="V47" s="313"/>
      <c r="W47" s="313"/>
    </row>
    <row r="48" spans="2:23" ht="15" customHeight="1">
      <c r="B48" s="546" t="s">
        <v>17</v>
      </c>
      <c r="C48" s="549" t="s">
        <v>18</v>
      </c>
      <c r="D48" s="552" t="s">
        <v>19</v>
      </c>
      <c r="E48" s="558" t="s">
        <v>2</v>
      </c>
      <c r="F48" s="559"/>
      <c r="G48" s="559"/>
      <c r="H48" s="559"/>
      <c r="I48" s="559"/>
      <c r="J48" s="559"/>
      <c r="K48" s="559"/>
      <c r="L48" s="559"/>
      <c r="M48" s="559"/>
      <c r="N48" s="540" t="s">
        <v>3</v>
      </c>
      <c r="O48" s="541"/>
      <c r="P48" s="541"/>
      <c r="Q48" s="541"/>
      <c r="R48" s="542"/>
      <c r="S48" s="560" t="s">
        <v>22</v>
      </c>
      <c r="T48" s="561"/>
      <c r="U48" s="561"/>
      <c r="V48" s="561"/>
      <c r="W48" s="562"/>
    </row>
    <row r="49" spans="2:23" ht="12" customHeight="1">
      <c r="B49" s="547"/>
      <c r="C49" s="550"/>
      <c r="D49" s="553"/>
      <c r="E49" s="555" t="s">
        <v>5</v>
      </c>
      <c r="F49" s="556"/>
      <c r="G49" s="556"/>
      <c r="H49" s="557"/>
      <c r="I49" s="543" t="s">
        <v>6</v>
      </c>
      <c r="J49" s="544"/>
      <c r="K49" s="544"/>
      <c r="L49" s="544"/>
      <c r="M49" s="545"/>
      <c r="N49" s="538" t="s">
        <v>6</v>
      </c>
      <c r="O49" s="538"/>
      <c r="P49" s="538"/>
      <c r="Q49" s="538"/>
      <c r="R49" s="539"/>
      <c r="S49" s="563"/>
      <c r="T49" s="564"/>
      <c r="U49" s="564"/>
      <c r="V49" s="564"/>
      <c r="W49" s="565"/>
    </row>
    <row r="50" spans="2:23" ht="12.75" thickBot="1">
      <c r="B50" s="548"/>
      <c r="C50" s="551"/>
      <c r="D50" s="554"/>
      <c r="E50" s="7" t="s">
        <v>7</v>
      </c>
      <c r="F50" s="256" t="s">
        <v>27</v>
      </c>
      <c r="G50" s="8" t="s">
        <v>8</v>
      </c>
      <c r="H50" s="7" t="s">
        <v>9</v>
      </c>
      <c r="I50" s="9" t="s">
        <v>10</v>
      </c>
      <c r="J50" s="10" t="s">
        <v>11</v>
      </c>
      <c r="K50" s="10" t="s">
        <v>12</v>
      </c>
      <c r="L50" s="11" t="s">
        <v>13</v>
      </c>
      <c r="M50" s="257" t="s">
        <v>14</v>
      </c>
      <c r="N50" s="13" t="s">
        <v>10</v>
      </c>
      <c r="O50" s="14" t="s">
        <v>11</v>
      </c>
      <c r="P50" s="14" t="s">
        <v>12</v>
      </c>
      <c r="Q50" s="15" t="s">
        <v>13</v>
      </c>
      <c r="R50" s="258" t="s">
        <v>14</v>
      </c>
      <c r="S50" s="259" t="s">
        <v>10</v>
      </c>
      <c r="T50" s="260" t="s">
        <v>11</v>
      </c>
      <c r="U50" s="261" t="s">
        <v>12</v>
      </c>
      <c r="V50" s="262" t="s">
        <v>13</v>
      </c>
      <c r="W50" s="263" t="s">
        <v>14</v>
      </c>
    </row>
    <row r="51" spans="2:23">
      <c r="B51" s="107">
        <v>44369</v>
      </c>
      <c r="C51" s="176">
        <v>1</v>
      </c>
      <c r="D51" s="282" t="s">
        <v>137</v>
      </c>
      <c r="E51" s="265">
        <v>4</v>
      </c>
      <c r="F51" s="266">
        <v>100</v>
      </c>
      <c r="G51" s="267">
        <f>SUM(E51*F51)</f>
        <v>400</v>
      </c>
      <c r="H51" s="268">
        <v>1</v>
      </c>
      <c r="I51" s="269"/>
      <c r="J51" s="270"/>
      <c r="K51" s="270"/>
      <c r="L51" s="271">
        <v>5</v>
      </c>
      <c r="M51" s="272">
        <f>SUM(I51:L51)</f>
        <v>5</v>
      </c>
      <c r="N51" s="273"/>
      <c r="O51" s="274"/>
      <c r="P51" s="274"/>
      <c r="Q51" s="275"/>
      <c r="R51" s="314">
        <f t="shared" ref="R51:R58" si="34">SUM(N51:Q51)</f>
        <v>0</v>
      </c>
      <c r="S51" s="277">
        <f t="shared" ref="S51:S58" si="35">I51+N51</f>
        <v>0</v>
      </c>
      <c r="T51" s="126">
        <f t="shared" ref="T51:T58" si="36">J51+O51</f>
        <v>0</v>
      </c>
      <c r="U51" s="127">
        <f t="shared" ref="U51:U58" si="37">K51+P51</f>
        <v>0</v>
      </c>
      <c r="V51" s="128">
        <f t="shared" ref="V51:V58" si="38">L51+Q51</f>
        <v>5</v>
      </c>
      <c r="W51" s="294">
        <f t="shared" ref="W51:W58" si="39">SUM(S51:V51)</f>
        <v>5</v>
      </c>
    </row>
    <row r="52" spans="2:23">
      <c r="B52" s="107">
        <v>44371</v>
      </c>
      <c r="C52" s="176">
        <v>1</v>
      </c>
      <c r="D52" s="282" t="s">
        <v>73</v>
      </c>
      <c r="E52" s="283">
        <v>1</v>
      </c>
      <c r="F52" s="284">
        <v>100</v>
      </c>
      <c r="G52" s="267">
        <f t="shared" ref="G52:G58" si="40">SUM(E52*F52)</f>
        <v>100</v>
      </c>
      <c r="H52" s="285">
        <v>4</v>
      </c>
      <c r="I52" s="286"/>
      <c r="J52" s="287"/>
      <c r="K52" s="287"/>
      <c r="L52" s="288">
        <v>5</v>
      </c>
      <c r="M52" s="289">
        <f>SUM(I52:L52)</f>
        <v>5</v>
      </c>
      <c r="N52" s="290"/>
      <c r="O52" s="291"/>
      <c r="P52" s="291"/>
      <c r="Q52" s="292"/>
      <c r="R52" s="296">
        <f t="shared" si="34"/>
        <v>0</v>
      </c>
      <c r="S52" s="277">
        <f t="shared" si="35"/>
        <v>0</v>
      </c>
      <c r="T52" s="126">
        <f t="shared" si="36"/>
        <v>0</v>
      </c>
      <c r="U52" s="127">
        <f t="shared" si="37"/>
        <v>0</v>
      </c>
      <c r="V52" s="128">
        <f t="shared" si="38"/>
        <v>5</v>
      </c>
      <c r="W52" s="294">
        <f t="shared" si="39"/>
        <v>5</v>
      </c>
    </row>
    <row r="53" spans="2:23">
      <c r="B53" s="107">
        <v>44372</v>
      </c>
      <c r="C53" s="176">
        <v>1</v>
      </c>
      <c r="D53" s="282" t="s">
        <v>137</v>
      </c>
      <c r="E53" s="283">
        <v>6</v>
      </c>
      <c r="F53" s="284">
        <v>100</v>
      </c>
      <c r="G53" s="267">
        <f t="shared" si="40"/>
        <v>600</v>
      </c>
      <c r="H53" s="285"/>
      <c r="I53" s="286"/>
      <c r="J53" s="287"/>
      <c r="K53" s="287"/>
      <c r="L53" s="288">
        <v>6</v>
      </c>
      <c r="M53" s="289">
        <f t="shared" ref="M53:M58" si="41">SUM(I53:L53)</f>
        <v>6</v>
      </c>
      <c r="N53" s="290"/>
      <c r="O53" s="291"/>
      <c r="P53" s="291"/>
      <c r="Q53" s="292"/>
      <c r="R53" s="296">
        <f t="shared" si="34"/>
        <v>0</v>
      </c>
      <c r="S53" s="277">
        <f t="shared" si="35"/>
        <v>0</v>
      </c>
      <c r="T53" s="126">
        <f t="shared" si="36"/>
        <v>0</v>
      </c>
      <c r="U53" s="127">
        <f t="shared" si="37"/>
        <v>0</v>
      </c>
      <c r="V53" s="128">
        <f t="shared" si="38"/>
        <v>6</v>
      </c>
      <c r="W53" s="294">
        <f t="shared" si="39"/>
        <v>6</v>
      </c>
    </row>
    <row r="54" spans="2:23">
      <c r="B54" s="107">
        <v>44376</v>
      </c>
      <c r="C54" s="176">
        <v>1</v>
      </c>
      <c r="D54" s="282" t="s">
        <v>157</v>
      </c>
      <c r="E54" s="283">
        <v>8</v>
      </c>
      <c r="F54" s="284">
        <v>100</v>
      </c>
      <c r="G54" s="267">
        <f t="shared" si="40"/>
        <v>800</v>
      </c>
      <c r="H54" s="285">
        <v>2</v>
      </c>
      <c r="I54" s="286"/>
      <c r="J54" s="287"/>
      <c r="K54" s="287"/>
      <c r="L54" s="288">
        <v>10</v>
      </c>
      <c r="M54" s="289">
        <f t="shared" si="41"/>
        <v>10</v>
      </c>
      <c r="N54" s="290"/>
      <c r="O54" s="291"/>
      <c r="P54" s="291"/>
      <c r="Q54" s="292"/>
      <c r="R54" s="296">
        <f t="shared" si="34"/>
        <v>0</v>
      </c>
      <c r="S54" s="277">
        <f t="shared" si="35"/>
        <v>0</v>
      </c>
      <c r="T54" s="126">
        <f t="shared" si="36"/>
        <v>0</v>
      </c>
      <c r="U54" s="127">
        <f t="shared" si="37"/>
        <v>0</v>
      </c>
      <c r="V54" s="128">
        <f t="shared" si="38"/>
        <v>10</v>
      </c>
      <c r="W54" s="294">
        <f t="shared" si="39"/>
        <v>10</v>
      </c>
    </row>
    <row r="55" spans="2:23">
      <c r="B55" s="107"/>
      <c r="C55" s="176"/>
      <c r="D55" s="282"/>
      <c r="E55" s="283"/>
      <c r="F55" s="284"/>
      <c r="G55" s="267">
        <f t="shared" si="40"/>
        <v>0</v>
      </c>
      <c r="H55" s="285"/>
      <c r="I55" s="286"/>
      <c r="J55" s="287"/>
      <c r="K55" s="287"/>
      <c r="L55" s="288"/>
      <c r="M55" s="289">
        <f t="shared" si="41"/>
        <v>0</v>
      </c>
      <c r="N55" s="290"/>
      <c r="O55" s="291"/>
      <c r="P55" s="291"/>
      <c r="Q55" s="292"/>
      <c r="R55" s="296">
        <f t="shared" si="34"/>
        <v>0</v>
      </c>
      <c r="S55" s="277">
        <f t="shared" si="35"/>
        <v>0</v>
      </c>
      <c r="T55" s="126">
        <f t="shared" si="36"/>
        <v>0</v>
      </c>
      <c r="U55" s="127">
        <f t="shared" si="37"/>
        <v>0</v>
      </c>
      <c r="V55" s="128">
        <f t="shared" si="38"/>
        <v>0</v>
      </c>
      <c r="W55" s="294">
        <f t="shared" si="39"/>
        <v>0</v>
      </c>
    </row>
    <row r="56" spans="2:23">
      <c r="B56" s="107"/>
      <c r="C56" s="176"/>
      <c r="D56" s="282"/>
      <c r="E56" s="283"/>
      <c r="F56" s="284"/>
      <c r="G56" s="267">
        <f t="shared" si="40"/>
        <v>0</v>
      </c>
      <c r="H56" s="285"/>
      <c r="I56" s="286"/>
      <c r="J56" s="287"/>
      <c r="K56" s="287"/>
      <c r="L56" s="288"/>
      <c r="M56" s="289">
        <f t="shared" si="41"/>
        <v>0</v>
      </c>
      <c r="N56" s="290"/>
      <c r="O56" s="291"/>
      <c r="P56" s="291"/>
      <c r="Q56" s="292"/>
      <c r="R56" s="296">
        <f t="shared" si="34"/>
        <v>0</v>
      </c>
      <c r="S56" s="277">
        <f t="shared" si="35"/>
        <v>0</v>
      </c>
      <c r="T56" s="126">
        <f t="shared" si="36"/>
        <v>0</v>
      </c>
      <c r="U56" s="127">
        <f t="shared" si="37"/>
        <v>0</v>
      </c>
      <c r="V56" s="128">
        <f t="shared" si="38"/>
        <v>0</v>
      </c>
      <c r="W56" s="294">
        <f t="shared" si="39"/>
        <v>0</v>
      </c>
    </row>
    <row r="57" spans="2:23">
      <c r="B57" s="107"/>
      <c r="C57" s="176"/>
      <c r="D57" s="282"/>
      <c r="E57" s="283"/>
      <c r="F57" s="284"/>
      <c r="G57" s="267">
        <f t="shared" si="40"/>
        <v>0</v>
      </c>
      <c r="H57" s="285"/>
      <c r="I57" s="286"/>
      <c r="J57" s="287"/>
      <c r="K57" s="287"/>
      <c r="L57" s="288"/>
      <c r="M57" s="289">
        <f t="shared" si="41"/>
        <v>0</v>
      </c>
      <c r="N57" s="290"/>
      <c r="O57" s="291"/>
      <c r="P57" s="291"/>
      <c r="Q57" s="292"/>
      <c r="R57" s="296">
        <f t="shared" si="34"/>
        <v>0</v>
      </c>
      <c r="S57" s="277">
        <f t="shared" si="35"/>
        <v>0</v>
      </c>
      <c r="T57" s="126">
        <f t="shared" si="36"/>
        <v>0</v>
      </c>
      <c r="U57" s="127">
        <f t="shared" si="37"/>
        <v>0</v>
      </c>
      <c r="V57" s="128">
        <f t="shared" si="38"/>
        <v>0</v>
      </c>
      <c r="W57" s="294">
        <f t="shared" si="39"/>
        <v>0</v>
      </c>
    </row>
    <row r="58" spans="2:23">
      <c r="B58" s="107"/>
      <c r="C58" s="176"/>
      <c r="D58" s="282"/>
      <c r="E58" s="283"/>
      <c r="F58" s="284"/>
      <c r="G58" s="267">
        <f t="shared" si="40"/>
        <v>0</v>
      </c>
      <c r="H58" s="285"/>
      <c r="I58" s="286"/>
      <c r="J58" s="287"/>
      <c r="K58" s="287"/>
      <c r="L58" s="288"/>
      <c r="M58" s="289">
        <f t="shared" si="41"/>
        <v>0</v>
      </c>
      <c r="N58" s="290"/>
      <c r="O58" s="291"/>
      <c r="P58" s="291"/>
      <c r="Q58" s="292"/>
      <c r="R58" s="296">
        <f t="shared" si="34"/>
        <v>0</v>
      </c>
      <c r="S58" s="277">
        <f t="shared" si="35"/>
        <v>0</v>
      </c>
      <c r="T58" s="126">
        <f t="shared" si="36"/>
        <v>0</v>
      </c>
      <c r="U58" s="127">
        <f t="shared" si="37"/>
        <v>0</v>
      </c>
      <c r="V58" s="128">
        <f t="shared" si="38"/>
        <v>0</v>
      </c>
      <c r="W58" s="294">
        <f t="shared" si="39"/>
        <v>0</v>
      </c>
    </row>
    <row r="59" spans="2:23" ht="14.25" thickBot="1">
      <c r="B59" s="153">
        <f>COUNTA(B51:B58)</f>
        <v>4</v>
      </c>
      <c r="C59" s="153">
        <f>COUNTA(C51:C58)</f>
        <v>4</v>
      </c>
      <c r="D59" s="298" t="s">
        <v>44</v>
      </c>
      <c r="E59" s="299">
        <f>SUM(E51:E58)</f>
        <v>19</v>
      </c>
      <c r="F59" s="316"/>
      <c r="G59" s="317">
        <f t="shared" ref="G59:R59" si="42">SUM(G51:G58)</f>
        <v>1900</v>
      </c>
      <c r="H59" s="299">
        <f t="shared" si="42"/>
        <v>7</v>
      </c>
      <c r="I59" s="318">
        <f t="shared" si="42"/>
        <v>0</v>
      </c>
      <c r="J59" s="319">
        <f t="shared" si="42"/>
        <v>0</v>
      </c>
      <c r="K59" s="319">
        <f t="shared" si="42"/>
        <v>0</v>
      </c>
      <c r="L59" s="317">
        <f t="shared" si="42"/>
        <v>26</v>
      </c>
      <c r="M59" s="320">
        <f t="shared" si="42"/>
        <v>26</v>
      </c>
      <c r="N59" s="321">
        <f t="shared" si="42"/>
        <v>0</v>
      </c>
      <c r="O59" s="322">
        <f t="shared" si="42"/>
        <v>0</v>
      </c>
      <c r="P59" s="322">
        <f t="shared" si="42"/>
        <v>0</v>
      </c>
      <c r="Q59" s="323">
        <f t="shared" si="42"/>
        <v>0</v>
      </c>
      <c r="R59" s="324">
        <f t="shared" si="42"/>
        <v>0</v>
      </c>
      <c r="S59" s="325">
        <f>I59+N59</f>
        <v>0</v>
      </c>
      <c r="T59" s="326">
        <f>J59+O59</f>
        <v>0</v>
      </c>
      <c r="U59" s="327">
        <f>K59+P59</f>
        <v>0</v>
      </c>
      <c r="V59" s="328">
        <f>L59+Q59</f>
        <v>26</v>
      </c>
      <c r="W59" s="329">
        <f>SUM(S59:V59)</f>
        <v>26</v>
      </c>
    </row>
    <row r="60" spans="2:23" ht="14.25" thickBot="1">
      <c r="B60" s="333" t="s">
        <v>52</v>
      </c>
      <c r="C60" s="334"/>
      <c r="D60" s="334"/>
      <c r="E60" s="308"/>
      <c r="F60" s="335"/>
      <c r="G60" s="335"/>
      <c r="H60" s="335"/>
      <c r="I60" s="335"/>
      <c r="J60" s="335"/>
      <c r="K60" s="335"/>
      <c r="L60" s="335"/>
      <c r="M60" s="335"/>
      <c r="N60" s="336"/>
      <c r="O60" s="336"/>
      <c r="P60" s="336"/>
      <c r="Q60" s="336"/>
      <c r="R60" s="336"/>
    </row>
    <row r="61" spans="2:23">
      <c r="B61" s="546" t="s">
        <v>17</v>
      </c>
      <c r="C61" s="549" t="s">
        <v>18</v>
      </c>
      <c r="D61" s="552" t="s">
        <v>19</v>
      </c>
      <c r="E61" s="558" t="s">
        <v>2</v>
      </c>
      <c r="F61" s="559"/>
      <c r="G61" s="559"/>
      <c r="H61" s="559"/>
      <c r="I61" s="559"/>
      <c r="J61" s="559"/>
      <c r="K61" s="559"/>
      <c r="L61" s="559"/>
      <c r="M61" s="559"/>
      <c r="N61" s="540" t="s">
        <v>3</v>
      </c>
      <c r="O61" s="541"/>
      <c r="P61" s="541"/>
      <c r="Q61" s="541"/>
      <c r="R61" s="542"/>
      <c r="S61" s="560" t="s">
        <v>22</v>
      </c>
      <c r="T61" s="561"/>
      <c r="U61" s="561"/>
      <c r="V61" s="561"/>
      <c r="W61" s="562"/>
    </row>
    <row r="62" spans="2:23">
      <c r="B62" s="547"/>
      <c r="C62" s="550"/>
      <c r="D62" s="553"/>
      <c r="E62" s="555" t="s">
        <v>5</v>
      </c>
      <c r="F62" s="556"/>
      <c r="G62" s="556"/>
      <c r="H62" s="557"/>
      <c r="I62" s="543" t="s">
        <v>6</v>
      </c>
      <c r="J62" s="544"/>
      <c r="K62" s="544"/>
      <c r="L62" s="544"/>
      <c r="M62" s="545"/>
      <c r="N62" s="538" t="s">
        <v>6</v>
      </c>
      <c r="O62" s="538"/>
      <c r="P62" s="538"/>
      <c r="Q62" s="538"/>
      <c r="R62" s="539"/>
      <c r="S62" s="563"/>
      <c r="T62" s="564"/>
      <c r="U62" s="564"/>
      <c r="V62" s="564"/>
      <c r="W62" s="565"/>
    </row>
    <row r="63" spans="2:23" ht="12.75" thickBot="1">
      <c r="B63" s="548"/>
      <c r="C63" s="551"/>
      <c r="D63" s="554"/>
      <c r="E63" s="7" t="s">
        <v>7</v>
      </c>
      <c r="F63" s="256" t="s">
        <v>27</v>
      </c>
      <c r="G63" s="8" t="s">
        <v>8</v>
      </c>
      <c r="H63" s="7" t="s">
        <v>9</v>
      </c>
      <c r="I63" s="9" t="s">
        <v>10</v>
      </c>
      <c r="J63" s="10" t="s">
        <v>11</v>
      </c>
      <c r="K63" s="10" t="s">
        <v>12</v>
      </c>
      <c r="L63" s="11" t="s">
        <v>13</v>
      </c>
      <c r="M63" s="257" t="s">
        <v>14</v>
      </c>
      <c r="N63" s="13" t="s">
        <v>10</v>
      </c>
      <c r="O63" s="14" t="s">
        <v>11</v>
      </c>
      <c r="P63" s="14" t="s">
        <v>12</v>
      </c>
      <c r="Q63" s="15" t="s">
        <v>13</v>
      </c>
      <c r="R63" s="258" t="s">
        <v>14</v>
      </c>
      <c r="S63" s="259" t="s">
        <v>10</v>
      </c>
      <c r="T63" s="260" t="s">
        <v>11</v>
      </c>
      <c r="U63" s="261" t="s">
        <v>12</v>
      </c>
      <c r="V63" s="262" t="s">
        <v>13</v>
      </c>
      <c r="W63" s="263" t="s">
        <v>14</v>
      </c>
    </row>
    <row r="64" spans="2:23">
      <c r="B64" s="107">
        <v>44379</v>
      </c>
      <c r="C64" s="176">
        <v>1</v>
      </c>
      <c r="D64" s="282" t="s">
        <v>158</v>
      </c>
      <c r="E64" s="265">
        <v>4</v>
      </c>
      <c r="F64" s="266">
        <v>100</v>
      </c>
      <c r="G64" s="267">
        <f t="shared" ref="G64:G81" si="43">SUM(E64*F64)</f>
        <v>400</v>
      </c>
      <c r="H64" s="268"/>
      <c r="I64" s="269"/>
      <c r="J64" s="270"/>
      <c r="K64" s="270"/>
      <c r="L64" s="271">
        <v>4</v>
      </c>
      <c r="M64" s="272">
        <f>SUM(I64:L64)</f>
        <v>4</v>
      </c>
      <c r="N64" s="273"/>
      <c r="O64" s="274"/>
      <c r="P64" s="274"/>
      <c r="Q64" s="275"/>
      <c r="R64" s="314">
        <f t="shared" ref="R64:R74" si="44">SUM(N64:Q64)</f>
        <v>0</v>
      </c>
      <c r="S64" s="277">
        <f t="shared" ref="S64:S74" si="45">I64+N64</f>
        <v>0</v>
      </c>
      <c r="T64" s="278">
        <f t="shared" ref="T64:T73" si="46">J64+O64</f>
        <v>0</v>
      </c>
      <c r="U64" s="279">
        <f t="shared" ref="U64:U74" si="47">K64+P64</f>
        <v>0</v>
      </c>
      <c r="V64" s="280">
        <f t="shared" ref="V64:V74" si="48">L64+Q64</f>
        <v>4</v>
      </c>
      <c r="W64" s="281">
        <f t="shared" ref="W64:W74" si="49">SUM(S64:V64)</f>
        <v>4</v>
      </c>
    </row>
    <row r="65" spans="2:23">
      <c r="B65" s="107">
        <v>44382</v>
      </c>
      <c r="C65" s="176">
        <v>1</v>
      </c>
      <c r="D65" s="282" t="s">
        <v>159</v>
      </c>
      <c r="E65" s="283">
        <v>1</v>
      </c>
      <c r="F65" s="284">
        <v>100</v>
      </c>
      <c r="G65" s="267">
        <f t="shared" si="43"/>
        <v>100</v>
      </c>
      <c r="H65" s="285">
        <v>1</v>
      </c>
      <c r="I65" s="286"/>
      <c r="J65" s="287"/>
      <c r="K65" s="287"/>
      <c r="L65" s="288">
        <v>2</v>
      </c>
      <c r="M65" s="289">
        <f>SUM(I65:L65)</f>
        <v>2</v>
      </c>
      <c r="N65" s="290"/>
      <c r="O65" s="291">
        <v>1</v>
      </c>
      <c r="P65" s="291"/>
      <c r="Q65" s="292"/>
      <c r="R65" s="296">
        <f t="shared" si="44"/>
        <v>1</v>
      </c>
      <c r="S65" s="277">
        <f t="shared" si="45"/>
        <v>0</v>
      </c>
      <c r="T65" s="297">
        <f t="shared" si="46"/>
        <v>1</v>
      </c>
      <c r="U65" s="127">
        <f t="shared" si="47"/>
        <v>0</v>
      </c>
      <c r="V65" s="128">
        <f t="shared" si="48"/>
        <v>2</v>
      </c>
      <c r="W65" s="294">
        <f t="shared" si="49"/>
        <v>3</v>
      </c>
    </row>
    <row r="66" spans="2:23" ht="12.75" customHeight="1">
      <c r="B66" s="107">
        <v>44383</v>
      </c>
      <c r="C66" s="176">
        <v>1</v>
      </c>
      <c r="D66" s="282" t="s">
        <v>158</v>
      </c>
      <c r="E66" s="464">
        <v>9</v>
      </c>
      <c r="F66" s="356">
        <v>100</v>
      </c>
      <c r="G66" s="267">
        <f t="shared" si="43"/>
        <v>900</v>
      </c>
      <c r="H66" s="285">
        <v>3</v>
      </c>
      <c r="I66" s="286"/>
      <c r="J66" s="287"/>
      <c r="K66" s="287"/>
      <c r="L66" s="288">
        <v>12</v>
      </c>
      <c r="M66" s="289">
        <f t="shared" ref="M66:M74" si="50">SUM(I66:L66)</f>
        <v>12</v>
      </c>
      <c r="N66" s="290"/>
      <c r="O66" s="291"/>
      <c r="P66" s="291"/>
      <c r="Q66" s="292"/>
      <c r="R66" s="296">
        <f t="shared" si="44"/>
        <v>0</v>
      </c>
      <c r="S66" s="277">
        <f t="shared" si="45"/>
        <v>0</v>
      </c>
      <c r="T66" s="126">
        <f t="shared" si="46"/>
        <v>0</v>
      </c>
      <c r="U66" s="127">
        <f t="shared" si="47"/>
        <v>0</v>
      </c>
      <c r="V66" s="128">
        <f t="shared" si="48"/>
        <v>12</v>
      </c>
      <c r="W66" s="294">
        <f t="shared" si="49"/>
        <v>12</v>
      </c>
    </row>
    <row r="67" spans="2:23" ht="12.75" customHeight="1">
      <c r="B67" s="107">
        <v>44385</v>
      </c>
      <c r="C67" s="176">
        <v>1</v>
      </c>
      <c r="D67" s="282" t="s">
        <v>160</v>
      </c>
      <c r="E67" s="283">
        <v>4</v>
      </c>
      <c r="F67" s="284">
        <v>100</v>
      </c>
      <c r="G67" s="267">
        <f t="shared" si="43"/>
        <v>400</v>
      </c>
      <c r="H67" s="285">
        <v>3</v>
      </c>
      <c r="I67" s="286"/>
      <c r="J67" s="287"/>
      <c r="K67" s="287"/>
      <c r="L67" s="288">
        <v>7</v>
      </c>
      <c r="M67" s="289">
        <f t="shared" si="50"/>
        <v>7</v>
      </c>
      <c r="N67" s="290"/>
      <c r="O67" s="291"/>
      <c r="P67" s="291"/>
      <c r="Q67" s="292"/>
      <c r="R67" s="296">
        <f t="shared" si="44"/>
        <v>0</v>
      </c>
      <c r="S67" s="295">
        <f t="shared" si="45"/>
        <v>0</v>
      </c>
      <c r="T67" s="126">
        <f t="shared" si="46"/>
        <v>0</v>
      </c>
      <c r="U67" s="127">
        <f t="shared" si="47"/>
        <v>0</v>
      </c>
      <c r="V67" s="128">
        <f t="shared" si="48"/>
        <v>7</v>
      </c>
      <c r="W67" s="294">
        <f t="shared" si="49"/>
        <v>7</v>
      </c>
    </row>
    <row r="68" spans="2:23" ht="12.75" customHeight="1">
      <c r="B68" s="107">
        <v>44390</v>
      </c>
      <c r="C68" s="176">
        <v>1</v>
      </c>
      <c r="D68" s="282" t="s">
        <v>83</v>
      </c>
      <c r="E68" s="283">
        <v>4</v>
      </c>
      <c r="F68" s="284">
        <v>100</v>
      </c>
      <c r="G68" s="267">
        <f t="shared" si="43"/>
        <v>400</v>
      </c>
      <c r="H68" s="285"/>
      <c r="I68" s="286"/>
      <c r="J68" s="287"/>
      <c r="K68" s="287"/>
      <c r="L68" s="288">
        <v>4</v>
      </c>
      <c r="M68" s="289">
        <f t="shared" si="50"/>
        <v>4</v>
      </c>
      <c r="N68" s="290"/>
      <c r="O68" s="291"/>
      <c r="P68" s="291"/>
      <c r="Q68" s="292"/>
      <c r="R68" s="296">
        <f t="shared" si="44"/>
        <v>0</v>
      </c>
      <c r="S68" s="277">
        <f t="shared" si="45"/>
        <v>0</v>
      </c>
      <c r="T68" s="126">
        <f t="shared" si="46"/>
        <v>0</v>
      </c>
      <c r="U68" s="127">
        <f t="shared" si="47"/>
        <v>0</v>
      </c>
      <c r="V68" s="128">
        <f t="shared" si="48"/>
        <v>4</v>
      </c>
      <c r="W68" s="294">
        <f t="shared" si="49"/>
        <v>4</v>
      </c>
    </row>
    <row r="69" spans="2:23" ht="12.75" customHeight="1">
      <c r="B69" s="107">
        <v>44392</v>
      </c>
      <c r="C69" s="176">
        <v>1</v>
      </c>
      <c r="D69" s="282" t="s">
        <v>73</v>
      </c>
      <c r="E69" s="283">
        <v>2</v>
      </c>
      <c r="F69" s="284">
        <v>100</v>
      </c>
      <c r="G69" s="267">
        <f t="shared" si="43"/>
        <v>200</v>
      </c>
      <c r="H69" s="285">
        <v>4</v>
      </c>
      <c r="I69" s="286"/>
      <c r="J69" s="287"/>
      <c r="K69" s="287"/>
      <c r="L69" s="288">
        <v>6</v>
      </c>
      <c r="M69" s="289">
        <f t="shared" si="50"/>
        <v>6</v>
      </c>
      <c r="N69" s="290"/>
      <c r="O69" s="291"/>
      <c r="P69" s="291"/>
      <c r="Q69" s="292"/>
      <c r="R69" s="296">
        <f t="shared" si="44"/>
        <v>0</v>
      </c>
      <c r="S69" s="277">
        <f t="shared" si="45"/>
        <v>0</v>
      </c>
      <c r="T69" s="126">
        <f t="shared" si="46"/>
        <v>0</v>
      </c>
      <c r="U69" s="127">
        <f t="shared" si="47"/>
        <v>0</v>
      </c>
      <c r="V69" s="128">
        <f t="shared" si="48"/>
        <v>6</v>
      </c>
      <c r="W69" s="294">
        <f t="shared" si="49"/>
        <v>6</v>
      </c>
    </row>
    <row r="70" spans="2:23" ht="12.75" customHeight="1">
      <c r="B70" s="107">
        <v>44393</v>
      </c>
      <c r="C70" s="176">
        <v>1</v>
      </c>
      <c r="D70" s="282" t="s">
        <v>83</v>
      </c>
      <c r="E70" s="283">
        <v>10</v>
      </c>
      <c r="F70" s="284">
        <v>100</v>
      </c>
      <c r="G70" s="267">
        <f t="shared" si="43"/>
        <v>1000</v>
      </c>
      <c r="H70" s="285"/>
      <c r="I70" s="286"/>
      <c r="J70" s="287"/>
      <c r="K70" s="287"/>
      <c r="L70" s="288">
        <v>10</v>
      </c>
      <c r="M70" s="289">
        <f t="shared" si="50"/>
        <v>10</v>
      </c>
      <c r="N70" s="290"/>
      <c r="O70" s="291"/>
      <c r="P70" s="291"/>
      <c r="Q70" s="292"/>
      <c r="R70" s="296">
        <f t="shared" si="44"/>
        <v>0</v>
      </c>
      <c r="S70" s="277">
        <f t="shared" si="45"/>
        <v>0</v>
      </c>
      <c r="T70" s="126">
        <f t="shared" si="46"/>
        <v>0</v>
      </c>
      <c r="U70" s="127">
        <f t="shared" si="47"/>
        <v>0</v>
      </c>
      <c r="V70" s="128">
        <f t="shared" si="48"/>
        <v>10</v>
      </c>
      <c r="W70" s="294">
        <f t="shared" si="49"/>
        <v>10</v>
      </c>
    </row>
    <row r="71" spans="2:23" ht="11.25" customHeight="1">
      <c r="B71" s="107">
        <v>44396</v>
      </c>
      <c r="C71" s="176">
        <v>1</v>
      </c>
      <c r="D71" s="282" t="s">
        <v>83</v>
      </c>
      <c r="E71" s="283">
        <v>2</v>
      </c>
      <c r="F71" s="284">
        <v>100</v>
      </c>
      <c r="G71" s="267">
        <f t="shared" si="43"/>
        <v>200</v>
      </c>
      <c r="H71" s="285"/>
      <c r="I71" s="286"/>
      <c r="J71" s="287"/>
      <c r="K71" s="287"/>
      <c r="L71" s="288">
        <v>2</v>
      </c>
      <c r="M71" s="289">
        <f t="shared" si="50"/>
        <v>2</v>
      </c>
      <c r="N71" s="290"/>
      <c r="O71" s="291"/>
      <c r="P71" s="291"/>
      <c r="Q71" s="292"/>
      <c r="R71" s="296">
        <f t="shared" si="44"/>
        <v>0</v>
      </c>
      <c r="S71" s="277">
        <f t="shared" si="45"/>
        <v>0</v>
      </c>
      <c r="T71" s="126">
        <f t="shared" si="46"/>
        <v>0</v>
      </c>
      <c r="U71" s="127">
        <f t="shared" si="47"/>
        <v>0</v>
      </c>
      <c r="V71" s="128">
        <f t="shared" si="48"/>
        <v>2</v>
      </c>
      <c r="W71" s="294">
        <f t="shared" si="49"/>
        <v>2</v>
      </c>
    </row>
    <row r="72" spans="2:23" ht="13.5" customHeight="1">
      <c r="B72" s="107">
        <v>44397</v>
      </c>
      <c r="C72" s="176">
        <v>1</v>
      </c>
      <c r="D72" s="282" t="s">
        <v>83</v>
      </c>
      <c r="E72" s="283">
        <v>4</v>
      </c>
      <c r="F72" s="284">
        <v>100</v>
      </c>
      <c r="G72" s="267">
        <f t="shared" si="43"/>
        <v>400</v>
      </c>
      <c r="H72" s="285"/>
      <c r="I72" s="286"/>
      <c r="J72" s="287"/>
      <c r="K72" s="287"/>
      <c r="L72" s="288">
        <v>4</v>
      </c>
      <c r="M72" s="289">
        <f t="shared" si="50"/>
        <v>4</v>
      </c>
      <c r="N72" s="290"/>
      <c r="O72" s="291"/>
      <c r="P72" s="291"/>
      <c r="Q72" s="292"/>
      <c r="R72" s="296">
        <f t="shared" si="44"/>
        <v>0</v>
      </c>
      <c r="S72" s="277">
        <f t="shared" si="45"/>
        <v>0</v>
      </c>
      <c r="T72" s="126">
        <f t="shared" si="46"/>
        <v>0</v>
      </c>
      <c r="U72" s="127">
        <f t="shared" si="47"/>
        <v>0</v>
      </c>
      <c r="V72" s="128">
        <f t="shared" si="48"/>
        <v>4</v>
      </c>
      <c r="W72" s="294">
        <f t="shared" si="49"/>
        <v>4</v>
      </c>
    </row>
    <row r="73" spans="2:23" ht="13.5" customHeight="1">
      <c r="B73" s="107">
        <v>44400</v>
      </c>
      <c r="C73" s="176">
        <v>1</v>
      </c>
      <c r="D73" s="282" t="s">
        <v>170</v>
      </c>
      <c r="E73" s="283">
        <v>1</v>
      </c>
      <c r="F73" s="284">
        <v>100</v>
      </c>
      <c r="G73" s="267">
        <f t="shared" si="43"/>
        <v>100</v>
      </c>
      <c r="H73" s="285"/>
      <c r="I73" s="286"/>
      <c r="J73" s="287"/>
      <c r="K73" s="287"/>
      <c r="L73" s="288">
        <v>1</v>
      </c>
      <c r="M73" s="289">
        <f t="shared" si="50"/>
        <v>1</v>
      </c>
      <c r="N73" s="290"/>
      <c r="O73" s="291"/>
      <c r="P73" s="291"/>
      <c r="Q73" s="292"/>
      <c r="R73" s="296">
        <f t="shared" si="44"/>
        <v>0</v>
      </c>
      <c r="S73" s="277">
        <f t="shared" si="45"/>
        <v>0</v>
      </c>
      <c r="T73" s="126">
        <f t="shared" si="46"/>
        <v>0</v>
      </c>
      <c r="U73" s="127">
        <f t="shared" si="47"/>
        <v>0</v>
      </c>
      <c r="V73" s="128">
        <f t="shared" si="48"/>
        <v>1</v>
      </c>
      <c r="W73" s="294">
        <f t="shared" si="49"/>
        <v>1</v>
      </c>
    </row>
    <row r="74" spans="2:23" ht="13.5" customHeight="1">
      <c r="B74" s="107"/>
      <c r="C74" s="176">
        <v>1</v>
      </c>
      <c r="D74" s="282" t="s">
        <v>83</v>
      </c>
      <c r="E74" s="283">
        <v>1</v>
      </c>
      <c r="F74" s="284">
        <v>50</v>
      </c>
      <c r="G74" s="267">
        <f t="shared" si="43"/>
        <v>50</v>
      </c>
      <c r="H74" s="285"/>
      <c r="I74" s="286"/>
      <c r="J74" s="287">
        <v>1</v>
      </c>
      <c r="K74" s="287"/>
      <c r="L74" s="288"/>
      <c r="M74" s="289">
        <f t="shared" si="50"/>
        <v>1</v>
      </c>
      <c r="N74" s="290"/>
      <c r="O74" s="291"/>
      <c r="P74" s="291"/>
      <c r="Q74" s="292"/>
      <c r="R74" s="296">
        <f t="shared" si="44"/>
        <v>0</v>
      </c>
      <c r="S74" s="277">
        <f t="shared" si="45"/>
        <v>0</v>
      </c>
      <c r="T74" s="126">
        <v>0</v>
      </c>
      <c r="U74" s="127">
        <f t="shared" si="47"/>
        <v>0</v>
      </c>
      <c r="V74" s="128">
        <f t="shared" si="48"/>
        <v>0</v>
      </c>
      <c r="W74" s="294">
        <f t="shared" si="49"/>
        <v>0</v>
      </c>
    </row>
    <row r="75" spans="2:23" ht="13.5" customHeight="1">
      <c r="B75" s="107">
        <v>44404</v>
      </c>
      <c r="C75" s="176">
        <v>1</v>
      </c>
      <c r="D75" s="282" t="s">
        <v>83</v>
      </c>
      <c r="E75" s="283">
        <v>6</v>
      </c>
      <c r="F75" s="284">
        <v>100</v>
      </c>
      <c r="G75" s="267">
        <f t="shared" si="43"/>
        <v>600</v>
      </c>
      <c r="H75" s="285"/>
      <c r="I75" s="286"/>
      <c r="J75" s="287"/>
      <c r="K75" s="287"/>
      <c r="L75" s="288">
        <v>6</v>
      </c>
      <c r="M75" s="289">
        <f t="shared" ref="M75:M81" si="51">SUM(I75:L75)</f>
        <v>6</v>
      </c>
      <c r="N75" s="290"/>
      <c r="O75" s="291"/>
      <c r="P75" s="291"/>
      <c r="Q75" s="292"/>
      <c r="R75" s="296">
        <f t="shared" ref="R75:R76" si="52">SUM(N75:Q75)</f>
        <v>0</v>
      </c>
      <c r="S75" s="277">
        <f t="shared" ref="S75:S81" si="53">I75+N75</f>
        <v>0</v>
      </c>
      <c r="T75" s="126">
        <f t="shared" ref="T75:T81" si="54">J75+O75</f>
        <v>0</v>
      </c>
      <c r="U75" s="127">
        <f t="shared" ref="U75:U81" si="55">K75+P75</f>
        <v>0</v>
      </c>
      <c r="V75" s="128">
        <f t="shared" ref="V75:V81" si="56">L75+Q75</f>
        <v>6</v>
      </c>
      <c r="W75" s="294">
        <f t="shared" ref="W75:W81" si="57">SUM(S75:V75)</f>
        <v>6</v>
      </c>
    </row>
    <row r="76" spans="2:23" ht="13.5" customHeight="1">
      <c r="B76" s="107">
        <v>44406</v>
      </c>
      <c r="C76" s="176">
        <v>1</v>
      </c>
      <c r="D76" s="282" t="s">
        <v>73</v>
      </c>
      <c r="E76" s="283">
        <v>3</v>
      </c>
      <c r="F76" s="284">
        <v>100</v>
      </c>
      <c r="G76" s="267">
        <f t="shared" si="43"/>
        <v>300</v>
      </c>
      <c r="H76" s="285">
        <v>4</v>
      </c>
      <c r="I76" s="286"/>
      <c r="J76" s="287"/>
      <c r="K76" s="287"/>
      <c r="L76" s="288">
        <v>7</v>
      </c>
      <c r="M76" s="289">
        <f t="shared" si="51"/>
        <v>7</v>
      </c>
      <c r="N76" s="290"/>
      <c r="O76" s="291"/>
      <c r="P76" s="291"/>
      <c r="Q76" s="292"/>
      <c r="R76" s="364">
        <f t="shared" si="52"/>
        <v>0</v>
      </c>
      <c r="S76" s="277">
        <f t="shared" si="53"/>
        <v>0</v>
      </c>
      <c r="T76" s="126">
        <v>0</v>
      </c>
      <c r="U76" s="127">
        <f t="shared" si="55"/>
        <v>0</v>
      </c>
      <c r="V76" s="128">
        <f t="shared" si="56"/>
        <v>7</v>
      </c>
      <c r="W76" s="294">
        <f t="shared" si="57"/>
        <v>7</v>
      </c>
    </row>
    <row r="77" spans="2:23" ht="13.5" customHeight="1">
      <c r="B77" s="107">
        <v>44407</v>
      </c>
      <c r="C77" s="176">
        <v>1</v>
      </c>
      <c r="D77" s="282" t="s">
        <v>83</v>
      </c>
      <c r="E77" s="283">
        <v>7</v>
      </c>
      <c r="F77" s="284">
        <v>100</v>
      </c>
      <c r="G77" s="267">
        <f t="shared" si="43"/>
        <v>700</v>
      </c>
      <c r="H77" s="285"/>
      <c r="I77" s="286"/>
      <c r="J77" s="287"/>
      <c r="K77" s="287"/>
      <c r="L77" s="288">
        <v>7</v>
      </c>
      <c r="M77" s="289">
        <f t="shared" si="51"/>
        <v>7</v>
      </c>
      <c r="N77" s="290"/>
      <c r="O77" s="291"/>
      <c r="P77" s="291"/>
      <c r="Q77" s="292"/>
      <c r="R77" s="364">
        <f>SUM(N77:Q77)</f>
        <v>0</v>
      </c>
      <c r="S77" s="277">
        <f t="shared" si="53"/>
        <v>0</v>
      </c>
      <c r="T77" s="126">
        <f t="shared" si="54"/>
        <v>0</v>
      </c>
      <c r="U77" s="127">
        <f t="shared" si="55"/>
        <v>0</v>
      </c>
      <c r="V77" s="128">
        <f t="shared" si="56"/>
        <v>7</v>
      </c>
      <c r="W77" s="294">
        <f t="shared" si="57"/>
        <v>7</v>
      </c>
    </row>
    <row r="78" spans="2:23" ht="13.5" customHeight="1">
      <c r="B78" s="107"/>
      <c r="C78" s="176"/>
      <c r="D78" s="282"/>
      <c r="E78" s="283"/>
      <c r="F78" s="284"/>
      <c r="G78" s="267">
        <f t="shared" si="43"/>
        <v>0</v>
      </c>
      <c r="H78" s="285"/>
      <c r="I78" s="286"/>
      <c r="J78" s="287"/>
      <c r="K78" s="287"/>
      <c r="L78" s="288"/>
      <c r="M78" s="289">
        <f t="shared" si="51"/>
        <v>0</v>
      </c>
      <c r="N78" s="290"/>
      <c r="O78" s="291"/>
      <c r="P78" s="291"/>
      <c r="Q78" s="292"/>
      <c r="R78" s="364">
        <f>SUM(N78:Q78)</f>
        <v>0</v>
      </c>
      <c r="S78" s="277">
        <f t="shared" si="53"/>
        <v>0</v>
      </c>
      <c r="T78" s="126">
        <f t="shared" si="54"/>
        <v>0</v>
      </c>
      <c r="U78" s="127">
        <f t="shared" si="55"/>
        <v>0</v>
      </c>
      <c r="V78" s="128">
        <f t="shared" si="56"/>
        <v>0</v>
      </c>
      <c r="W78" s="294">
        <f t="shared" si="57"/>
        <v>0</v>
      </c>
    </row>
    <row r="79" spans="2:23" ht="13.5" customHeight="1">
      <c r="B79" s="107"/>
      <c r="C79" s="176"/>
      <c r="D79" s="282"/>
      <c r="E79" s="283"/>
      <c r="F79" s="284"/>
      <c r="G79" s="267">
        <f t="shared" si="43"/>
        <v>0</v>
      </c>
      <c r="H79" s="285"/>
      <c r="I79" s="286"/>
      <c r="J79" s="287"/>
      <c r="K79" s="287"/>
      <c r="L79" s="288"/>
      <c r="M79" s="289">
        <f t="shared" si="51"/>
        <v>0</v>
      </c>
      <c r="N79" s="290"/>
      <c r="O79" s="291"/>
      <c r="P79" s="291"/>
      <c r="Q79" s="292"/>
      <c r="R79" s="364">
        <f>SUM(N79:Q79)</f>
        <v>0</v>
      </c>
      <c r="S79" s="277">
        <f t="shared" si="53"/>
        <v>0</v>
      </c>
      <c r="T79" s="126">
        <f t="shared" si="54"/>
        <v>0</v>
      </c>
      <c r="U79" s="127">
        <f t="shared" si="55"/>
        <v>0</v>
      </c>
      <c r="V79" s="128">
        <f t="shared" si="56"/>
        <v>0</v>
      </c>
      <c r="W79" s="294">
        <f t="shared" si="57"/>
        <v>0</v>
      </c>
    </row>
    <row r="80" spans="2:23" ht="13.5" customHeight="1">
      <c r="B80" s="107"/>
      <c r="C80" s="176"/>
      <c r="D80" s="282"/>
      <c r="E80" s="283"/>
      <c r="F80" s="284"/>
      <c r="G80" s="267">
        <f t="shared" si="43"/>
        <v>0</v>
      </c>
      <c r="H80" s="285"/>
      <c r="I80" s="286"/>
      <c r="J80" s="287"/>
      <c r="K80" s="287"/>
      <c r="L80" s="288"/>
      <c r="M80" s="289">
        <f t="shared" si="51"/>
        <v>0</v>
      </c>
      <c r="N80" s="290"/>
      <c r="O80" s="291"/>
      <c r="P80" s="291"/>
      <c r="Q80" s="292"/>
      <c r="R80" s="296">
        <f t="shared" ref="R80:R81" si="58">SUM(N80:Q80)</f>
        <v>0</v>
      </c>
      <c r="S80" s="277">
        <f t="shared" si="53"/>
        <v>0</v>
      </c>
      <c r="T80" s="126">
        <f t="shared" si="54"/>
        <v>0</v>
      </c>
      <c r="U80" s="127">
        <f t="shared" si="55"/>
        <v>0</v>
      </c>
      <c r="V80" s="128">
        <f t="shared" si="56"/>
        <v>0</v>
      </c>
      <c r="W80" s="294">
        <f t="shared" si="57"/>
        <v>0</v>
      </c>
    </row>
    <row r="81" spans="2:23" ht="13.5" customHeight="1">
      <c r="B81" s="107"/>
      <c r="C81" s="176"/>
      <c r="D81" s="282"/>
      <c r="E81" s="283"/>
      <c r="F81" s="284"/>
      <c r="G81" s="267">
        <f t="shared" si="43"/>
        <v>0</v>
      </c>
      <c r="H81" s="285"/>
      <c r="I81" s="286"/>
      <c r="J81" s="287"/>
      <c r="K81" s="287"/>
      <c r="L81" s="288"/>
      <c r="M81" s="289">
        <f t="shared" si="51"/>
        <v>0</v>
      </c>
      <c r="N81" s="290"/>
      <c r="O81" s="291"/>
      <c r="P81" s="291"/>
      <c r="Q81" s="292"/>
      <c r="R81" s="364">
        <f t="shared" si="58"/>
        <v>0</v>
      </c>
      <c r="S81" s="277">
        <f t="shared" si="53"/>
        <v>0</v>
      </c>
      <c r="T81" s="126">
        <f t="shared" si="54"/>
        <v>0</v>
      </c>
      <c r="U81" s="127">
        <f t="shared" si="55"/>
        <v>0</v>
      </c>
      <c r="V81" s="128">
        <f t="shared" si="56"/>
        <v>0</v>
      </c>
      <c r="W81" s="294">
        <f t="shared" si="57"/>
        <v>0</v>
      </c>
    </row>
    <row r="82" spans="2:23" ht="14.25" thickBot="1">
      <c r="B82" s="153">
        <f>COUNTA(B64:B81)</f>
        <v>13</v>
      </c>
      <c r="C82" s="153">
        <f>COUNTA(C64:C81)</f>
        <v>14</v>
      </c>
      <c r="D82" s="298" t="s">
        <v>44</v>
      </c>
      <c r="E82" s="299">
        <f>SUM(E64:E81)</f>
        <v>58</v>
      </c>
      <c r="F82" s="316"/>
      <c r="G82" s="317">
        <f t="shared" ref="G82:R82" si="59">SUM(G64:G81)</f>
        <v>5750</v>
      </c>
      <c r="H82" s="299">
        <f t="shared" si="59"/>
        <v>15</v>
      </c>
      <c r="I82" s="318">
        <f t="shared" si="59"/>
        <v>0</v>
      </c>
      <c r="J82" s="319">
        <f t="shared" si="59"/>
        <v>1</v>
      </c>
      <c r="K82" s="319">
        <f t="shared" si="59"/>
        <v>0</v>
      </c>
      <c r="L82" s="317">
        <f t="shared" si="59"/>
        <v>72</v>
      </c>
      <c r="M82" s="320">
        <f t="shared" si="59"/>
        <v>73</v>
      </c>
      <c r="N82" s="321">
        <f t="shared" si="59"/>
        <v>0</v>
      </c>
      <c r="O82" s="322">
        <f t="shared" si="59"/>
        <v>1</v>
      </c>
      <c r="P82" s="322">
        <f t="shared" si="59"/>
        <v>0</v>
      </c>
      <c r="Q82" s="323">
        <f t="shared" si="59"/>
        <v>0</v>
      </c>
      <c r="R82" s="324">
        <f t="shared" si="59"/>
        <v>1</v>
      </c>
      <c r="S82" s="325">
        <f>I82+N82</f>
        <v>0</v>
      </c>
      <c r="T82" s="326">
        <f>J82+O82</f>
        <v>2</v>
      </c>
      <c r="U82" s="327">
        <f>K82+P82</f>
        <v>0</v>
      </c>
      <c r="V82" s="328">
        <f>L82+Q82</f>
        <v>72</v>
      </c>
      <c r="W82" s="329">
        <f>SUM(S82:V82)</f>
        <v>74</v>
      </c>
    </row>
    <row r="83" spans="2:23" ht="12.75" thickBot="1">
      <c r="B83" s="333" t="s">
        <v>53</v>
      </c>
      <c r="C83" s="86"/>
      <c r="D83" s="501"/>
      <c r="E83" s="308">
        <f>COUNT(E64:E81)</f>
        <v>14</v>
      </c>
      <c r="G83" s="337"/>
      <c r="H83" s="337"/>
    </row>
    <row r="84" spans="2:23">
      <c r="B84" s="546" t="s">
        <v>17</v>
      </c>
      <c r="C84" s="549" t="s">
        <v>18</v>
      </c>
      <c r="D84" s="552" t="s">
        <v>19</v>
      </c>
      <c r="E84" s="558" t="s">
        <v>2</v>
      </c>
      <c r="F84" s="559"/>
      <c r="G84" s="559"/>
      <c r="H84" s="559"/>
      <c r="I84" s="559"/>
      <c r="J84" s="559"/>
      <c r="K84" s="559"/>
      <c r="L84" s="559"/>
      <c r="M84" s="559"/>
      <c r="N84" s="540" t="s">
        <v>3</v>
      </c>
      <c r="O84" s="541"/>
      <c r="P84" s="541"/>
      <c r="Q84" s="541"/>
      <c r="R84" s="542"/>
      <c r="S84" s="560" t="s">
        <v>22</v>
      </c>
      <c r="T84" s="561"/>
      <c r="U84" s="561"/>
      <c r="V84" s="561"/>
      <c r="W84" s="562"/>
    </row>
    <row r="85" spans="2:23">
      <c r="B85" s="547"/>
      <c r="C85" s="550"/>
      <c r="D85" s="553"/>
      <c r="E85" s="555" t="s">
        <v>5</v>
      </c>
      <c r="F85" s="556"/>
      <c r="G85" s="556"/>
      <c r="H85" s="557"/>
      <c r="I85" s="543" t="s">
        <v>6</v>
      </c>
      <c r="J85" s="544"/>
      <c r="K85" s="544"/>
      <c r="L85" s="544"/>
      <c r="M85" s="545"/>
      <c r="N85" s="538" t="s">
        <v>6</v>
      </c>
      <c r="O85" s="538"/>
      <c r="P85" s="538"/>
      <c r="Q85" s="538"/>
      <c r="R85" s="539"/>
      <c r="S85" s="563"/>
      <c r="T85" s="564"/>
      <c r="U85" s="564"/>
      <c r="V85" s="564"/>
      <c r="W85" s="565"/>
    </row>
    <row r="86" spans="2:23" ht="12.75" thickBot="1">
      <c r="B86" s="548"/>
      <c r="C86" s="551"/>
      <c r="D86" s="554"/>
      <c r="E86" s="7" t="s">
        <v>7</v>
      </c>
      <c r="F86" s="256" t="s">
        <v>27</v>
      </c>
      <c r="G86" s="8" t="s">
        <v>8</v>
      </c>
      <c r="H86" s="7" t="s">
        <v>9</v>
      </c>
      <c r="I86" s="9" t="s">
        <v>10</v>
      </c>
      <c r="J86" s="10" t="s">
        <v>11</v>
      </c>
      <c r="K86" s="10" t="s">
        <v>12</v>
      </c>
      <c r="L86" s="11" t="s">
        <v>13</v>
      </c>
      <c r="M86" s="257" t="s">
        <v>14</v>
      </c>
      <c r="N86" s="13" t="s">
        <v>10</v>
      </c>
      <c r="O86" s="14" t="s">
        <v>11</v>
      </c>
      <c r="P86" s="14" t="s">
        <v>12</v>
      </c>
      <c r="Q86" s="15" t="s">
        <v>13</v>
      </c>
      <c r="R86" s="258" t="s">
        <v>14</v>
      </c>
      <c r="S86" s="259" t="s">
        <v>10</v>
      </c>
      <c r="T86" s="260" t="s">
        <v>11</v>
      </c>
      <c r="U86" s="261" t="s">
        <v>12</v>
      </c>
      <c r="V86" s="262" t="s">
        <v>13</v>
      </c>
      <c r="W86" s="263" t="s">
        <v>14</v>
      </c>
    </row>
    <row r="87" spans="2:23">
      <c r="B87" s="107">
        <v>44411</v>
      </c>
      <c r="C87" s="176">
        <v>1</v>
      </c>
      <c r="D87" s="282" t="s">
        <v>83</v>
      </c>
      <c r="E87" s="265">
        <v>6</v>
      </c>
      <c r="F87" s="266">
        <v>100</v>
      </c>
      <c r="G87" s="267">
        <f>SUM(E87*F87)</f>
        <v>600</v>
      </c>
      <c r="H87" s="268"/>
      <c r="I87" s="269"/>
      <c r="J87" s="270"/>
      <c r="K87" s="270"/>
      <c r="L87" s="271">
        <v>6</v>
      </c>
      <c r="M87" s="272">
        <f>SUM(I87:L87)</f>
        <v>6</v>
      </c>
      <c r="N87" s="273"/>
      <c r="O87" s="274"/>
      <c r="P87" s="274"/>
      <c r="Q87" s="275"/>
      <c r="R87" s="314">
        <f t="shared" ref="R87:R99" si="60">SUM(N87:Q87)</f>
        <v>0</v>
      </c>
      <c r="S87" s="277">
        <f t="shared" ref="S87:S106" si="61">I87+N87</f>
        <v>0</v>
      </c>
      <c r="T87" s="278">
        <f t="shared" ref="T87:T106" si="62">J87+O87</f>
        <v>0</v>
      </c>
      <c r="U87" s="279">
        <f t="shared" ref="U87:U106" si="63">K87+P87</f>
        <v>0</v>
      </c>
      <c r="V87" s="280">
        <f t="shared" ref="V87:V106" si="64">L87+Q87</f>
        <v>6</v>
      </c>
      <c r="W87" s="281">
        <f t="shared" ref="W87:W105" si="65">SUM(S87:V87)</f>
        <v>6</v>
      </c>
    </row>
    <row r="88" spans="2:23">
      <c r="B88" s="107">
        <v>44413</v>
      </c>
      <c r="C88" s="176">
        <v>1</v>
      </c>
      <c r="D88" s="282" t="s">
        <v>85</v>
      </c>
      <c r="E88" s="283">
        <v>3</v>
      </c>
      <c r="F88" s="284">
        <v>100</v>
      </c>
      <c r="G88" s="267">
        <f>SUM(E88*F88)</f>
        <v>300</v>
      </c>
      <c r="H88" s="285">
        <v>2</v>
      </c>
      <c r="I88" s="286"/>
      <c r="J88" s="287"/>
      <c r="K88" s="287"/>
      <c r="L88" s="288">
        <v>5</v>
      </c>
      <c r="M88" s="289">
        <f>SUM(I88:L88)</f>
        <v>5</v>
      </c>
      <c r="N88" s="290"/>
      <c r="O88" s="291"/>
      <c r="P88" s="291"/>
      <c r="Q88" s="292"/>
      <c r="R88" s="296">
        <f t="shared" si="60"/>
        <v>0</v>
      </c>
      <c r="S88" s="277">
        <f t="shared" si="61"/>
        <v>0</v>
      </c>
      <c r="T88" s="297">
        <f t="shared" si="62"/>
        <v>0</v>
      </c>
      <c r="U88" s="127">
        <f t="shared" si="63"/>
        <v>0</v>
      </c>
      <c r="V88" s="128">
        <f t="shared" si="64"/>
        <v>5</v>
      </c>
      <c r="W88" s="294">
        <f t="shared" si="65"/>
        <v>5</v>
      </c>
    </row>
    <row r="89" spans="2:23" ht="12.75" customHeight="1">
      <c r="B89" s="107">
        <v>44414</v>
      </c>
      <c r="C89" s="176">
        <v>1</v>
      </c>
      <c r="D89" s="282" t="s">
        <v>83</v>
      </c>
      <c r="E89" s="283">
        <v>1</v>
      </c>
      <c r="F89" s="284">
        <v>100</v>
      </c>
      <c r="G89" s="267">
        <f t="shared" ref="G89:G106" si="66">SUM(E89*F89)</f>
        <v>100</v>
      </c>
      <c r="H89" s="285"/>
      <c r="I89" s="286"/>
      <c r="J89" s="287"/>
      <c r="K89" s="287"/>
      <c r="L89" s="288">
        <v>1</v>
      </c>
      <c r="M89" s="289">
        <f t="shared" ref="M89:M105" si="67">SUM(I89:L89)</f>
        <v>1</v>
      </c>
      <c r="N89" s="290"/>
      <c r="O89" s="291"/>
      <c r="P89" s="291"/>
      <c r="Q89" s="292"/>
      <c r="R89" s="296">
        <f t="shared" si="60"/>
        <v>0</v>
      </c>
      <c r="S89" s="277">
        <f t="shared" si="61"/>
        <v>0</v>
      </c>
      <c r="T89" s="126">
        <f t="shared" si="62"/>
        <v>0</v>
      </c>
      <c r="U89" s="127">
        <f t="shared" si="63"/>
        <v>0</v>
      </c>
      <c r="V89" s="128">
        <f t="shared" si="64"/>
        <v>1</v>
      </c>
      <c r="W89" s="294">
        <f t="shared" si="65"/>
        <v>1</v>
      </c>
    </row>
    <row r="90" spans="2:23" ht="12.75" customHeight="1">
      <c r="B90" s="107"/>
      <c r="C90" s="176">
        <v>1</v>
      </c>
      <c r="D90" s="282" t="s">
        <v>185</v>
      </c>
      <c r="E90" s="283">
        <v>2</v>
      </c>
      <c r="F90" s="284">
        <v>50</v>
      </c>
      <c r="G90" s="267">
        <f t="shared" si="66"/>
        <v>100</v>
      </c>
      <c r="H90" s="285"/>
      <c r="I90" s="286">
        <v>1</v>
      </c>
      <c r="J90" s="287">
        <v>1</v>
      </c>
      <c r="K90" s="287"/>
      <c r="L90" s="288"/>
      <c r="M90" s="289">
        <f t="shared" si="67"/>
        <v>2</v>
      </c>
      <c r="N90" s="290"/>
      <c r="O90" s="291"/>
      <c r="P90" s="291"/>
      <c r="Q90" s="292"/>
      <c r="R90" s="296">
        <f t="shared" si="60"/>
        <v>0</v>
      </c>
      <c r="S90" s="295">
        <f t="shared" si="61"/>
        <v>1</v>
      </c>
      <c r="T90" s="126">
        <f t="shared" si="62"/>
        <v>1</v>
      </c>
      <c r="U90" s="127">
        <f t="shared" si="63"/>
        <v>0</v>
      </c>
      <c r="V90" s="128">
        <f t="shared" si="64"/>
        <v>0</v>
      </c>
      <c r="W90" s="294">
        <f t="shared" si="65"/>
        <v>2</v>
      </c>
    </row>
    <row r="91" spans="2:23" ht="12.75" customHeight="1">
      <c r="B91" s="107">
        <v>44417</v>
      </c>
      <c r="C91" s="176">
        <v>1</v>
      </c>
      <c r="D91" s="282" t="s">
        <v>186</v>
      </c>
      <c r="E91" s="283">
        <v>1</v>
      </c>
      <c r="F91" s="284">
        <v>100</v>
      </c>
      <c r="G91" s="267">
        <f t="shared" si="66"/>
        <v>100</v>
      </c>
      <c r="H91" s="285"/>
      <c r="I91" s="286"/>
      <c r="J91" s="287"/>
      <c r="K91" s="287"/>
      <c r="L91" s="288">
        <v>1</v>
      </c>
      <c r="M91" s="289">
        <f t="shared" si="67"/>
        <v>1</v>
      </c>
      <c r="N91" s="290">
        <v>1</v>
      </c>
      <c r="O91" s="291"/>
      <c r="P91" s="291"/>
      <c r="Q91" s="292"/>
      <c r="R91" s="296">
        <f t="shared" si="60"/>
        <v>1</v>
      </c>
      <c r="S91" s="277">
        <f t="shared" si="61"/>
        <v>1</v>
      </c>
      <c r="T91" s="126">
        <f t="shared" si="62"/>
        <v>0</v>
      </c>
      <c r="U91" s="127">
        <f t="shared" si="63"/>
        <v>0</v>
      </c>
      <c r="V91" s="128">
        <f t="shared" si="64"/>
        <v>1</v>
      </c>
      <c r="W91" s="294">
        <f t="shared" si="65"/>
        <v>2</v>
      </c>
    </row>
    <row r="92" spans="2:23" ht="12.75" customHeight="1">
      <c r="B92" s="107">
        <v>44418</v>
      </c>
      <c r="C92" s="176">
        <v>1</v>
      </c>
      <c r="D92" s="282" t="s">
        <v>83</v>
      </c>
      <c r="E92" s="283">
        <v>6</v>
      </c>
      <c r="F92" s="284">
        <v>100</v>
      </c>
      <c r="G92" s="267">
        <f t="shared" si="66"/>
        <v>600</v>
      </c>
      <c r="H92" s="285">
        <v>4</v>
      </c>
      <c r="I92" s="286">
        <v>2</v>
      </c>
      <c r="J92" s="287"/>
      <c r="K92" s="287">
        <v>1</v>
      </c>
      <c r="L92" s="288">
        <v>8</v>
      </c>
      <c r="M92" s="289">
        <f t="shared" si="67"/>
        <v>11</v>
      </c>
      <c r="N92" s="290"/>
      <c r="O92" s="291"/>
      <c r="P92" s="291"/>
      <c r="Q92" s="292"/>
      <c r="R92" s="296">
        <f t="shared" si="60"/>
        <v>0</v>
      </c>
      <c r="S92" s="277">
        <f t="shared" si="61"/>
        <v>2</v>
      </c>
      <c r="T92" s="126">
        <f t="shared" si="62"/>
        <v>0</v>
      </c>
      <c r="U92" s="127">
        <f t="shared" si="63"/>
        <v>1</v>
      </c>
      <c r="V92" s="128">
        <f t="shared" si="64"/>
        <v>8</v>
      </c>
      <c r="W92" s="294">
        <f t="shared" si="65"/>
        <v>11</v>
      </c>
    </row>
    <row r="93" spans="2:23" ht="12.75" customHeight="1">
      <c r="B93" s="107">
        <v>44419</v>
      </c>
      <c r="C93" s="176">
        <v>1</v>
      </c>
      <c r="D93" s="282" t="s">
        <v>83</v>
      </c>
      <c r="E93" s="283">
        <v>2</v>
      </c>
      <c r="F93" s="284">
        <v>100</v>
      </c>
      <c r="G93" s="267">
        <f t="shared" si="66"/>
        <v>200</v>
      </c>
      <c r="H93" s="285"/>
      <c r="I93" s="286"/>
      <c r="J93" s="287"/>
      <c r="K93" s="287"/>
      <c r="L93" s="288">
        <v>2</v>
      </c>
      <c r="M93" s="289">
        <f t="shared" si="67"/>
        <v>2</v>
      </c>
      <c r="N93" s="290"/>
      <c r="O93" s="291"/>
      <c r="P93" s="291"/>
      <c r="Q93" s="292"/>
      <c r="R93" s="296">
        <f t="shared" si="60"/>
        <v>0</v>
      </c>
      <c r="S93" s="277">
        <f t="shared" si="61"/>
        <v>0</v>
      </c>
      <c r="T93" s="126">
        <f t="shared" si="62"/>
        <v>0</v>
      </c>
      <c r="U93" s="127">
        <f t="shared" si="63"/>
        <v>0</v>
      </c>
      <c r="V93" s="128">
        <f t="shared" si="64"/>
        <v>2</v>
      </c>
      <c r="W93" s="294">
        <f t="shared" si="65"/>
        <v>2</v>
      </c>
    </row>
    <row r="94" spans="2:23">
      <c r="B94" s="107">
        <v>44420</v>
      </c>
      <c r="C94" s="176">
        <v>1</v>
      </c>
      <c r="D94" s="282" t="s">
        <v>120</v>
      </c>
      <c r="E94" s="283">
        <v>3</v>
      </c>
      <c r="F94" s="284">
        <v>100</v>
      </c>
      <c r="G94" s="267">
        <f t="shared" si="66"/>
        <v>300</v>
      </c>
      <c r="H94" s="285">
        <v>3</v>
      </c>
      <c r="I94" s="286"/>
      <c r="J94" s="287"/>
      <c r="K94" s="287"/>
      <c r="L94" s="288">
        <v>6</v>
      </c>
      <c r="M94" s="289">
        <f t="shared" si="67"/>
        <v>6</v>
      </c>
      <c r="N94" s="290"/>
      <c r="O94" s="291"/>
      <c r="P94" s="291"/>
      <c r="Q94" s="292"/>
      <c r="R94" s="296">
        <f t="shared" si="60"/>
        <v>0</v>
      </c>
      <c r="S94" s="277">
        <f t="shared" si="61"/>
        <v>0</v>
      </c>
      <c r="T94" s="126">
        <f t="shared" si="62"/>
        <v>0</v>
      </c>
      <c r="U94" s="127">
        <f t="shared" si="63"/>
        <v>0</v>
      </c>
      <c r="V94" s="128">
        <f t="shared" si="64"/>
        <v>6</v>
      </c>
      <c r="W94" s="294">
        <f t="shared" si="65"/>
        <v>6</v>
      </c>
    </row>
    <row r="95" spans="2:23">
      <c r="B95" s="107">
        <v>44421</v>
      </c>
      <c r="C95" s="176">
        <v>1</v>
      </c>
      <c r="D95" s="282" t="s">
        <v>83</v>
      </c>
      <c r="E95" s="283">
        <v>7</v>
      </c>
      <c r="F95" s="284">
        <v>100</v>
      </c>
      <c r="G95" s="267">
        <f t="shared" si="66"/>
        <v>700</v>
      </c>
      <c r="H95" s="285"/>
      <c r="I95" s="286"/>
      <c r="J95" s="287"/>
      <c r="K95" s="287"/>
      <c r="L95" s="288">
        <v>7</v>
      </c>
      <c r="M95" s="289">
        <f t="shared" si="67"/>
        <v>7</v>
      </c>
      <c r="N95" s="290"/>
      <c r="O95" s="291"/>
      <c r="P95" s="291"/>
      <c r="Q95" s="292"/>
      <c r="R95" s="296">
        <f t="shared" si="60"/>
        <v>0</v>
      </c>
      <c r="S95" s="277">
        <f t="shared" si="61"/>
        <v>0</v>
      </c>
      <c r="T95" s="126">
        <f t="shared" si="62"/>
        <v>0</v>
      </c>
      <c r="U95" s="127">
        <f t="shared" si="63"/>
        <v>0</v>
      </c>
      <c r="V95" s="128">
        <f t="shared" si="64"/>
        <v>7</v>
      </c>
      <c r="W95" s="294">
        <f t="shared" si="65"/>
        <v>7</v>
      </c>
    </row>
    <row r="96" spans="2:23">
      <c r="B96" s="107">
        <v>44425</v>
      </c>
      <c r="C96" s="176">
        <v>1</v>
      </c>
      <c r="D96" s="282" t="s">
        <v>83</v>
      </c>
      <c r="E96" s="283">
        <v>10</v>
      </c>
      <c r="F96" s="284">
        <v>100</v>
      </c>
      <c r="G96" s="267">
        <f t="shared" si="66"/>
        <v>1000</v>
      </c>
      <c r="H96" s="285"/>
      <c r="I96" s="286"/>
      <c r="J96" s="287"/>
      <c r="K96" s="287"/>
      <c r="L96" s="288">
        <v>10</v>
      </c>
      <c r="M96" s="289">
        <f t="shared" si="67"/>
        <v>10</v>
      </c>
      <c r="N96" s="290"/>
      <c r="O96" s="291"/>
      <c r="P96" s="291"/>
      <c r="Q96" s="292"/>
      <c r="R96" s="296">
        <f t="shared" si="60"/>
        <v>0</v>
      </c>
      <c r="S96" s="277">
        <f t="shared" si="61"/>
        <v>0</v>
      </c>
      <c r="T96" s="126">
        <f t="shared" si="62"/>
        <v>0</v>
      </c>
      <c r="U96" s="127">
        <f t="shared" si="63"/>
        <v>0</v>
      </c>
      <c r="V96" s="128">
        <f t="shared" si="64"/>
        <v>10</v>
      </c>
      <c r="W96" s="294">
        <f t="shared" si="65"/>
        <v>10</v>
      </c>
    </row>
    <row r="97" spans="2:23">
      <c r="B97" s="107">
        <v>44426</v>
      </c>
      <c r="C97" s="176">
        <v>1</v>
      </c>
      <c r="D97" s="282" t="s">
        <v>83</v>
      </c>
      <c r="E97" s="283">
        <v>8</v>
      </c>
      <c r="F97" s="284">
        <v>100</v>
      </c>
      <c r="G97" s="267">
        <f t="shared" si="66"/>
        <v>800</v>
      </c>
      <c r="H97" s="285"/>
      <c r="I97" s="286"/>
      <c r="J97" s="287"/>
      <c r="K97" s="287"/>
      <c r="L97" s="288">
        <v>8</v>
      </c>
      <c r="M97" s="289">
        <f t="shared" si="67"/>
        <v>8</v>
      </c>
      <c r="N97" s="290"/>
      <c r="O97" s="291"/>
      <c r="P97" s="291"/>
      <c r="Q97" s="292"/>
      <c r="R97" s="296">
        <f t="shared" si="60"/>
        <v>0</v>
      </c>
      <c r="S97" s="277">
        <f t="shared" si="61"/>
        <v>0</v>
      </c>
      <c r="T97" s="126">
        <f t="shared" si="62"/>
        <v>0</v>
      </c>
      <c r="U97" s="127">
        <f t="shared" si="63"/>
        <v>0</v>
      </c>
      <c r="V97" s="128">
        <f t="shared" si="64"/>
        <v>8</v>
      </c>
      <c r="W97" s="294">
        <f t="shared" si="65"/>
        <v>8</v>
      </c>
    </row>
    <row r="98" spans="2:23">
      <c r="B98" s="107">
        <v>44428</v>
      </c>
      <c r="C98" s="176">
        <v>1</v>
      </c>
      <c r="D98" s="282" t="s">
        <v>83</v>
      </c>
      <c r="E98" s="283">
        <v>11</v>
      </c>
      <c r="F98" s="284">
        <v>100</v>
      </c>
      <c r="G98" s="267">
        <f t="shared" si="66"/>
        <v>1100</v>
      </c>
      <c r="H98" s="285">
        <v>2</v>
      </c>
      <c r="I98" s="286"/>
      <c r="J98" s="287"/>
      <c r="K98" s="287"/>
      <c r="L98" s="288">
        <v>13</v>
      </c>
      <c r="M98" s="289">
        <f t="shared" si="67"/>
        <v>13</v>
      </c>
      <c r="N98" s="290"/>
      <c r="O98" s="291"/>
      <c r="P98" s="291"/>
      <c r="Q98" s="292"/>
      <c r="R98" s="296">
        <f t="shared" si="60"/>
        <v>0</v>
      </c>
      <c r="S98" s="277">
        <f t="shared" si="61"/>
        <v>0</v>
      </c>
      <c r="T98" s="126">
        <f t="shared" si="62"/>
        <v>0</v>
      </c>
      <c r="U98" s="127">
        <f t="shared" si="63"/>
        <v>0</v>
      </c>
      <c r="V98" s="128">
        <f t="shared" si="64"/>
        <v>13</v>
      </c>
      <c r="W98" s="294">
        <f t="shared" si="65"/>
        <v>13</v>
      </c>
    </row>
    <row r="99" spans="2:23">
      <c r="B99" s="107"/>
      <c r="C99" s="176">
        <v>1</v>
      </c>
      <c r="D99" s="282" t="s">
        <v>83</v>
      </c>
      <c r="E99" s="283">
        <v>1</v>
      </c>
      <c r="F99" s="284">
        <v>50</v>
      </c>
      <c r="G99" s="267">
        <f t="shared" si="66"/>
        <v>50</v>
      </c>
      <c r="H99" s="285"/>
      <c r="I99" s="286"/>
      <c r="J99" s="287">
        <v>1</v>
      </c>
      <c r="K99" s="287"/>
      <c r="L99" s="288"/>
      <c r="M99" s="289">
        <f t="shared" si="67"/>
        <v>1</v>
      </c>
      <c r="N99" s="290"/>
      <c r="O99" s="291"/>
      <c r="P99" s="291"/>
      <c r="Q99" s="292"/>
      <c r="R99" s="364">
        <f t="shared" si="60"/>
        <v>0</v>
      </c>
      <c r="S99" s="277">
        <f t="shared" si="61"/>
        <v>0</v>
      </c>
      <c r="T99" s="126">
        <f t="shared" si="62"/>
        <v>1</v>
      </c>
      <c r="U99" s="127">
        <f t="shared" si="63"/>
        <v>0</v>
      </c>
      <c r="V99" s="128">
        <f t="shared" si="64"/>
        <v>0</v>
      </c>
      <c r="W99" s="294">
        <f t="shared" si="65"/>
        <v>1</v>
      </c>
    </row>
    <row r="100" spans="2:23">
      <c r="B100" s="107">
        <v>44432</v>
      </c>
      <c r="C100" s="176">
        <v>1</v>
      </c>
      <c r="D100" s="282" t="s">
        <v>83</v>
      </c>
      <c r="E100" s="283">
        <v>9</v>
      </c>
      <c r="F100" s="284">
        <v>100</v>
      </c>
      <c r="G100" s="267">
        <f t="shared" si="66"/>
        <v>900</v>
      </c>
      <c r="H100" s="285">
        <v>1</v>
      </c>
      <c r="I100" s="286"/>
      <c r="J100" s="287"/>
      <c r="K100" s="287"/>
      <c r="L100" s="288">
        <v>10</v>
      </c>
      <c r="M100" s="289">
        <f>SUM(I100:L100)</f>
        <v>10</v>
      </c>
      <c r="N100" s="290"/>
      <c r="O100" s="291"/>
      <c r="P100" s="291"/>
      <c r="Q100" s="292"/>
      <c r="R100" s="364">
        <f t="shared" ref="R100:R105" si="68">SUM(N100:Q100)</f>
        <v>0</v>
      </c>
      <c r="S100" s="277">
        <f t="shared" si="61"/>
        <v>0</v>
      </c>
      <c r="T100" s="126">
        <f t="shared" si="62"/>
        <v>0</v>
      </c>
      <c r="U100" s="127">
        <f t="shared" si="63"/>
        <v>0</v>
      </c>
      <c r="V100" s="128">
        <f t="shared" si="64"/>
        <v>10</v>
      </c>
      <c r="W100" s="294">
        <f t="shared" si="65"/>
        <v>10</v>
      </c>
    </row>
    <row r="101" spans="2:23">
      <c r="B101" s="107">
        <v>44433</v>
      </c>
      <c r="C101" s="176">
        <v>1</v>
      </c>
      <c r="D101" s="282" t="s">
        <v>127</v>
      </c>
      <c r="E101" s="283">
        <v>2</v>
      </c>
      <c r="F101" s="284">
        <v>100</v>
      </c>
      <c r="G101" s="267">
        <f t="shared" si="66"/>
        <v>200</v>
      </c>
      <c r="H101" s="285"/>
      <c r="I101" s="286"/>
      <c r="J101" s="287"/>
      <c r="K101" s="287"/>
      <c r="L101" s="288">
        <v>2</v>
      </c>
      <c r="M101" s="289">
        <f t="shared" si="67"/>
        <v>2</v>
      </c>
      <c r="N101" s="290"/>
      <c r="O101" s="291"/>
      <c r="P101" s="291"/>
      <c r="Q101" s="292"/>
      <c r="R101" s="364">
        <f t="shared" si="68"/>
        <v>0</v>
      </c>
      <c r="S101" s="277">
        <f t="shared" si="61"/>
        <v>0</v>
      </c>
      <c r="T101" s="126">
        <f t="shared" si="62"/>
        <v>0</v>
      </c>
      <c r="U101" s="127">
        <f t="shared" si="63"/>
        <v>0</v>
      </c>
      <c r="V101" s="128">
        <f t="shared" si="64"/>
        <v>2</v>
      </c>
      <c r="W101" s="294">
        <f t="shared" si="65"/>
        <v>2</v>
      </c>
    </row>
    <row r="102" spans="2:23" ht="12" customHeight="1">
      <c r="B102" s="107">
        <v>44434</v>
      </c>
      <c r="C102" s="176">
        <v>1</v>
      </c>
      <c r="D102" s="282" t="s">
        <v>210</v>
      </c>
      <c r="E102" s="283">
        <v>5</v>
      </c>
      <c r="F102" s="284">
        <v>100</v>
      </c>
      <c r="G102" s="267">
        <f t="shared" si="66"/>
        <v>500</v>
      </c>
      <c r="H102" s="285">
        <v>3</v>
      </c>
      <c r="I102" s="286"/>
      <c r="J102" s="287"/>
      <c r="K102" s="287"/>
      <c r="L102" s="288">
        <v>8</v>
      </c>
      <c r="M102" s="289">
        <f t="shared" si="67"/>
        <v>8</v>
      </c>
      <c r="N102" s="290"/>
      <c r="O102" s="291"/>
      <c r="P102" s="291"/>
      <c r="Q102" s="292"/>
      <c r="R102" s="364">
        <f t="shared" si="68"/>
        <v>0</v>
      </c>
      <c r="S102" s="277">
        <f t="shared" si="61"/>
        <v>0</v>
      </c>
      <c r="T102" s="126">
        <f t="shared" si="62"/>
        <v>0</v>
      </c>
      <c r="U102" s="127">
        <f t="shared" si="63"/>
        <v>0</v>
      </c>
      <c r="V102" s="128">
        <f t="shared" si="64"/>
        <v>8</v>
      </c>
      <c r="W102" s="294">
        <f t="shared" si="65"/>
        <v>8</v>
      </c>
    </row>
    <row r="103" spans="2:23" ht="15" customHeight="1">
      <c r="B103" s="107"/>
      <c r="C103" s="176"/>
      <c r="D103" s="282"/>
      <c r="E103" s="283"/>
      <c r="F103" s="284"/>
      <c r="G103" s="267">
        <f t="shared" si="66"/>
        <v>0</v>
      </c>
      <c r="H103" s="285"/>
      <c r="I103" s="286"/>
      <c r="J103" s="287"/>
      <c r="K103" s="287"/>
      <c r="L103" s="288"/>
      <c r="M103" s="289">
        <f t="shared" si="67"/>
        <v>0</v>
      </c>
      <c r="N103" s="290"/>
      <c r="O103" s="291"/>
      <c r="P103" s="291"/>
      <c r="Q103" s="292"/>
      <c r="R103" s="364">
        <f t="shared" si="68"/>
        <v>0</v>
      </c>
      <c r="S103" s="277">
        <f t="shared" si="61"/>
        <v>0</v>
      </c>
      <c r="T103" s="126">
        <f t="shared" si="62"/>
        <v>0</v>
      </c>
      <c r="U103" s="127">
        <f t="shared" si="63"/>
        <v>0</v>
      </c>
      <c r="V103" s="128">
        <f t="shared" si="64"/>
        <v>0</v>
      </c>
      <c r="W103" s="294">
        <f t="shared" si="65"/>
        <v>0</v>
      </c>
    </row>
    <row r="104" spans="2:23" ht="13.5" customHeight="1">
      <c r="B104" s="107"/>
      <c r="C104" s="176"/>
      <c r="D104" s="282"/>
      <c r="E104" s="283"/>
      <c r="F104" s="284"/>
      <c r="G104" s="267">
        <f t="shared" si="66"/>
        <v>0</v>
      </c>
      <c r="H104" s="285"/>
      <c r="I104" s="286"/>
      <c r="J104" s="287"/>
      <c r="K104" s="287"/>
      <c r="L104" s="288"/>
      <c r="M104" s="289">
        <f t="shared" si="67"/>
        <v>0</v>
      </c>
      <c r="N104" s="290"/>
      <c r="O104" s="291"/>
      <c r="P104" s="291"/>
      <c r="Q104" s="292"/>
      <c r="R104" s="364">
        <f t="shared" si="68"/>
        <v>0</v>
      </c>
      <c r="S104" s="277">
        <f t="shared" si="61"/>
        <v>0</v>
      </c>
      <c r="T104" s="126">
        <f t="shared" si="62"/>
        <v>0</v>
      </c>
      <c r="U104" s="127">
        <f t="shared" si="63"/>
        <v>0</v>
      </c>
      <c r="V104" s="128">
        <f t="shared" si="64"/>
        <v>0</v>
      </c>
      <c r="W104" s="294">
        <f t="shared" si="65"/>
        <v>0</v>
      </c>
    </row>
    <row r="105" spans="2:23" ht="13.5" customHeight="1">
      <c r="B105" s="107"/>
      <c r="C105" s="176"/>
      <c r="D105" s="282"/>
      <c r="E105" s="283"/>
      <c r="F105" s="284"/>
      <c r="G105" s="267">
        <f t="shared" si="66"/>
        <v>0</v>
      </c>
      <c r="H105" s="285"/>
      <c r="I105" s="286"/>
      <c r="J105" s="287"/>
      <c r="K105" s="287"/>
      <c r="L105" s="288"/>
      <c r="M105" s="289">
        <f t="shared" si="67"/>
        <v>0</v>
      </c>
      <c r="N105" s="290"/>
      <c r="O105" s="291"/>
      <c r="P105" s="291"/>
      <c r="Q105" s="292"/>
      <c r="R105" s="364">
        <f t="shared" si="68"/>
        <v>0</v>
      </c>
      <c r="S105" s="277">
        <f t="shared" si="61"/>
        <v>0</v>
      </c>
      <c r="T105" s="126">
        <f t="shared" si="62"/>
        <v>0</v>
      </c>
      <c r="U105" s="127">
        <f t="shared" si="63"/>
        <v>0</v>
      </c>
      <c r="V105" s="128">
        <f t="shared" si="64"/>
        <v>0</v>
      </c>
      <c r="W105" s="294">
        <f t="shared" si="65"/>
        <v>0</v>
      </c>
    </row>
    <row r="106" spans="2:23" ht="13.5" customHeight="1">
      <c r="B106" s="107"/>
      <c r="C106" s="176"/>
      <c r="D106" s="282"/>
      <c r="E106" s="283"/>
      <c r="F106" s="284"/>
      <c r="G106" s="267">
        <f t="shared" si="66"/>
        <v>0</v>
      </c>
      <c r="H106" s="285"/>
      <c r="I106" s="286"/>
      <c r="J106" s="287"/>
      <c r="K106" s="287"/>
      <c r="L106" s="288"/>
      <c r="M106" s="289">
        <f>SUM(I106:L106)</f>
        <v>0</v>
      </c>
      <c r="N106" s="290"/>
      <c r="O106" s="291"/>
      <c r="P106" s="291"/>
      <c r="Q106" s="292"/>
      <c r="R106" s="364">
        <f t="shared" ref="R106" si="69">SUM(N106:Q106)</f>
        <v>0</v>
      </c>
      <c r="S106" s="277">
        <f t="shared" si="61"/>
        <v>0</v>
      </c>
      <c r="T106" s="126">
        <f t="shared" si="62"/>
        <v>0</v>
      </c>
      <c r="U106" s="127">
        <f t="shared" si="63"/>
        <v>0</v>
      </c>
      <c r="V106" s="128">
        <f t="shared" si="64"/>
        <v>0</v>
      </c>
      <c r="W106" s="294">
        <f>SUM(S106:V106)</f>
        <v>0</v>
      </c>
    </row>
    <row r="107" spans="2:23" ht="14.25" thickBot="1">
      <c r="B107" s="153">
        <f>COUNTA(B87:B106)</f>
        <v>14</v>
      </c>
      <c r="C107" s="153">
        <f>COUNTA(C87:C106)</f>
        <v>16</v>
      </c>
      <c r="D107" s="298" t="s">
        <v>44</v>
      </c>
      <c r="E107" s="299">
        <f>SUM(E87:E106)</f>
        <v>77</v>
      </c>
      <c r="F107" s="316"/>
      <c r="G107" s="317">
        <f t="shared" ref="G107:R107" si="70">SUM(G87:G106)</f>
        <v>7550</v>
      </c>
      <c r="H107" s="299">
        <f t="shared" si="70"/>
        <v>15</v>
      </c>
      <c r="I107" s="318">
        <f t="shared" si="70"/>
        <v>3</v>
      </c>
      <c r="J107" s="319">
        <f t="shared" si="70"/>
        <v>2</v>
      </c>
      <c r="K107" s="319">
        <f t="shared" si="70"/>
        <v>1</v>
      </c>
      <c r="L107" s="317">
        <f t="shared" si="70"/>
        <v>87</v>
      </c>
      <c r="M107" s="320">
        <f t="shared" si="70"/>
        <v>93</v>
      </c>
      <c r="N107" s="321">
        <f t="shared" si="70"/>
        <v>1</v>
      </c>
      <c r="O107" s="322">
        <f t="shared" si="70"/>
        <v>0</v>
      </c>
      <c r="P107" s="322">
        <f t="shared" si="70"/>
        <v>0</v>
      </c>
      <c r="Q107" s="323">
        <f t="shared" si="70"/>
        <v>0</v>
      </c>
      <c r="R107" s="324">
        <f t="shared" si="70"/>
        <v>1</v>
      </c>
      <c r="S107" s="325">
        <f t="shared" ref="S107:V107" si="71">I107+N107</f>
        <v>4</v>
      </c>
      <c r="T107" s="326">
        <f t="shared" si="71"/>
        <v>2</v>
      </c>
      <c r="U107" s="327">
        <f t="shared" si="71"/>
        <v>1</v>
      </c>
      <c r="V107" s="328">
        <f t="shared" si="71"/>
        <v>87</v>
      </c>
      <c r="W107" s="329">
        <f>SUM(S107:V107)</f>
        <v>94</v>
      </c>
    </row>
    <row r="108" spans="2:23" ht="12.75" thickBot="1">
      <c r="B108" s="333" t="s">
        <v>54</v>
      </c>
      <c r="C108" s="86"/>
      <c r="D108" s="86"/>
      <c r="E108" s="308">
        <f>COUNT(E87:E106)</f>
        <v>16</v>
      </c>
      <c r="G108" s="337"/>
      <c r="H108" s="337"/>
      <c r="L108" s="432"/>
    </row>
    <row r="109" spans="2:23">
      <c r="B109" s="546" t="s">
        <v>17</v>
      </c>
      <c r="C109" s="549" t="s">
        <v>18</v>
      </c>
      <c r="D109" s="552" t="s">
        <v>19</v>
      </c>
      <c r="E109" s="558" t="s">
        <v>2</v>
      </c>
      <c r="F109" s="559"/>
      <c r="G109" s="559"/>
      <c r="H109" s="559"/>
      <c r="I109" s="559"/>
      <c r="J109" s="559"/>
      <c r="K109" s="559"/>
      <c r="L109" s="559"/>
      <c r="M109" s="559"/>
      <c r="N109" s="540" t="s">
        <v>3</v>
      </c>
      <c r="O109" s="541"/>
      <c r="P109" s="541"/>
      <c r="Q109" s="541"/>
      <c r="R109" s="542"/>
      <c r="S109" s="560" t="s">
        <v>22</v>
      </c>
      <c r="T109" s="561"/>
      <c r="U109" s="561"/>
      <c r="V109" s="561"/>
      <c r="W109" s="562"/>
    </row>
    <row r="110" spans="2:23">
      <c r="B110" s="547"/>
      <c r="C110" s="550"/>
      <c r="D110" s="553"/>
      <c r="E110" s="555" t="s">
        <v>5</v>
      </c>
      <c r="F110" s="556"/>
      <c r="G110" s="556"/>
      <c r="H110" s="557"/>
      <c r="I110" s="543" t="s">
        <v>6</v>
      </c>
      <c r="J110" s="544"/>
      <c r="K110" s="544"/>
      <c r="L110" s="544"/>
      <c r="M110" s="545"/>
      <c r="N110" s="538" t="s">
        <v>6</v>
      </c>
      <c r="O110" s="538"/>
      <c r="P110" s="538"/>
      <c r="Q110" s="538"/>
      <c r="R110" s="539"/>
      <c r="S110" s="563"/>
      <c r="T110" s="564"/>
      <c r="U110" s="564"/>
      <c r="V110" s="564"/>
      <c r="W110" s="565"/>
    </row>
    <row r="111" spans="2:23" ht="12.75" thickBot="1">
      <c r="B111" s="548"/>
      <c r="C111" s="551"/>
      <c r="D111" s="554"/>
      <c r="E111" s="7" t="s">
        <v>7</v>
      </c>
      <c r="F111" s="256" t="s">
        <v>27</v>
      </c>
      <c r="G111" s="8" t="s">
        <v>8</v>
      </c>
      <c r="H111" s="7" t="s">
        <v>9</v>
      </c>
      <c r="I111" s="9" t="s">
        <v>10</v>
      </c>
      <c r="J111" s="10" t="s">
        <v>11</v>
      </c>
      <c r="K111" s="10" t="s">
        <v>12</v>
      </c>
      <c r="L111" s="11" t="s">
        <v>13</v>
      </c>
      <c r="M111" s="257" t="s">
        <v>14</v>
      </c>
      <c r="N111" s="13" t="s">
        <v>10</v>
      </c>
      <c r="O111" s="14" t="s">
        <v>11</v>
      </c>
      <c r="P111" s="14" t="s">
        <v>12</v>
      </c>
      <c r="Q111" s="15" t="s">
        <v>13</v>
      </c>
      <c r="R111" s="258" t="s">
        <v>14</v>
      </c>
      <c r="S111" s="259" t="s">
        <v>10</v>
      </c>
      <c r="T111" s="260" t="s">
        <v>11</v>
      </c>
      <c r="U111" s="261" t="s">
        <v>12</v>
      </c>
      <c r="V111" s="262" t="s">
        <v>13</v>
      </c>
      <c r="W111" s="263" t="s">
        <v>14</v>
      </c>
    </row>
    <row r="112" spans="2:23">
      <c r="B112" s="107"/>
      <c r="C112" s="176"/>
      <c r="D112" s="282"/>
      <c r="E112" s="265"/>
      <c r="F112" s="266"/>
      <c r="G112" s="267">
        <f>SUM(E112*F112)</f>
        <v>0</v>
      </c>
      <c r="H112" s="268"/>
      <c r="I112" s="269"/>
      <c r="J112" s="270"/>
      <c r="K112" s="270"/>
      <c r="L112" s="271"/>
      <c r="M112" s="272">
        <f>SUM(I112:L112)</f>
        <v>0</v>
      </c>
      <c r="N112" s="273"/>
      <c r="O112" s="274"/>
      <c r="P112" s="274"/>
      <c r="Q112" s="275"/>
      <c r="R112" s="314">
        <f t="shared" ref="R112:R113" si="72">SUM(N112:Q112)</f>
        <v>0</v>
      </c>
      <c r="S112" s="277">
        <f t="shared" ref="S112:S113" si="73">I112+N112</f>
        <v>0</v>
      </c>
      <c r="T112" s="278">
        <f t="shared" ref="T112:T113" si="74">J112+O112</f>
        <v>0</v>
      </c>
      <c r="U112" s="279">
        <f t="shared" ref="U112:U113" si="75">K112+P112</f>
        <v>0</v>
      </c>
      <c r="V112" s="280">
        <f t="shared" ref="V112:V113" si="76">L112+Q112</f>
        <v>0</v>
      </c>
      <c r="W112" s="281">
        <f t="shared" ref="W112:W113" si="77">SUM(S112:V112)</f>
        <v>0</v>
      </c>
    </row>
    <row r="113" spans="2:23" ht="12.75" customHeight="1">
      <c r="B113" s="107"/>
      <c r="C113" s="176"/>
      <c r="D113" s="282"/>
      <c r="E113" s="283"/>
      <c r="F113" s="284"/>
      <c r="G113" s="267">
        <f>SUM(E113*F113)</f>
        <v>0</v>
      </c>
      <c r="H113" s="285"/>
      <c r="I113" s="286"/>
      <c r="J113" s="287"/>
      <c r="K113" s="287"/>
      <c r="L113" s="288"/>
      <c r="M113" s="289">
        <f>SUM(I113:L113)</f>
        <v>0</v>
      </c>
      <c r="N113" s="290"/>
      <c r="O113" s="291"/>
      <c r="P113" s="291"/>
      <c r="Q113" s="292"/>
      <c r="R113" s="296">
        <f t="shared" si="72"/>
        <v>0</v>
      </c>
      <c r="S113" s="277">
        <f t="shared" si="73"/>
        <v>0</v>
      </c>
      <c r="T113" s="297">
        <f t="shared" si="74"/>
        <v>0</v>
      </c>
      <c r="U113" s="127">
        <f t="shared" si="75"/>
        <v>0</v>
      </c>
      <c r="V113" s="128">
        <f t="shared" si="76"/>
        <v>0</v>
      </c>
      <c r="W113" s="294">
        <f t="shared" si="77"/>
        <v>0</v>
      </c>
    </row>
    <row r="114" spans="2:23">
      <c r="B114" s="107"/>
      <c r="C114" s="176"/>
      <c r="D114" s="282"/>
      <c r="E114" s="283"/>
      <c r="F114" s="284"/>
      <c r="G114" s="267">
        <f t="shared" ref="G114" si="78">SUM(E114*F114)</f>
        <v>0</v>
      </c>
      <c r="H114" s="285"/>
      <c r="I114" s="286"/>
      <c r="J114" s="287"/>
      <c r="K114" s="287"/>
      <c r="L114" s="288"/>
      <c r="M114" s="289">
        <f>SUM(I114:L114)</f>
        <v>0</v>
      </c>
      <c r="N114" s="290"/>
      <c r="O114" s="291"/>
      <c r="P114" s="291"/>
      <c r="Q114" s="292"/>
      <c r="R114" s="296">
        <f t="shared" ref="R114" si="79">SUM(N114:Q114)</f>
        <v>0</v>
      </c>
      <c r="S114" s="277">
        <f t="shared" ref="S114:V115" si="80">I114+N114</f>
        <v>0</v>
      </c>
      <c r="T114" s="126">
        <f t="shared" si="80"/>
        <v>0</v>
      </c>
      <c r="U114" s="127">
        <f t="shared" si="80"/>
        <v>0</v>
      </c>
      <c r="V114" s="128">
        <f t="shared" si="80"/>
        <v>0</v>
      </c>
      <c r="W114" s="294">
        <f t="shared" ref="W114" si="81">SUM(S114:V114)</f>
        <v>0</v>
      </c>
    </row>
    <row r="115" spans="2:23">
      <c r="B115" s="107"/>
      <c r="C115" s="176"/>
      <c r="D115" s="282"/>
      <c r="E115" s="283"/>
      <c r="F115" s="284"/>
      <c r="G115" s="267">
        <f>SUM(E115*F115)</f>
        <v>0</v>
      </c>
      <c r="H115" s="285"/>
      <c r="I115" s="286"/>
      <c r="J115" s="287"/>
      <c r="K115" s="287"/>
      <c r="L115" s="288"/>
      <c r="M115" s="289">
        <f>SUM(I115:L115)</f>
        <v>0</v>
      </c>
      <c r="N115" s="290"/>
      <c r="O115" s="291"/>
      <c r="P115" s="291"/>
      <c r="Q115" s="292"/>
      <c r="R115" s="296">
        <f>SUM(N115:Q115)</f>
        <v>0</v>
      </c>
      <c r="S115" s="277">
        <f t="shared" si="80"/>
        <v>0</v>
      </c>
      <c r="T115" s="126">
        <f t="shared" si="80"/>
        <v>0</v>
      </c>
      <c r="U115" s="127">
        <f t="shared" si="80"/>
        <v>0</v>
      </c>
      <c r="V115" s="128">
        <f t="shared" si="80"/>
        <v>0</v>
      </c>
      <c r="W115" s="294">
        <f>SUM(S115:V115)</f>
        <v>0</v>
      </c>
    </row>
    <row r="116" spans="2:23" ht="14.25" thickBot="1">
      <c r="B116" s="153">
        <f>COUNTA(B112:B115)</f>
        <v>0</v>
      </c>
      <c r="C116" s="153">
        <f>COUNTA(C112:C115)</f>
        <v>0</v>
      </c>
      <c r="D116" s="298" t="s">
        <v>44</v>
      </c>
      <c r="E116" s="299">
        <f>SUM(E112:E115)</f>
        <v>0</v>
      </c>
      <c r="F116" s="316"/>
      <c r="G116" s="317">
        <f t="shared" ref="G116:R116" si="82">SUM(G112:G115)</f>
        <v>0</v>
      </c>
      <c r="H116" s="299">
        <f t="shared" si="82"/>
        <v>0</v>
      </c>
      <c r="I116" s="318">
        <f t="shared" si="82"/>
        <v>0</v>
      </c>
      <c r="J116" s="319">
        <f t="shared" si="82"/>
        <v>0</v>
      </c>
      <c r="K116" s="319">
        <f t="shared" si="82"/>
        <v>0</v>
      </c>
      <c r="L116" s="317">
        <f t="shared" si="82"/>
        <v>0</v>
      </c>
      <c r="M116" s="320">
        <f t="shared" si="82"/>
        <v>0</v>
      </c>
      <c r="N116" s="321">
        <f t="shared" si="82"/>
        <v>0</v>
      </c>
      <c r="O116" s="322">
        <f t="shared" si="82"/>
        <v>0</v>
      </c>
      <c r="P116" s="322">
        <f t="shared" si="82"/>
        <v>0</v>
      </c>
      <c r="Q116" s="323">
        <f t="shared" si="82"/>
        <v>0</v>
      </c>
      <c r="R116" s="324">
        <f t="shared" si="82"/>
        <v>0</v>
      </c>
      <c r="S116" s="325">
        <f>I116+N116</f>
        <v>0</v>
      </c>
      <c r="T116" s="326">
        <f>J116+O116</f>
        <v>0</v>
      </c>
      <c r="U116" s="327">
        <f>K116+P116</f>
        <v>0</v>
      </c>
      <c r="V116" s="328">
        <f>L116+Q116</f>
        <v>0</v>
      </c>
      <c r="W116" s="329">
        <f>SUM(S116:V116)</f>
        <v>0</v>
      </c>
    </row>
    <row r="117" spans="2:23" ht="12.75" thickBot="1">
      <c r="B117" s="333" t="s">
        <v>55</v>
      </c>
      <c r="C117" s="86"/>
      <c r="D117" s="86"/>
      <c r="E117" s="308">
        <f>COUNT(E112:E115)</f>
        <v>0</v>
      </c>
      <c r="G117" s="337"/>
      <c r="H117" s="337"/>
    </row>
    <row r="118" spans="2:23">
      <c r="B118" s="546" t="s">
        <v>17</v>
      </c>
      <c r="C118" s="549" t="s">
        <v>18</v>
      </c>
      <c r="D118" s="552" t="s">
        <v>19</v>
      </c>
      <c r="E118" s="558" t="s">
        <v>2</v>
      </c>
      <c r="F118" s="559"/>
      <c r="G118" s="559"/>
      <c r="H118" s="559"/>
      <c r="I118" s="559"/>
      <c r="J118" s="559"/>
      <c r="K118" s="559"/>
      <c r="L118" s="559"/>
      <c r="M118" s="559"/>
      <c r="N118" s="540" t="s">
        <v>3</v>
      </c>
      <c r="O118" s="541"/>
      <c r="P118" s="541"/>
      <c r="Q118" s="541"/>
      <c r="R118" s="542"/>
      <c r="S118" s="560" t="s">
        <v>22</v>
      </c>
      <c r="T118" s="561"/>
      <c r="U118" s="561"/>
      <c r="V118" s="561"/>
      <c r="W118" s="562"/>
    </row>
    <row r="119" spans="2:23" ht="12.75" customHeight="1">
      <c r="B119" s="547"/>
      <c r="C119" s="550"/>
      <c r="D119" s="553"/>
      <c r="E119" s="555" t="s">
        <v>5</v>
      </c>
      <c r="F119" s="556"/>
      <c r="G119" s="556"/>
      <c r="H119" s="557"/>
      <c r="I119" s="543" t="s">
        <v>6</v>
      </c>
      <c r="J119" s="544"/>
      <c r="K119" s="544"/>
      <c r="L119" s="544"/>
      <c r="M119" s="545"/>
      <c r="N119" s="538" t="s">
        <v>6</v>
      </c>
      <c r="O119" s="538"/>
      <c r="P119" s="538"/>
      <c r="Q119" s="538"/>
      <c r="R119" s="539"/>
      <c r="S119" s="563"/>
      <c r="T119" s="564"/>
      <c r="U119" s="564"/>
      <c r="V119" s="564"/>
      <c r="W119" s="565"/>
    </row>
    <row r="120" spans="2:23" ht="12.75" customHeight="1" thickBot="1">
      <c r="B120" s="548"/>
      <c r="C120" s="551"/>
      <c r="D120" s="554"/>
      <c r="E120" s="7" t="s">
        <v>7</v>
      </c>
      <c r="F120" s="256" t="s">
        <v>27</v>
      </c>
      <c r="G120" s="8" t="s">
        <v>8</v>
      </c>
      <c r="H120" s="7" t="s">
        <v>9</v>
      </c>
      <c r="I120" s="9" t="s">
        <v>10</v>
      </c>
      <c r="J120" s="10" t="s">
        <v>11</v>
      </c>
      <c r="K120" s="10" t="s">
        <v>12</v>
      </c>
      <c r="L120" s="11" t="s">
        <v>13</v>
      </c>
      <c r="M120" s="257" t="s">
        <v>14</v>
      </c>
      <c r="N120" s="13" t="s">
        <v>10</v>
      </c>
      <c r="O120" s="14" t="s">
        <v>11</v>
      </c>
      <c r="P120" s="14" t="s">
        <v>12</v>
      </c>
      <c r="Q120" s="15" t="s">
        <v>13</v>
      </c>
      <c r="R120" s="258" t="s">
        <v>14</v>
      </c>
      <c r="S120" s="259" t="s">
        <v>10</v>
      </c>
      <c r="T120" s="260" t="s">
        <v>11</v>
      </c>
      <c r="U120" s="261" t="s">
        <v>12</v>
      </c>
      <c r="V120" s="262" t="s">
        <v>13</v>
      </c>
      <c r="W120" s="263" t="s">
        <v>14</v>
      </c>
    </row>
    <row r="121" spans="2:23" ht="12.75" customHeight="1">
      <c r="B121" s="107">
        <v>44474</v>
      </c>
      <c r="C121" s="176">
        <v>1</v>
      </c>
      <c r="D121" s="282" t="s">
        <v>229</v>
      </c>
      <c r="E121" s="283">
        <v>4</v>
      </c>
      <c r="F121" s="284">
        <v>100</v>
      </c>
      <c r="G121" s="267">
        <f>SUM(E121*F121)</f>
        <v>400</v>
      </c>
      <c r="H121" s="285">
        <v>2</v>
      </c>
      <c r="I121" s="286"/>
      <c r="J121" s="287"/>
      <c r="K121" s="287"/>
      <c r="L121" s="288">
        <v>6</v>
      </c>
      <c r="M121" s="289">
        <f>SUM(I121:L121)</f>
        <v>6</v>
      </c>
      <c r="N121" s="290"/>
      <c r="O121" s="291"/>
      <c r="P121" s="291"/>
      <c r="Q121" s="292"/>
      <c r="R121" s="296">
        <f t="shared" ref="R121:R126" si="83">SUM(N121:Q121)</f>
        <v>0</v>
      </c>
      <c r="S121" s="277">
        <f t="shared" ref="S121:V126" si="84">I121+N121</f>
        <v>0</v>
      </c>
      <c r="T121" s="126">
        <f t="shared" si="84"/>
        <v>0</v>
      </c>
      <c r="U121" s="127">
        <f t="shared" si="84"/>
        <v>0</v>
      </c>
      <c r="V121" s="128">
        <f t="shared" si="84"/>
        <v>6</v>
      </c>
      <c r="W121" s="294">
        <f t="shared" ref="W121:W126" si="85">SUM(S121:V121)</f>
        <v>6</v>
      </c>
    </row>
    <row r="122" spans="2:23" ht="12.75" customHeight="1">
      <c r="B122" s="107"/>
      <c r="C122" s="176">
        <v>1</v>
      </c>
      <c r="D122" s="282" t="s">
        <v>229</v>
      </c>
      <c r="E122" s="283">
        <v>1</v>
      </c>
      <c r="F122" s="284">
        <v>50</v>
      </c>
      <c r="G122" s="267">
        <f>SUM(E122*F122)</f>
        <v>50</v>
      </c>
      <c r="H122" s="285"/>
      <c r="I122" s="286">
        <v>1</v>
      </c>
      <c r="J122" s="287"/>
      <c r="K122" s="287"/>
      <c r="L122" s="288"/>
      <c r="M122" s="289">
        <f>SUM(I122:L122)</f>
        <v>1</v>
      </c>
      <c r="N122" s="290"/>
      <c r="O122" s="291"/>
      <c r="P122" s="291"/>
      <c r="Q122" s="292"/>
      <c r="R122" s="296">
        <f t="shared" si="83"/>
        <v>0</v>
      </c>
      <c r="S122" s="277">
        <f t="shared" si="84"/>
        <v>1</v>
      </c>
      <c r="T122" s="126">
        <f t="shared" si="84"/>
        <v>0</v>
      </c>
      <c r="U122" s="127">
        <f t="shared" si="84"/>
        <v>0</v>
      </c>
      <c r="V122" s="128">
        <f t="shared" si="84"/>
        <v>0</v>
      </c>
      <c r="W122" s="294">
        <f t="shared" si="85"/>
        <v>1</v>
      </c>
    </row>
    <row r="123" spans="2:23" ht="12.75" customHeight="1">
      <c r="B123" s="107">
        <v>44476</v>
      </c>
      <c r="C123" s="176">
        <v>1</v>
      </c>
      <c r="D123" s="282" t="s">
        <v>230</v>
      </c>
      <c r="E123" s="283">
        <v>6</v>
      </c>
      <c r="F123" s="284">
        <v>100</v>
      </c>
      <c r="G123" s="267">
        <f t="shared" ref="G123:G187" si="86">SUM(E123*F123)</f>
        <v>600</v>
      </c>
      <c r="H123" s="285">
        <v>4</v>
      </c>
      <c r="I123" s="286"/>
      <c r="J123" s="287"/>
      <c r="K123" s="287">
        <v>1</v>
      </c>
      <c r="L123" s="288">
        <v>9</v>
      </c>
      <c r="M123" s="289">
        <f t="shared" ref="M123:M132" si="87">SUM(I123:L123)</f>
        <v>10</v>
      </c>
      <c r="N123" s="290"/>
      <c r="O123" s="291"/>
      <c r="P123" s="291"/>
      <c r="Q123" s="292"/>
      <c r="R123" s="364">
        <f t="shared" si="83"/>
        <v>0</v>
      </c>
      <c r="S123" s="277">
        <f t="shared" si="84"/>
        <v>0</v>
      </c>
      <c r="T123" s="126">
        <f t="shared" si="84"/>
        <v>0</v>
      </c>
      <c r="U123" s="127">
        <f t="shared" si="84"/>
        <v>1</v>
      </c>
      <c r="V123" s="128">
        <f t="shared" si="84"/>
        <v>9</v>
      </c>
      <c r="W123" s="294">
        <f t="shared" si="85"/>
        <v>10</v>
      </c>
    </row>
    <row r="124" spans="2:23">
      <c r="B124" s="107">
        <v>44477</v>
      </c>
      <c r="C124" s="176">
        <v>1</v>
      </c>
      <c r="D124" s="282" t="s">
        <v>229</v>
      </c>
      <c r="E124" s="283">
        <v>8</v>
      </c>
      <c r="F124" s="284">
        <v>100</v>
      </c>
      <c r="G124" s="267">
        <f t="shared" si="86"/>
        <v>800</v>
      </c>
      <c r="H124" s="285">
        <v>3</v>
      </c>
      <c r="I124" s="286">
        <v>2</v>
      </c>
      <c r="J124" s="287"/>
      <c r="K124" s="287"/>
      <c r="L124" s="288">
        <v>10</v>
      </c>
      <c r="M124" s="289">
        <f t="shared" si="87"/>
        <v>12</v>
      </c>
      <c r="N124" s="290"/>
      <c r="O124" s="291"/>
      <c r="P124" s="291"/>
      <c r="Q124" s="292"/>
      <c r="R124" s="364">
        <f t="shared" si="83"/>
        <v>0</v>
      </c>
      <c r="S124" s="277">
        <f t="shared" si="84"/>
        <v>2</v>
      </c>
      <c r="T124" s="126">
        <f t="shared" si="84"/>
        <v>0</v>
      </c>
      <c r="U124" s="127">
        <f t="shared" si="84"/>
        <v>0</v>
      </c>
      <c r="V124" s="128">
        <f t="shared" si="84"/>
        <v>10</v>
      </c>
      <c r="W124" s="294">
        <f t="shared" si="85"/>
        <v>12</v>
      </c>
    </row>
    <row r="125" spans="2:23">
      <c r="B125" s="107">
        <v>44481</v>
      </c>
      <c r="C125" s="176">
        <v>1</v>
      </c>
      <c r="D125" s="282" t="s">
        <v>83</v>
      </c>
      <c r="E125" s="283">
        <v>4</v>
      </c>
      <c r="F125" s="284">
        <v>100</v>
      </c>
      <c r="G125" s="267">
        <f t="shared" si="86"/>
        <v>400</v>
      </c>
      <c r="H125" s="285"/>
      <c r="I125" s="286"/>
      <c r="J125" s="287"/>
      <c r="K125" s="287"/>
      <c r="L125" s="288">
        <v>4</v>
      </c>
      <c r="M125" s="289">
        <f t="shared" si="87"/>
        <v>4</v>
      </c>
      <c r="N125" s="290"/>
      <c r="O125" s="291"/>
      <c r="P125" s="291"/>
      <c r="Q125" s="292"/>
      <c r="R125" s="364">
        <f t="shared" si="83"/>
        <v>0</v>
      </c>
      <c r="S125" s="277">
        <f t="shared" si="84"/>
        <v>0</v>
      </c>
      <c r="T125" s="126">
        <f t="shared" si="84"/>
        <v>0</v>
      </c>
      <c r="U125" s="127">
        <f t="shared" si="84"/>
        <v>0</v>
      </c>
      <c r="V125" s="128">
        <f t="shared" si="84"/>
        <v>4</v>
      </c>
      <c r="W125" s="294">
        <f t="shared" si="85"/>
        <v>4</v>
      </c>
    </row>
    <row r="126" spans="2:23">
      <c r="B126" s="107">
        <v>44483</v>
      </c>
      <c r="C126" s="176">
        <v>1</v>
      </c>
      <c r="D126" s="282" t="s">
        <v>85</v>
      </c>
      <c r="E126" s="283">
        <v>7</v>
      </c>
      <c r="F126" s="284">
        <v>100</v>
      </c>
      <c r="G126" s="267">
        <f t="shared" si="86"/>
        <v>700</v>
      </c>
      <c r="H126" s="285">
        <v>2</v>
      </c>
      <c r="I126" s="286"/>
      <c r="J126" s="287"/>
      <c r="K126" s="287">
        <v>2</v>
      </c>
      <c r="L126" s="288">
        <v>7</v>
      </c>
      <c r="M126" s="289">
        <f t="shared" si="87"/>
        <v>9</v>
      </c>
      <c r="N126" s="290"/>
      <c r="O126" s="291"/>
      <c r="P126" s="291"/>
      <c r="Q126" s="292"/>
      <c r="R126" s="364">
        <f t="shared" si="83"/>
        <v>0</v>
      </c>
      <c r="S126" s="277">
        <f t="shared" si="84"/>
        <v>0</v>
      </c>
      <c r="T126" s="126">
        <f t="shared" si="84"/>
        <v>0</v>
      </c>
      <c r="U126" s="127">
        <f t="shared" si="84"/>
        <v>2</v>
      </c>
      <c r="V126" s="128">
        <f t="shared" si="84"/>
        <v>7</v>
      </c>
      <c r="W126" s="294">
        <f t="shared" si="85"/>
        <v>9</v>
      </c>
    </row>
    <row r="127" spans="2:23">
      <c r="B127" s="107">
        <v>44484</v>
      </c>
      <c r="C127" s="176">
        <v>1</v>
      </c>
      <c r="D127" s="282" t="s">
        <v>83</v>
      </c>
      <c r="E127" s="283">
        <v>10</v>
      </c>
      <c r="F127" s="284">
        <v>100</v>
      </c>
      <c r="G127" s="267">
        <f t="shared" si="86"/>
        <v>1000</v>
      </c>
      <c r="H127" s="285">
        <v>2</v>
      </c>
      <c r="I127" s="286">
        <v>1</v>
      </c>
      <c r="J127" s="287">
        <v>1</v>
      </c>
      <c r="K127" s="287"/>
      <c r="L127" s="288">
        <v>10</v>
      </c>
      <c r="M127" s="289">
        <f t="shared" si="87"/>
        <v>12</v>
      </c>
      <c r="N127" s="290"/>
      <c r="O127" s="291">
        <v>1</v>
      </c>
      <c r="P127" s="291"/>
      <c r="Q127" s="292"/>
      <c r="R127" s="296">
        <f t="shared" ref="R127:R143" si="88">SUM(N127:Q127)</f>
        <v>1</v>
      </c>
      <c r="S127" s="277">
        <f t="shared" ref="S127:S256" si="89">I127+N127</f>
        <v>1</v>
      </c>
      <c r="T127" s="126">
        <f t="shared" ref="T127:T256" si="90">J127+O127</f>
        <v>2</v>
      </c>
      <c r="U127" s="127">
        <f t="shared" ref="U127:U256" si="91">K127+P127</f>
        <v>0</v>
      </c>
      <c r="V127" s="128">
        <f t="shared" ref="V127:V256" si="92">L127+Q127</f>
        <v>10</v>
      </c>
      <c r="W127" s="294">
        <f t="shared" ref="W127:W161" si="93">SUM(S127:V127)</f>
        <v>13</v>
      </c>
    </row>
    <row r="128" spans="2:23">
      <c r="B128" s="107">
        <v>44490</v>
      </c>
      <c r="C128" s="176">
        <v>1</v>
      </c>
      <c r="D128" s="282" t="s">
        <v>73</v>
      </c>
      <c r="E128" s="283">
        <v>4</v>
      </c>
      <c r="F128" s="284">
        <v>100</v>
      </c>
      <c r="G128" s="267">
        <f t="shared" si="86"/>
        <v>400</v>
      </c>
      <c r="H128" s="285">
        <v>3</v>
      </c>
      <c r="I128" s="286"/>
      <c r="J128" s="287"/>
      <c r="K128" s="287"/>
      <c r="L128" s="288">
        <v>7</v>
      </c>
      <c r="M128" s="289">
        <f t="shared" si="87"/>
        <v>7</v>
      </c>
      <c r="N128" s="290"/>
      <c r="O128" s="291"/>
      <c r="P128" s="291"/>
      <c r="Q128" s="292"/>
      <c r="R128" s="296">
        <f t="shared" si="88"/>
        <v>0</v>
      </c>
      <c r="S128" s="277">
        <f t="shared" si="89"/>
        <v>0</v>
      </c>
      <c r="T128" s="126">
        <f t="shared" si="90"/>
        <v>0</v>
      </c>
      <c r="U128" s="127">
        <f t="shared" si="91"/>
        <v>0</v>
      </c>
      <c r="V128" s="128">
        <f t="shared" si="92"/>
        <v>7</v>
      </c>
      <c r="W128" s="294">
        <f t="shared" si="93"/>
        <v>7</v>
      </c>
    </row>
    <row r="129" spans="2:23" ht="13.5" customHeight="1">
      <c r="B129" s="107"/>
      <c r="C129" s="176">
        <v>1</v>
      </c>
      <c r="D129" s="282" t="s">
        <v>73</v>
      </c>
      <c r="E129" s="283">
        <v>1</v>
      </c>
      <c r="F129" s="284">
        <v>50</v>
      </c>
      <c r="G129" s="267">
        <f t="shared" si="86"/>
        <v>50</v>
      </c>
      <c r="H129" s="285"/>
      <c r="I129" s="286"/>
      <c r="J129" s="287">
        <v>1</v>
      </c>
      <c r="K129" s="287"/>
      <c r="L129" s="288"/>
      <c r="M129" s="289">
        <f t="shared" si="87"/>
        <v>1</v>
      </c>
      <c r="N129" s="290"/>
      <c r="O129" s="291"/>
      <c r="P129" s="291"/>
      <c r="Q129" s="292"/>
      <c r="R129" s="296">
        <f t="shared" si="88"/>
        <v>0</v>
      </c>
      <c r="S129" s="277">
        <f t="shared" si="89"/>
        <v>0</v>
      </c>
      <c r="T129" s="126">
        <f t="shared" si="90"/>
        <v>1</v>
      </c>
      <c r="U129" s="127">
        <f t="shared" si="91"/>
        <v>0</v>
      </c>
      <c r="V129" s="128">
        <f t="shared" si="92"/>
        <v>0</v>
      </c>
      <c r="W129" s="294">
        <f t="shared" si="93"/>
        <v>1</v>
      </c>
    </row>
    <row r="130" spans="2:23" ht="15.75" customHeight="1">
      <c r="B130" s="107">
        <v>44491</v>
      </c>
      <c r="C130" s="176">
        <v>1</v>
      </c>
      <c r="D130" s="282" t="s">
        <v>83</v>
      </c>
      <c r="E130" s="283">
        <v>1</v>
      </c>
      <c r="F130" s="284">
        <v>50</v>
      </c>
      <c r="G130" s="267">
        <f t="shared" si="86"/>
        <v>50</v>
      </c>
      <c r="H130" s="285">
        <v>2</v>
      </c>
      <c r="I130" s="286">
        <v>2</v>
      </c>
      <c r="J130" s="287">
        <v>1</v>
      </c>
      <c r="K130" s="287"/>
      <c r="L130" s="288">
        <v>1</v>
      </c>
      <c r="M130" s="289">
        <f t="shared" si="87"/>
        <v>4</v>
      </c>
      <c r="N130" s="290"/>
      <c r="O130" s="291"/>
      <c r="P130" s="291"/>
      <c r="Q130" s="292"/>
      <c r="R130" s="296">
        <f t="shared" si="88"/>
        <v>0</v>
      </c>
      <c r="S130" s="277">
        <f t="shared" si="89"/>
        <v>2</v>
      </c>
      <c r="T130" s="126">
        <f t="shared" si="90"/>
        <v>1</v>
      </c>
      <c r="U130" s="127">
        <f t="shared" si="91"/>
        <v>0</v>
      </c>
      <c r="V130" s="128">
        <f t="shared" si="92"/>
        <v>1</v>
      </c>
      <c r="W130" s="294">
        <f t="shared" si="93"/>
        <v>4</v>
      </c>
    </row>
    <row r="131" spans="2:23" ht="13.5" customHeight="1">
      <c r="B131" s="107">
        <v>44495</v>
      </c>
      <c r="C131" s="176">
        <v>1</v>
      </c>
      <c r="D131" s="282" t="s">
        <v>83</v>
      </c>
      <c r="E131" s="283">
        <v>8</v>
      </c>
      <c r="F131" s="284">
        <v>100</v>
      </c>
      <c r="G131" s="267">
        <f t="shared" si="86"/>
        <v>800</v>
      </c>
      <c r="H131" s="285">
        <v>1</v>
      </c>
      <c r="I131" s="286"/>
      <c r="J131" s="287"/>
      <c r="K131" s="287"/>
      <c r="L131" s="288">
        <v>9</v>
      </c>
      <c r="M131" s="289">
        <f t="shared" si="87"/>
        <v>9</v>
      </c>
      <c r="N131" s="290"/>
      <c r="O131" s="291"/>
      <c r="P131" s="291"/>
      <c r="Q131" s="292"/>
      <c r="R131" s="296">
        <f t="shared" si="88"/>
        <v>0</v>
      </c>
      <c r="S131" s="277">
        <f t="shared" si="89"/>
        <v>0</v>
      </c>
      <c r="T131" s="126">
        <f t="shared" si="90"/>
        <v>0</v>
      </c>
      <c r="U131" s="127">
        <f t="shared" si="91"/>
        <v>0</v>
      </c>
      <c r="V131" s="128">
        <f t="shared" si="92"/>
        <v>9</v>
      </c>
      <c r="W131" s="294">
        <f t="shared" si="93"/>
        <v>9</v>
      </c>
    </row>
    <row r="132" spans="2:23" ht="13.5" customHeight="1">
      <c r="B132" s="107">
        <v>44498</v>
      </c>
      <c r="C132" s="176">
        <v>1</v>
      </c>
      <c r="D132" s="282" t="s">
        <v>83</v>
      </c>
      <c r="E132" s="283">
        <v>4</v>
      </c>
      <c r="F132" s="284">
        <v>100</v>
      </c>
      <c r="G132" s="267">
        <f t="shared" si="86"/>
        <v>400</v>
      </c>
      <c r="H132" s="285">
        <v>1</v>
      </c>
      <c r="I132" s="286"/>
      <c r="J132" s="287"/>
      <c r="K132" s="287"/>
      <c r="L132" s="288">
        <v>5</v>
      </c>
      <c r="M132" s="289">
        <f t="shared" si="87"/>
        <v>5</v>
      </c>
      <c r="N132" s="290"/>
      <c r="O132" s="291"/>
      <c r="P132" s="291"/>
      <c r="Q132" s="292"/>
      <c r="R132" s="296">
        <f t="shared" si="88"/>
        <v>0</v>
      </c>
      <c r="S132" s="277">
        <f t="shared" si="89"/>
        <v>0</v>
      </c>
      <c r="T132" s="126">
        <f t="shared" si="90"/>
        <v>0</v>
      </c>
      <c r="U132" s="127">
        <f t="shared" si="91"/>
        <v>0</v>
      </c>
      <c r="V132" s="128">
        <f t="shared" si="92"/>
        <v>5</v>
      </c>
      <c r="W132" s="294">
        <f t="shared" si="93"/>
        <v>5</v>
      </c>
    </row>
    <row r="133" spans="2:23" ht="13.5" customHeight="1">
      <c r="B133" s="107">
        <v>44502</v>
      </c>
      <c r="C133" s="176">
        <v>1</v>
      </c>
      <c r="D133" s="282" t="s">
        <v>83</v>
      </c>
      <c r="E133" s="283">
        <v>11</v>
      </c>
      <c r="F133" s="284">
        <v>100</v>
      </c>
      <c r="G133" s="267">
        <f t="shared" si="86"/>
        <v>1100</v>
      </c>
      <c r="H133" s="285">
        <v>7</v>
      </c>
      <c r="I133" s="286"/>
      <c r="J133" s="287"/>
      <c r="K133" s="287"/>
      <c r="L133" s="288">
        <v>18</v>
      </c>
      <c r="M133" s="289">
        <f t="shared" ref="M133:M134" si="94">SUM(I133:L133)</f>
        <v>18</v>
      </c>
      <c r="N133" s="290"/>
      <c r="O133" s="291"/>
      <c r="P133" s="291"/>
      <c r="Q133" s="292"/>
      <c r="R133" s="364">
        <f t="shared" ref="R133:R139" si="95">SUM(N133:Q133)</f>
        <v>0</v>
      </c>
      <c r="S133" s="277">
        <f t="shared" ref="S133:S142" si="96">I133+N133</f>
        <v>0</v>
      </c>
      <c r="T133" s="126">
        <f t="shared" ref="T133:T142" si="97">J133+O133</f>
        <v>0</v>
      </c>
      <c r="U133" s="127">
        <f t="shared" ref="U133:U142" si="98">K133+P133</f>
        <v>0</v>
      </c>
      <c r="V133" s="128">
        <f t="shared" ref="V133:V142" si="99">L133+Q133</f>
        <v>18</v>
      </c>
      <c r="W133" s="294">
        <f t="shared" ref="W133:W142" si="100">SUM(S133:V133)</f>
        <v>18</v>
      </c>
    </row>
    <row r="134" spans="2:23" ht="13.5" customHeight="1">
      <c r="B134" s="107">
        <v>44503</v>
      </c>
      <c r="C134" s="176">
        <v>1</v>
      </c>
      <c r="D134" s="282" t="s">
        <v>83</v>
      </c>
      <c r="E134" s="283">
        <v>2</v>
      </c>
      <c r="F134" s="284">
        <v>100</v>
      </c>
      <c r="G134" s="267">
        <f t="shared" si="86"/>
        <v>200</v>
      </c>
      <c r="H134" s="285"/>
      <c r="I134" s="286"/>
      <c r="J134" s="287"/>
      <c r="K134" s="287"/>
      <c r="L134" s="288">
        <v>2</v>
      </c>
      <c r="M134" s="289">
        <f t="shared" si="94"/>
        <v>2</v>
      </c>
      <c r="N134" s="290"/>
      <c r="O134" s="291"/>
      <c r="P134" s="291"/>
      <c r="Q134" s="292"/>
      <c r="R134" s="364">
        <f t="shared" si="95"/>
        <v>0</v>
      </c>
      <c r="S134" s="277">
        <f t="shared" si="96"/>
        <v>0</v>
      </c>
      <c r="T134" s="126">
        <f t="shared" si="97"/>
        <v>0</v>
      </c>
      <c r="U134" s="127">
        <f t="shared" si="98"/>
        <v>0</v>
      </c>
      <c r="V134" s="128">
        <f t="shared" si="99"/>
        <v>2</v>
      </c>
      <c r="W134" s="294">
        <f t="shared" si="100"/>
        <v>2</v>
      </c>
    </row>
    <row r="135" spans="2:23" ht="13.5" customHeight="1">
      <c r="B135" s="107">
        <v>44504</v>
      </c>
      <c r="C135" s="176">
        <v>1</v>
      </c>
      <c r="D135" s="282" t="s">
        <v>83</v>
      </c>
      <c r="E135" s="283">
        <v>1</v>
      </c>
      <c r="F135" s="284">
        <v>100</v>
      </c>
      <c r="G135" s="267">
        <f t="shared" si="86"/>
        <v>100</v>
      </c>
      <c r="H135" s="285">
        <v>7</v>
      </c>
      <c r="I135" s="286"/>
      <c r="J135" s="287"/>
      <c r="K135" s="287"/>
      <c r="L135" s="288">
        <v>8</v>
      </c>
      <c r="M135" s="289">
        <f t="shared" ref="M135:M142" si="101">SUM(I135:L135)</f>
        <v>8</v>
      </c>
      <c r="N135" s="290"/>
      <c r="O135" s="291"/>
      <c r="P135" s="291"/>
      <c r="Q135" s="292"/>
      <c r="R135" s="364">
        <f t="shared" si="95"/>
        <v>0</v>
      </c>
      <c r="S135" s="277">
        <f t="shared" si="96"/>
        <v>0</v>
      </c>
      <c r="T135" s="126">
        <f t="shared" si="97"/>
        <v>0</v>
      </c>
      <c r="U135" s="127">
        <f t="shared" si="98"/>
        <v>0</v>
      </c>
      <c r="V135" s="128">
        <f t="shared" si="99"/>
        <v>8</v>
      </c>
      <c r="W135" s="294">
        <f t="shared" si="100"/>
        <v>8</v>
      </c>
    </row>
    <row r="136" spans="2:23" ht="13.5" customHeight="1">
      <c r="B136" s="107"/>
      <c r="C136" s="176">
        <v>1</v>
      </c>
      <c r="D136" s="282" t="s">
        <v>261</v>
      </c>
      <c r="E136" s="283">
        <v>6</v>
      </c>
      <c r="F136" s="284">
        <v>100</v>
      </c>
      <c r="G136" s="267">
        <f t="shared" si="86"/>
        <v>600</v>
      </c>
      <c r="H136" s="285">
        <v>3</v>
      </c>
      <c r="I136" s="286"/>
      <c r="J136" s="287"/>
      <c r="K136" s="287">
        <v>2</v>
      </c>
      <c r="L136" s="288">
        <v>7</v>
      </c>
      <c r="M136" s="289">
        <f t="shared" si="101"/>
        <v>9</v>
      </c>
      <c r="N136" s="290"/>
      <c r="O136" s="291"/>
      <c r="P136" s="291"/>
      <c r="Q136" s="292"/>
      <c r="R136" s="364">
        <f t="shared" ref="R136" si="102">SUM(N136:Q136)</f>
        <v>0</v>
      </c>
      <c r="S136" s="277">
        <f t="shared" ref="S136" si="103">I136+N136</f>
        <v>0</v>
      </c>
      <c r="T136" s="126">
        <f t="shared" ref="T136" si="104">J136+O136</f>
        <v>0</v>
      </c>
      <c r="U136" s="127">
        <f t="shared" ref="U136" si="105">K136+P136</f>
        <v>2</v>
      </c>
      <c r="V136" s="128">
        <f t="shared" ref="V136" si="106">L136+Q136</f>
        <v>7</v>
      </c>
      <c r="W136" s="294">
        <f t="shared" ref="W136" si="107">SUM(S136:V136)</f>
        <v>9</v>
      </c>
    </row>
    <row r="137" spans="2:23" ht="13.5" customHeight="1">
      <c r="B137" s="107">
        <v>44505</v>
      </c>
      <c r="C137" s="176">
        <v>1</v>
      </c>
      <c r="D137" s="282" t="s">
        <v>83</v>
      </c>
      <c r="E137" s="283">
        <v>6</v>
      </c>
      <c r="F137" s="284">
        <v>100</v>
      </c>
      <c r="G137" s="267">
        <f t="shared" si="86"/>
        <v>600</v>
      </c>
      <c r="H137" s="285">
        <v>2</v>
      </c>
      <c r="I137" s="286">
        <v>1</v>
      </c>
      <c r="J137" s="287">
        <v>1</v>
      </c>
      <c r="K137" s="287"/>
      <c r="L137" s="288">
        <v>7</v>
      </c>
      <c r="M137" s="289">
        <f t="shared" si="101"/>
        <v>9</v>
      </c>
      <c r="N137" s="290"/>
      <c r="O137" s="291"/>
      <c r="P137" s="291"/>
      <c r="Q137" s="292"/>
      <c r="R137" s="364">
        <f t="shared" si="95"/>
        <v>0</v>
      </c>
      <c r="S137" s="277">
        <f t="shared" si="96"/>
        <v>1</v>
      </c>
      <c r="T137" s="126">
        <f t="shared" si="97"/>
        <v>1</v>
      </c>
      <c r="U137" s="127">
        <f t="shared" si="98"/>
        <v>0</v>
      </c>
      <c r="V137" s="128">
        <f t="shared" si="99"/>
        <v>7</v>
      </c>
      <c r="W137" s="294">
        <f t="shared" si="100"/>
        <v>9</v>
      </c>
    </row>
    <row r="138" spans="2:23" ht="13.5" customHeight="1">
      <c r="B138" s="107">
        <v>44509</v>
      </c>
      <c r="C138" s="176">
        <v>1</v>
      </c>
      <c r="D138" s="282" t="s">
        <v>83</v>
      </c>
      <c r="E138" s="283">
        <v>3</v>
      </c>
      <c r="F138" s="284">
        <v>100</v>
      </c>
      <c r="G138" s="267">
        <f t="shared" si="86"/>
        <v>300</v>
      </c>
      <c r="H138" s="285"/>
      <c r="I138" s="286"/>
      <c r="J138" s="287"/>
      <c r="K138" s="287"/>
      <c r="L138" s="288">
        <v>3</v>
      </c>
      <c r="M138" s="289">
        <f t="shared" si="101"/>
        <v>3</v>
      </c>
      <c r="N138" s="290"/>
      <c r="O138" s="291"/>
      <c r="P138" s="291"/>
      <c r="Q138" s="292"/>
      <c r="R138" s="364">
        <f t="shared" si="95"/>
        <v>0</v>
      </c>
      <c r="S138" s="277">
        <f t="shared" si="96"/>
        <v>0</v>
      </c>
      <c r="T138" s="126">
        <f t="shared" si="97"/>
        <v>0</v>
      </c>
      <c r="U138" s="127">
        <f t="shared" si="98"/>
        <v>0</v>
      </c>
      <c r="V138" s="128">
        <f t="shared" si="99"/>
        <v>3</v>
      </c>
      <c r="W138" s="294">
        <f t="shared" si="100"/>
        <v>3</v>
      </c>
    </row>
    <row r="139" spans="2:23" ht="13.5" customHeight="1">
      <c r="B139" s="107">
        <v>44511</v>
      </c>
      <c r="C139" s="176">
        <v>1</v>
      </c>
      <c r="D139" s="282" t="s">
        <v>85</v>
      </c>
      <c r="E139" s="283">
        <v>3</v>
      </c>
      <c r="F139" s="284">
        <v>100</v>
      </c>
      <c r="G139" s="267">
        <f t="shared" si="86"/>
        <v>300</v>
      </c>
      <c r="H139" s="285">
        <v>2</v>
      </c>
      <c r="I139" s="286"/>
      <c r="J139" s="287"/>
      <c r="K139" s="287">
        <v>1</v>
      </c>
      <c r="L139" s="288">
        <v>4</v>
      </c>
      <c r="M139" s="289">
        <f t="shared" si="101"/>
        <v>5</v>
      </c>
      <c r="N139" s="290"/>
      <c r="O139" s="291"/>
      <c r="P139" s="291"/>
      <c r="Q139" s="292"/>
      <c r="R139" s="364">
        <f t="shared" si="95"/>
        <v>0</v>
      </c>
      <c r="S139" s="277">
        <f t="shared" si="96"/>
        <v>0</v>
      </c>
      <c r="T139" s="126">
        <f t="shared" si="97"/>
        <v>0</v>
      </c>
      <c r="U139" s="127">
        <f t="shared" si="98"/>
        <v>1</v>
      </c>
      <c r="V139" s="128">
        <f t="shared" si="99"/>
        <v>4</v>
      </c>
      <c r="W139" s="294">
        <f t="shared" si="100"/>
        <v>5</v>
      </c>
    </row>
    <row r="140" spans="2:23" ht="13.5" customHeight="1">
      <c r="B140" s="107">
        <v>44512</v>
      </c>
      <c r="C140" s="176">
        <v>1</v>
      </c>
      <c r="D140" s="282" t="s">
        <v>83</v>
      </c>
      <c r="E140" s="283">
        <v>5</v>
      </c>
      <c r="F140" s="284">
        <v>100</v>
      </c>
      <c r="G140" s="267">
        <f t="shared" si="86"/>
        <v>500</v>
      </c>
      <c r="H140" s="285">
        <v>1</v>
      </c>
      <c r="I140" s="286"/>
      <c r="J140" s="287"/>
      <c r="K140" s="287"/>
      <c r="L140" s="288">
        <v>6</v>
      </c>
      <c r="M140" s="289">
        <f t="shared" si="101"/>
        <v>6</v>
      </c>
      <c r="N140" s="290"/>
      <c r="O140" s="291"/>
      <c r="P140" s="291"/>
      <c r="Q140" s="292"/>
      <c r="R140" s="364">
        <f t="shared" ref="R140:R141" si="108">SUM(N140:Q140)</f>
        <v>0</v>
      </c>
      <c r="S140" s="277">
        <f t="shared" si="96"/>
        <v>0</v>
      </c>
      <c r="T140" s="126">
        <f t="shared" si="97"/>
        <v>0</v>
      </c>
      <c r="U140" s="127">
        <f t="shared" si="98"/>
        <v>0</v>
      </c>
      <c r="V140" s="128">
        <f t="shared" si="99"/>
        <v>6</v>
      </c>
      <c r="W140" s="294">
        <f t="shared" si="100"/>
        <v>6</v>
      </c>
    </row>
    <row r="141" spans="2:23" ht="13.5" customHeight="1">
      <c r="B141" s="107"/>
      <c r="C141" s="176">
        <v>1</v>
      </c>
      <c r="D141" s="282" t="s">
        <v>83</v>
      </c>
      <c r="E141" s="283">
        <v>2</v>
      </c>
      <c r="F141" s="284">
        <v>50</v>
      </c>
      <c r="G141" s="267">
        <f t="shared" si="86"/>
        <v>100</v>
      </c>
      <c r="H141" s="285">
        <v>1</v>
      </c>
      <c r="I141" s="286">
        <v>2</v>
      </c>
      <c r="J141" s="287">
        <v>2</v>
      </c>
      <c r="K141" s="287"/>
      <c r="L141" s="288"/>
      <c r="M141" s="289">
        <f t="shared" si="101"/>
        <v>4</v>
      </c>
      <c r="N141" s="290"/>
      <c r="O141" s="291"/>
      <c r="P141" s="291"/>
      <c r="Q141" s="292"/>
      <c r="R141" s="364">
        <f t="shared" si="108"/>
        <v>0</v>
      </c>
      <c r="S141" s="277">
        <f t="shared" si="96"/>
        <v>2</v>
      </c>
      <c r="T141" s="126">
        <f t="shared" si="97"/>
        <v>2</v>
      </c>
      <c r="U141" s="127">
        <f t="shared" si="98"/>
        <v>0</v>
      </c>
      <c r="V141" s="128">
        <f t="shared" si="99"/>
        <v>0</v>
      </c>
      <c r="W141" s="294">
        <f t="shared" si="100"/>
        <v>4</v>
      </c>
    </row>
    <row r="142" spans="2:23" ht="13.5" customHeight="1">
      <c r="B142" s="107">
        <v>44514</v>
      </c>
      <c r="C142" s="176">
        <v>1</v>
      </c>
      <c r="D142" s="282" t="s">
        <v>80</v>
      </c>
      <c r="E142" s="283">
        <v>1</v>
      </c>
      <c r="F142" s="284">
        <v>100</v>
      </c>
      <c r="G142" s="267">
        <f t="shared" si="86"/>
        <v>100</v>
      </c>
      <c r="H142" s="285"/>
      <c r="I142" s="286"/>
      <c r="J142" s="287"/>
      <c r="K142" s="287"/>
      <c r="L142" s="288">
        <v>1</v>
      </c>
      <c r="M142" s="289">
        <f t="shared" si="101"/>
        <v>1</v>
      </c>
      <c r="N142" s="290"/>
      <c r="O142" s="291"/>
      <c r="P142" s="291"/>
      <c r="Q142" s="292"/>
      <c r="R142" s="364">
        <f t="shared" ref="R142" si="109">SUM(N142:Q142)</f>
        <v>0</v>
      </c>
      <c r="S142" s="277">
        <f t="shared" si="96"/>
        <v>0</v>
      </c>
      <c r="T142" s="126">
        <f t="shared" si="97"/>
        <v>0</v>
      </c>
      <c r="U142" s="127">
        <f t="shared" si="98"/>
        <v>0</v>
      </c>
      <c r="V142" s="128">
        <f t="shared" si="99"/>
        <v>1</v>
      </c>
      <c r="W142" s="294">
        <f t="shared" si="100"/>
        <v>1</v>
      </c>
    </row>
    <row r="143" spans="2:23">
      <c r="B143" s="107"/>
      <c r="C143" s="176">
        <v>1</v>
      </c>
      <c r="D143" s="282" t="s">
        <v>262</v>
      </c>
      <c r="E143" s="283">
        <v>1</v>
      </c>
      <c r="F143" s="284">
        <v>50</v>
      </c>
      <c r="G143" s="267">
        <f t="shared" si="86"/>
        <v>50</v>
      </c>
      <c r="H143" s="285"/>
      <c r="I143" s="286">
        <v>1</v>
      </c>
      <c r="J143" s="287"/>
      <c r="K143" s="287"/>
      <c r="L143" s="288"/>
      <c r="M143" s="289">
        <f>SUM(I143:L143)</f>
        <v>1</v>
      </c>
      <c r="N143" s="290"/>
      <c r="O143" s="291"/>
      <c r="P143" s="291"/>
      <c r="Q143" s="292"/>
      <c r="R143" s="364">
        <f t="shared" si="88"/>
        <v>0</v>
      </c>
      <c r="S143" s="277">
        <f t="shared" si="89"/>
        <v>1</v>
      </c>
      <c r="T143" s="126">
        <f t="shared" si="90"/>
        <v>0</v>
      </c>
      <c r="U143" s="127">
        <f t="shared" si="91"/>
        <v>0</v>
      </c>
      <c r="V143" s="128">
        <f t="shared" si="92"/>
        <v>0</v>
      </c>
      <c r="W143" s="294">
        <f t="shared" si="93"/>
        <v>1</v>
      </c>
    </row>
    <row r="144" spans="2:23">
      <c r="B144" s="107">
        <v>44516</v>
      </c>
      <c r="C144" s="176">
        <v>1</v>
      </c>
      <c r="D144" s="282" t="s">
        <v>83</v>
      </c>
      <c r="E144" s="283">
        <v>7</v>
      </c>
      <c r="F144" s="284">
        <v>100</v>
      </c>
      <c r="G144" s="267">
        <f t="shared" si="86"/>
        <v>700</v>
      </c>
      <c r="H144" s="285">
        <v>1</v>
      </c>
      <c r="I144" s="286"/>
      <c r="J144" s="287"/>
      <c r="K144" s="287"/>
      <c r="L144" s="288">
        <v>8</v>
      </c>
      <c r="M144" s="289">
        <f>SUM(I144:L144)</f>
        <v>8</v>
      </c>
      <c r="N144" s="290"/>
      <c r="O144" s="291"/>
      <c r="P144" s="291"/>
      <c r="Q144" s="292"/>
      <c r="R144" s="364">
        <f t="shared" ref="R144:R151" si="110">SUM(N144:Q144)</f>
        <v>0</v>
      </c>
      <c r="S144" s="277">
        <f t="shared" ref="S144:S151" si="111">I144+N144</f>
        <v>0</v>
      </c>
      <c r="T144" s="126">
        <f t="shared" ref="T144:T151" si="112">J144+O144</f>
        <v>0</v>
      </c>
      <c r="U144" s="127">
        <f t="shared" ref="U144:U151" si="113">K144+P144</f>
        <v>0</v>
      </c>
      <c r="V144" s="128">
        <f t="shared" ref="V144:V151" si="114">L144+Q144</f>
        <v>8</v>
      </c>
      <c r="W144" s="294">
        <f t="shared" ref="W144:W151" si="115">SUM(S144:V144)</f>
        <v>8</v>
      </c>
    </row>
    <row r="145" spans="2:23">
      <c r="B145" s="107">
        <v>44517</v>
      </c>
      <c r="C145" s="176">
        <v>1</v>
      </c>
      <c r="D145" s="282" t="s">
        <v>83</v>
      </c>
      <c r="E145" s="283">
        <v>2</v>
      </c>
      <c r="F145" s="284">
        <v>100</v>
      </c>
      <c r="G145" s="267">
        <f t="shared" si="86"/>
        <v>200</v>
      </c>
      <c r="H145" s="285"/>
      <c r="I145" s="286"/>
      <c r="J145" s="287"/>
      <c r="K145" s="287"/>
      <c r="L145" s="288">
        <v>2</v>
      </c>
      <c r="M145" s="289">
        <f t="shared" ref="M145:M151" si="116">SUM(I145:L145)</f>
        <v>2</v>
      </c>
      <c r="N145" s="290"/>
      <c r="O145" s="291"/>
      <c r="P145" s="291"/>
      <c r="Q145" s="292"/>
      <c r="R145" s="364">
        <f t="shared" si="110"/>
        <v>0</v>
      </c>
      <c r="S145" s="277">
        <f t="shared" si="111"/>
        <v>0</v>
      </c>
      <c r="T145" s="126">
        <f t="shared" si="112"/>
        <v>0</v>
      </c>
      <c r="U145" s="127">
        <f t="shared" si="113"/>
        <v>0</v>
      </c>
      <c r="V145" s="128">
        <f t="shared" si="114"/>
        <v>2</v>
      </c>
      <c r="W145" s="294">
        <f t="shared" si="115"/>
        <v>2</v>
      </c>
    </row>
    <row r="146" spans="2:23">
      <c r="B146" s="107">
        <v>44518</v>
      </c>
      <c r="C146" s="176">
        <v>1</v>
      </c>
      <c r="D146" s="282" t="s">
        <v>85</v>
      </c>
      <c r="E146" s="283">
        <v>7</v>
      </c>
      <c r="F146" s="284">
        <v>100</v>
      </c>
      <c r="G146" s="267">
        <f t="shared" si="86"/>
        <v>700</v>
      </c>
      <c r="H146" s="285">
        <v>2</v>
      </c>
      <c r="I146" s="286"/>
      <c r="J146" s="287"/>
      <c r="K146" s="287">
        <v>2</v>
      </c>
      <c r="L146" s="288">
        <v>7</v>
      </c>
      <c r="M146" s="289">
        <f t="shared" si="116"/>
        <v>9</v>
      </c>
      <c r="N146" s="290"/>
      <c r="O146" s="291"/>
      <c r="P146" s="291"/>
      <c r="Q146" s="292"/>
      <c r="R146" s="364">
        <f t="shared" si="110"/>
        <v>0</v>
      </c>
      <c r="S146" s="277">
        <f t="shared" si="111"/>
        <v>0</v>
      </c>
      <c r="T146" s="126">
        <f t="shared" si="112"/>
        <v>0</v>
      </c>
      <c r="U146" s="127">
        <f t="shared" si="113"/>
        <v>2</v>
      </c>
      <c r="V146" s="128">
        <f t="shared" si="114"/>
        <v>7</v>
      </c>
      <c r="W146" s="294">
        <f t="shared" si="115"/>
        <v>9</v>
      </c>
    </row>
    <row r="147" spans="2:23">
      <c r="B147" s="107">
        <v>44519</v>
      </c>
      <c r="C147" s="176">
        <v>1</v>
      </c>
      <c r="D147" s="282" t="s">
        <v>263</v>
      </c>
      <c r="E147" s="283">
        <v>5</v>
      </c>
      <c r="F147" s="284">
        <v>100</v>
      </c>
      <c r="G147" s="267">
        <f t="shared" si="86"/>
        <v>500</v>
      </c>
      <c r="H147" s="285">
        <v>1</v>
      </c>
      <c r="I147" s="286"/>
      <c r="J147" s="287"/>
      <c r="K147" s="287"/>
      <c r="L147" s="288">
        <v>6</v>
      </c>
      <c r="M147" s="289">
        <f t="shared" si="116"/>
        <v>6</v>
      </c>
      <c r="N147" s="290"/>
      <c r="O147" s="291"/>
      <c r="P147" s="291"/>
      <c r="Q147" s="292"/>
      <c r="R147" s="364">
        <f t="shared" si="110"/>
        <v>0</v>
      </c>
      <c r="S147" s="277">
        <f t="shared" si="111"/>
        <v>0</v>
      </c>
      <c r="T147" s="126">
        <f t="shared" si="112"/>
        <v>0</v>
      </c>
      <c r="U147" s="127">
        <f t="shared" si="113"/>
        <v>0</v>
      </c>
      <c r="V147" s="128">
        <f t="shared" si="114"/>
        <v>6</v>
      </c>
      <c r="W147" s="294">
        <f t="shared" si="115"/>
        <v>6</v>
      </c>
    </row>
    <row r="148" spans="2:23">
      <c r="B148" s="107"/>
      <c r="C148" s="176">
        <v>1</v>
      </c>
      <c r="D148" s="282" t="s">
        <v>264</v>
      </c>
      <c r="E148" s="283">
        <v>2</v>
      </c>
      <c r="F148" s="284">
        <v>50</v>
      </c>
      <c r="G148" s="267">
        <f t="shared" si="86"/>
        <v>100</v>
      </c>
      <c r="H148" s="285"/>
      <c r="I148" s="286">
        <v>1</v>
      </c>
      <c r="J148" s="287">
        <v>1</v>
      </c>
      <c r="K148" s="287"/>
      <c r="L148" s="288"/>
      <c r="M148" s="289">
        <f t="shared" si="116"/>
        <v>2</v>
      </c>
      <c r="N148" s="290"/>
      <c r="O148" s="291"/>
      <c r="P148" s="291"/>
      <c r="Q148" s="292"/>
      <c r="R148" s="364">
        <f t="shared" si="110"/>
        <v>0</v>
      </c>
      <c r="S148" s="277">
        <f t="shared" si="111"/>
        <v>1</v>
      </c>
      <c r="T148" s="126">
        <f t="shared" si="112"/>
        <v>1</v>
      </c>
      <c r="U148" s="127">
        <f t="shared" si="113"/>
        <v>0</v>
      </c>
      <c r="V148" s="128">
        <f t="shared" si="114"/>
        <v>0</v>
      </c>
      <c r="W148" s="294">
        <f t="shared" si="115"/>
        <v>2</v>
      </c>
    </row>
    <row r="149" spans="2:23">
      <c r="B149" s="107">
        <v>44525</v>
      </c>
      <c r="C149" s="176">
        <v>1</v>
      </c>
      <c r="D149" s="282" t="s">
        <v>85</v>
      </c>
      <c r="E149" s="283">
        <v>5</v>
      </c>
      <c r="F149" s="284">
        <v>100</v>
      </c>
      <c r="G149" s="267">
        <f t="shared" si="86"/>
        <v>500</v>
      </c>
      <c r="H149" s="285">
        <v>2</v>
      </c>
      <c r="I149" s="286"/>
      <c r="J149" s="287"/>
      <c r="K149" s="287">
        <v>2</v>
      </c>
      <c r="L149" s="288">
        <v>5</v>
      </c>
      <c r="M149" s="289">
        <f t="shared" si="116"/>
        <v>7</v>
      </c>
      <c r="N149" s="290"/>
      <c r="O149" s="291"/>
      <c r="P149" s="291"/>
      <c r="Q149" s="292"/>
      <c r="R149" s="364">
        <f t="shared" si="110"/>
        <v>0</v>
      </c>
      <c r="S149" s="277">
        <f t="shared" si="111"/>
        <v>0</v>
      </c>
      <c r="T149" s="126">
        <f t="shared" si="112"/>
        <v>0</v>
      </c>
      <c r="U149" s="127">
        <f t="shared" si="113"/>
        <v>2</v>
      </c>
      <c r="V149" s="128">
        <f t="shared" si="114"/>
        <v>5</v>
      </c>
      <c r="W149" s="294">
        <f t="shared" si="115"/>
        <v>7</v>
      </c>
    </row>
    <row r="150" spans="2:23">
      <c r="B150" s="107">
        <v>44526</v>
      </c>
      <c r="C150" s="176">
        <v>1</v>
      </c>
      <c r="D150" s="282" t="s">
        <v>83</v>
      </c>
      <c r="E150" s="283">
        <v>15</v>
      </c>
      <c r="F150" s="284">
        <v>100</v>
      </c>
      <c r="G150" s="267">
        <f t="shared" si="86"/>
        <v>1500</v>
      </c>
      <c r="H150" s="285">
        <v>3</v>
      </c>
      <c r="I150" s="286">
        <v>2</v>
      </c>
      <c r="J150" s="287"/>
      <c r="K150" s="287">
        <v>1</v>
      </c>
      <c r="L150" s="288">
        <v>16</v>
      </c>
      <c r="M150" s="289">
        <f t="shared" si="116"/>
        <v>19</v>
      </c>
      <c r="N150" s="290"/>
      <c r="O150" s="291">
        <v>1</v>
      </c>
      <c r="P150" s="291"/>
      <c r="Q150" s="292"/>
      <c r="R150" s="364">
        <f t="shared" si="110"/>
        <v>1</v>
      </c>
      <c r="S150" s="277">
        <f t="shared" si="111"/>
        <v>2</v>
      </c>
      <c r="T150" s="126">
        <f t="shared" si="112"/>
        <v>1</v>
      </c>
      <c r="U150" s="127">
        <f t="shared" si="113"/>
        <v>1</v>
      </c>
      <c r="V150" s="128">
        <f t="shared" si="114"/>
        <v>16</v>
      </c>
      <c r="W150" s="294">
        <f t="shared" si="115"/>
        <v>20</v>
      </c>
    </row>
    <row r="151" spans="2:23">
      <c r="B151" s="107">
        <v>44530</v>
      </c>
      <c r="C151" s="176">
        <v>1</v>
      </c>
      <c r="D151" s="282" t="s">
        <v>83</v>
      </c>
      <c r="E151" s="283">
        <v>5</v>
      </c>
      <c r="F151" s="284">
        <v>100</v>
      </c>
      <c r="G151" s="267">
        <f t="shared" si="86"/>
        <v>500</v>
      </c>
      <c r="H151" s="285">
        <v>1</v>
      </c>
      <c r="I151" s="286"/>
      <c r="J151" s="287"/>
      <c r="K151" s="287"/>
      <c r="L151" s="288">
        <v>6</v>
      </c>
      <c r="M151" s="289">
        <f t="shared" si="116"/>
        <v>6</v>
      </c>
      <c r="N151" s="290"/>
      <c r="O151" s="291"/>
      <c r="P151" s="291"/>
      <c r="Q151" s="292"/>
      <c r="R151" s="364">
        <f t="shared" si="110"/>
        <v>0</v>
      </c>
      <c r="S151" s="277">
        <f t="shared" si="111"/>
        <v>0</v>
      </c>
      <c r="T151" s="126">
        <f t="shared" si="112"/>
        <v>0</v>
      </c>
      <c r="U151" s="127">
        <f t="shared" si="113"/>
        <v>0</v>
      </c>
      <c r="V151" s="128">
        <f t="shared" si="114"/>
        <v>6</v>
      </c>
      <c r="W151" s="294">
        <f t="shared" si="115"/>
        <v>6</v>
      </c>
    </row>
    <row r="152" spans="2:23">
      <c r="B152" s="107"/>
      <c r="C152" s="176"/>
      <c r="D152" s="282"/>
      <c r="E152" s="283"/>
      <c r="F152" s="284"/>
      <c r="G152" s="267">
        <f t="shared" si="86"/>
        <v>0</v>
      </c>
      <c r="H152" s="285"/>
      <c r="I152" s="286"/>
      <c r="J152" s="287"/>
      <c r="K152" s="287"/>
      <c r="L152" s="288"/>
      <c r="M152" s="289">
        <f>SUM(I152:L152)</f>
        <v>0</v>
      </c>
      <c r="N152" s="290"/>
      <c r="O152" s="291"/>
      <c r="P152" s="291"/>
      <c r="Q152" s="292"/>
      <c r="R152" s="364">
        <f t="shared" ref="R152:R257" si="117">SUM(N152:Q152)</f>
        <v>0</v>
      </c>
      <c r="S152" s="277">
        <f t="shared" si="89"/>
        <v>0</v>
      </c>
      <c r="T152" s="126">
        <f t="shared" si="90"/>
        <v>0</v>
      </c>
      <c r="U152" s="127">
        <f t="shared" si="91"/>
        <v>0</v>
      </c>
      <c r="V152" s="128">
        <f t="shared" si="92"/>
        <v>0</v>
      </c>
      <c r="W152" s="294">
        <f t="shared" si="93"/>
        <v>0</v>
      </c>
    </row>
    <row r="153" spans="2:23">
      <c r="B153" s="107"/>
      <c r="C153" s="176"/>
      <c r="D153" s="282"/>
      <c r="E153" s="283"/>
      <c r="F153" s="284"/>
      <c r="G153" s="267">
        <f t="shared" si="86"/>
        <v>0</v>
      </c>
      <c r="H153" s="285"/>
      <c r="I153" s="286"/>
      <c r="J153" s="287"/>
      <c r="K153" s="287"/>
      <c r="L153" s="288"/>
      <c r="M153" s="289">
        <f t="shared" ref="M153:M159" si="118">SUM(I153:L153)</f>
        <v>0</v>
      </c>
      <c r="N153" s="290"/>
      <c r="O153" s="291"/>
      <c r="P153" s="291"/>
      <c r="Q153" s="292"/>
      <c r="R153" s="364">
        <f t="shared" ref="R153:R159" si="119">SUM(N153:Q153)</f>
        <v>0</v>
      </c>
      <c r="S153" s="277">
        <f t="shared" ref="S153:S159" si="120">I153+N153</f>
        <v>0</v>
      </c>
      <c r="T153" s="126">
        <f t="shared" ref="T153:T159" si="121">J153+O153</f>
        <v>0</v>
      </c>
      <c r="U153" s="127">
        <f t="shared" ref="U153:U159" si="122">K153+P153</f>
        <v>0</v>
      </c>
      <c r="V153" s="128">
        <f t="shared" ref="V153:V159" si="123">L153+Q153</f>
        <v>0</v>
      </c>
      <c r="W153" s="294">
        <f t="shared" ref="W153:W159" si="124">SUM(S153:V153)</f>
        <v>0</v>
      </c>
    </row>
    <row r="154" spans="2:23">
      <c r="B154" s="107"/>
      <c r="C154" s="176"/>
      <c r="D154" s="282"/>
      <c r="E154" s="283"/>
      <c r="F154" s="284"/>
      <c r="G154" s="267">
        <f t="shared" si="86"/>
        <v>0</v>
      </c>
      <c r="H154" s="285"/>
      <c r="I154" s="286"/>
      <c r="J154" s="287"/>
      <c r="K154" s="287"/>
      <c r="L154" s="288"/>
      <c r="M154" s="289">
        <f t="shared" si="118"/>
        <v>0</v>
      </c>
      <c r="N154" s="290"/>
      <c r="O154" s="291"/>
      <c r="P154" s="291"/>
      <c r="Q154" s="292"/>
      <c r="R154" s="364">
        <f t="shared" si="119"/>
        <v>0</v>
      </c>
      <c r="S154" s="277">
        <f t="shared" si="120"/>
        <v>0</v>
      </c>
      <c r="T154" s="126">
        <f t="shared" si="121"/>
        <v>0</v>
      </c>
      <c r="U154" s="127">
        <f t="shared" si="122"/>
        <v>0</v>
      </c>
      <c r="V154" s="128">
        <f t="shared" si="123"/>
        <v>0</v>
      </c>
      <c r="W154" s="294">
        <f t="shared" si="124"/>
        <v>0</v>
      </c>
    </row>
    <row r="155" spans="2:23">
      <c r="B155" s="107"/>
      <c r="C155" s="176"/>
      <c r="D155" s="282"/>
      <c r="E155" s="283"/>
      <c r="F155" s="284"/>
      <c r="G155" s="267">
        <f t="shared" si="86"/>
        <v>0</v>
      </c>
      <c r="H155" s="285"/>
      <c r="I155" s="286"/>
      <c r="J155" s="287"/>
      <c r="K155" s="287"/>
      <c r="L155" s="288"/>
      <c r="M155" s="289">
        <f t="shared" si="118"/>
        <v>0</v>
      </c>
      <c r="N155" s="290"/>
      <c r="O155" s="291"/>
      <c r="P155" s="291"/>
      <c r="Q155" s="292"/>
      <c r="R155" s="364">
        <f t="shared" si="119"/>
        <v>0</v>
      </c>
      <c r="S155" s="277">
        <f t="shared" si="120"/>
        <v>0</v>
      </c>
      <c r="T155" s="126">
        <f t="shared" si="121"/>
        <v>0</v>
      </c>
      <c r="U155" s="127">
        <f t="shared" si="122"/>
        <v>0</v>
      </c>
      <c r="V155" s="128">
        <f t="shared" si="123"/>
        <v>0</v>
      </c>
      <c r="W155" s="294">
        <f t="shared" si="124"/>
        <v>0</v>
      </c>
    </row>
    <row r="156" spans="2:23">
      <c r="B156" s="107"/>
      <c r="C156" s="176"/>
      <c r="D156" s="282"/>
      <c r="E156" s="283"/>
      <c r="F156" s="284"/>
      <c r="G156" s="267">
        <f t="shared" si="86"/>
        <v>0</v>
      </c>
      <c r="H156" s="285"/>
      <c r="I156" s="286"/>
      <c r="J156" s="287"/>
      <c r="K156" s="287"/>
      <c r="L156" s="288"/>
      <c r="M156" s="289">
        <f t="shared" si="118"/>
        <v>0</v>
      </c>
      <c r="N156" s="290"/>
      <c r="O156" s="291"/>
      <c r="P156" s="291"/>
      <c r="Q156" s="292"/>
      <c r="R156" s="364">
        <f t="shared" si="119"/>
        <v>0</v>
      </c>
      <c r="S156" s="277">
        <f t="shared" si="120"/>
        <v>0</v>
      </c>
      <c r="T156" s="126">
        <f t="shared" si="121"/>
        <v>0</v>
      </c>
      <c r="U156" s="127">
        <f t="shared" si="122"/>
        <v>0</v>
      </c>
      <c r="V156" s="128">
        <f t="shared" si="123"/>
        <v>0</v>
      </c>
      <c r="W156" s="294">
        <f t="shared" si="124"/>
        <v>0</v>
      </c>
    </row>
    <row r="157" spans="2:23">
      <c r="B157" s="107"/>
      <c r="C157" s="176"/>
      <c r="D157" s="282"/>
      <c r="E157" s="283"/>
      <c r="F157" s="284"/>
      <c r="G157" s="267">
        <f t="shared" si="86"/>
        <v>0</v>
      </c>
      <c r="H157" s="285"/>
      <c r="I157" s="286"/>
      <c r="J157" s="287"/>
      <c r="K157" s="287"/>
      <c r="L157" s="288"/>
      <c r="M157" s="289">
        <f t="shared" si="118"/>
        <v>0</v>
      </c>
      <c r="N157" s="290"/>
      <c r="O157" s="291"/>
      <c r="P157" s="291"/>
      <c r="Q157" s="292"/>
      <c r="R157" s="364">
        <f t="shared" si="119"/>
        <v>0</v>
      </c>
      <c r="S157" s="277">
        <f t="shared" si="120"/>
        <v>0</v>
      </c>
      <c r="T157" s="126">
        <f t="shared" si="121"/>
        <v>0</v>
      </c>
      <c r="U157" s="127">
        <f t="shared" si="122"/>
        <v>0</v>
      </c>
      <c r="V157" s="128">
        <f t="shared" si="123"/>
        <v>0</v>
      </c>
      <c r="W157" s="294">
        <f t="shared" si="124"/>
        <v>0</v>
      </c>
    </row>
    <row r="158" spans="2:23">
      <c r="B158" s="107"/>
      <c r="C158" s="176"/>
      <c r="D158" s="282"/>
      <c r="E158" s="283"/>
      <c r="F158" s="284"/>
      <c r="G158" s="267">
        <f t="shared" si="86"/>
        <v>0</v>
      </c>
      <c r="H158" s="285"/>
      <c r="I158" s="286"/>
      <c r="J158" s="287"/>
      <c r="K158" s="287"/>
      <c r="L158" s="288"/>
      <c r="M158" s="289">
        <f t="shared" si="118"/>
        <v>0</v>
      </c>
      <c r="N158" s="290"/>
      <c r="O158" s="291"/>
      <c r="P158" s="291"/>
      <c r="Q158" s="292"/>
      <c r="R158" s="364">
        <f t="shared" si="119"/>
        <v>0</v>
      </c>
      <c r="S158" s="277">
        <f t="shared" si="120"/>
        <v>0</v>
      </c>
      <c r="T158" s="126">
        <f t="shared" si="121"/>
        <v>0</v>
      </c>
      <c r="U158" s="127">
        <f t="shared" si="122"/>
        <v>0</v>
      </c>
      <c r="V158" s="128">
        <f t="shared" si="123"/>
        <v>0</v>
      </c>
      <c r="W158" s="294">
        <f t="shared" si="124"/>
        <v>0</v>
      </c>
    </row>
    <row r="159" spans="2:23">
      <c r="B159" s="107"/>
      <c r="C159" s="176"/>
      <c r="D159" s="282"/>
      <c r="E159" s="283"/>
      <c r="F159" s="284"/>
      <c r="G159" s="267">
        <f t="shared" si="86"/>
        <v>0</v>
      </c>
      <c r="H159" s="285"/>
      <c r="I159" s="286"/>
      <c r="J159" s="287"/>
      <c r="K159" s="287"/>
      <c r="L159" s="288"/>
      <c r="M159" s="289">
        <f t="shared" si="118"/>
        <v>0</v>
      </c>
      <c r="N159" s="290"/>
      <c r="O159" s="291"/>
      <c r="P159" s="291"/>
      <c r="Q159" s="292"/>
      <c r="R159" s="364">
        <f t="shared" si="119"/>
        <v>0</v>
      </c>
      <c r="S159" s="277">
        <f t="shared" si="120"/>
        <v>0</v>
      </c>
      <c r="T159" s="126">
        <f t="shared" si="121"/>
        <v>0</v>
      </c>
      <c r="U159" s="127">
        <f t="shared" si="122"/>
        <v>0</v>
      </c>
      <c r="V159" s="128">
        <f t="shared" si="123"/>
        <v>0</v>
      </c>
      <c r="W159" s="294">
        <f t="shared" si="124"/>
        <v>0</v>
      </c>
    </row>
    <row r="160" spans="2:23">
      <c r="B160" s="107"/>
      <c r="C160" s="176"/>
      <c r="D160" s="282"/>
      <c r="E160" s="283"/>
      <c r="F160" s="284"/>
      <c r="G160" s="267">
        <f t="shared" si="86"/>
        <v>0</v>
      </c>
      <c r="H160" s="285"/>
      <c r="I160" s="286"/>
      <c r="J160" s="287"/>
      <c r="K160" s="287"/>
      <c r="L160" s="288"/>
      <c r="M160" s="289">
        <f t="shared" ref="M160:M257" si="125">SUM(I160:L160)</f>
        <v>0</v>
      </c>
      <c r="N160" s="290"/>
      <c r="O160" s="291"/>
      <c r="P160" s="291"/>
      <c r="Q160" s="292"/>
      <c r="R160" s="364">
        <f t="shared" si="117"/>
        <v>0</v>
      </c>
      <c r="S160" s="277">
        <f t="shared" si="89"/>
        <v>0</v>
      </c>
      <c r="T160" s="126">
        <f t="shared" si="90"/>
        <v>0</v>
      </c>
      <c r="U160" s="127">
        <f t="shared" si="91"/>
        <v>0</v>
      </c>
      <c r="V160" s="128">
        <f t="shared" si="92"/>
        <v>0</v>
      </c>
      <c r="W160" s="294">
        <f t="shared" si="93"/>
        <v>0</v>
      </c>
    </row>
    <row r="161" spans="2:23">
      <c r="B161" s="107"/>
      <c r="C161" s="176"/>
      <c r="D161" s="282"/>
      <c r="E161" s="283"/>
      <c r="F161" s="284"/>
      <c r="G161" s="267">
        <f t="shared" si="86"/>
        <v>0</v>
      </c>
      <c r="H161" s="285"/>
      <c r="I161" s="286"/>
      <c r="J161" s="287"/>
      <c r="K161" s="287"/>
      <c r="L161" s="288"/>
      <c r="M161" s="289">
        <f t="shared" si="125"/>
        <v>0</v>
      </c>
      <c r="N161" s="290"/>
      <c r="O161" s="291"/>
      <c r="P161" s="291"/>
      <c r="Q161" s="292"/>
      <c r="R161" s="364">
        <f t="shared" si="117"/>
        <v>0</v>
      </c>
      <c r="S161" s="277">
        <f t="shared" si="89"/>
        <v>0</v>
      </c>
      <c r="T161" s="126">
        <f t="shared" si="90"/>
        <v>0</v>
      </c>
      <c r="U161" s="127">
        <f t="shared" si="91"/>
        <v>0</v>
      </c>
      <c r="V161" s="128">
        <f t="shared" si="92"/>
        <v>0</v>
      </c>
      <c r="W161" s="294">
        <f t="shared" si="93"/>
        <v>0</v>
      </c>
    </row>
    <row r="162" spans="2:23">
      <c r="B162" s="107"/>
      <c r="C162" s="176"/>
      <c r="D162" s="282"/>
      <c r="E162" s="283"/>
      <c r="F162" s="284"/>
      <c r="G162" s="267">
        <f t="shared" si="86"/>
        <v>0</v>
      </c>
      <c r="H162" s="285"/>
      <c r="I162" s="286"/>
      <c r="J162" s="287"/>
      <c r="K162" s="287"/>
      <c r="L162" s="288"/>
      <c r="M162" s="289">
        <f t="shared" si="125"/>
        <v>0</v>
      </c>
      <c r="N162" s="290"/>
      <c r="O162" s="291"/>
      <c r="P162" s="291"/>
      <c r="Q162" s="292"/>
      <c r="R162" s="364">
        <f t="shared" si="117"/>
        <v>0</v>
      </c>
      <c r="S162" s="277">
        <f t="shared" si="89"/>
        <v>0</v>
      </c>
      <c r="T162" s="126">
        <f t="shared" si="90"/>
        <v>0</v>
      </c>
      <c r="U162" s="127">
        <f t="shared" si="91"/>
        <v>0</v>
      </c>
      <c r="V162" s="128">
        <f t="shared" si="92"/>
        <v>0</v>
      </c>
      <c r="W162" s="294">
        <f t="shared" ref="W162:W258" si="126">SUM(S162:V162)</f>
        <v>0</v>
      </c>
    </row>
    <row r="163" spans="2:23">
      <c r="B163" s="107"/>
      <c r="C163" s="176"/>
      <c r="D163" s="282"/>
      <c r="E163" s="283"/>
      <c r="F163" s="284"/>
      <c r="G163" s="267">
        <f t="shared" si="86"/>
        <v>0</v>
      </c>
      <c r="H163" s="285"/>
      <c r="I163" s="286"/>
      <c r="J163" s="287"/>
      <c r="K163" s="287"/>
      <c r="L163" s="288"/>
      <c r="M163" s="289">
        <f t="shared" ref="M163:M253" si="127">SUM(I163:L163)</f>
        <v>0</v>
      </c>
      <c r="N163" s="290"/>
      <c r="O163" s="291"/>
      <c r="P163" s="291"/>
      <c r="Q163" s="292"/>
      <c r="R163" s="364">
        <f t="shared" ref="R163:R253" si="128">SUM(N163:Q163)</f>
        <v>0</v>
      </c>
      <c r="S163" s="277">
        <f t="shared" ref="S163:S253" si="129">I163+N163</f>
        <v>0</v>
      </c>
      <c r="T163" s="126">
        <f t="shared" ref="T163:T253" si="130">J163+O163</f>
        <v>0</v>
      </c>
      <c r="U163" s="127">
        <f t="shared" ref="U163:U253" si="131">K163+P163</f>
        <v>0</v>
      </c>
      <c r="V163" s="128">
        <f t="shared" ref="V163:V253" si="132">L163+Q163</f>
        <v>0</v>
      </c>
      <c r="W163" s="294">
        <f t="shared" ref="W163:W253" si="133">SUM(S163:V163)</f>
        <v>0</v>
      </c>
    </row>
    <row r="164" spans="2:23">
      <c r="B164" s="107"/>
      <c r="C164" s="176"/>
      <c r="D164" s="282"/>
      <c r="E164" s="283"/>
      <c r="F164" s="284"/>
      <c r="G164" s="267">
        <f t="shared" si="86"/>
        <v>0</v>
      </c>
      <c r="H164" s="285"/>
      <c r="I164" s="286"/>
      <c r="J164" s="287"/>
      <c r="K164" s="287"/>
      <c r="L164" s="288"/>
      <c r="M164" s="289">
        <f t="shared" ref="M164:M221" si="134">SUM(I164:L164)</f>
        <v>0</v>
      </c>
      <c r="N164" s="290"/>
      <c r="O164" s="291"/>
      <c r="P164" s="291"/>
      <c r="Q164" s="292"/>
      <c r="R164" s="364">
        <f t="shared" ref="R164:R221" si="135">SUM(N164:Q164)</f>
        <v>0</v>
      </c>
      <c r="S164" s="277">
        <f t="shared" ref="S164:S221" si="136">I164+N164</f>
        <v>0</v>
      </c>
      <c r="T164" s="126">
        <f t="shared" ref="T164:T221" si="137">J164+O164</f>
        <v>0</v>
      </c>
      <c r="U164" s="127">
        <f t="shared" ref="U164:U221" si="138">K164+P164</f>
        <v>0</v>
      </c>
      <c r="V164" s="128">
        <f t="shared" ref="V164:V221" si="139">L164+Q164</f>
        <v>0</v>
      </c>
      <c r="W164" s="294">
        <f t="shared" ref="W164:W221" si="140">SUM(S164:V164)</f>
        <v>0</v>
      </c>
    </row>
    <row r="165" spans="2:23">
      <c r="B165" s="107"/>
      <c r="C165" s="176"/>
      <c r="D165" s="282"/>
      <c r="E165" s="283"/>
      <c r="F165" s="284"/>
      <c r="G165" s="267">
        <f t="shared" si="86"/>
        <v>0</v>
      </c>
      <c r="H165" s="285"/>
      <c r="I165" s="286"/>
      <c r="J165" s="287"/>
      <c r="K165" s="287"/>
      <c r="L165" s="288"/>
      <c r="M165" s="289">
        <f t="shared" si="134"/>
        <v>0</v>
      </c>
      <c r="N165" s="290"/>
      <c r="O165" s="291"/>
      <c r="P165" s="291"/>
      <c r="Q165" s="292"/>
      <c r="R165" s="364">
        <f t="shared" si="135"/>
        <v>0</v>
      </c>
      <c r="S165" s="277">
        <f t="shared" si="136"/>
        <v>0</v>
      </c>
      <c r="T165" s="126">
        <f t="shared" si="137"/>
        <v>0</v>
      </c>
      <c r="U165" s="127">
        <f t="shared" si="138"/>
        <v>0</v>
      </c>
      <c r="V165" s="128">
        <f t="shared" si="139"/>
        <v>0</v>
      </c>
      <c r="W165" s="294">
        <f t="shared" si="140"/>
        <v>0</v>
      </c>
    </row>
    <row r="166" spans="2:23">
      <c r="B166" s="107"/>
      <c r="C166" s="176"/>
      <c r="D166" s="282"/>
      <c r="E166" s="283"/>
      <c r="F166" s="284"/>
      <c r="G166" s="267">
        <f t="shared" si="86"/>
        <v>0</v>
      </c>
      <c r="H166" s="285"/>
      <c r="I166" s="286"/>
      <c r="J166" s="287"/>
      <c r="K166" s="287"/>
      <c r="L166" s="288"/>
      <c r="M166" s="289">
        <f t="shared" si="134"/>
        <v>0</v>
      </c>
      <c r="N166" s="290"/>
      <c r="O166" s="291"/>
      <c r="P166" s="291"/>
      <c r="Q166" s="292"/>
      <c r="R166" s="364">
        <f t="shared" si="135"/>
        <v>0</v>
      </c>
      <c r="S166" s="277">
        <f t="shared" si="136"/>
        <v>0</v>
      </c>
      <c r="T166" s="126">
        <f t="shared" si="137"/>
        <v>0</v>
      </c>
      <c r="U166" s="127">
        <f t="shared" si="138"/>
        <v>0</v>
      </c>
      <c r="V166" s="128">
        <f t="shared" si="139"/>
        <v>0</v>
      </c>
      <c r="W166" s="294">
        <f t="shared" si="140"/>
        <v>0</v>
      </c>
    </row>
    <row r="167" spans="2:23">
      <c r="B167" s="107"/>
      <c r="C167" s="176"/>
      <c r="D167" s="282"/>
      <c r="E167" s="283"/>
      <c r="F167" s="284"/>
      <c r="G167" s="267">
        <f t="shared" si="86"/>
        <v>0</v>
      </c>
      <c r="H167" s="285"/>
      <c r="I167" s="286"/>
      <c r="J167" s="287"/>
      <c r="K167" s="287"/>
      <c r="L167" s="288"/>
      <c r="M167" s="289">
        <f t="shared" si="134"/>
        <v>0</v>
      </c>
      <c r="N167" s="290"/>
      <c r="O167" s="291"/>
      <c r="P167" s="291"/>
      <c r="Q167" s="292"/>
      <c r="R167" s="364">
        <f t="shared" si="135"/>
        <v>0</v>
      </c>
      <c r="S167" s="277">
        <f t="shared" si="136"/>
        <v>0</v>
      </c>
      <c r="T167" s="126">
        <f t="shared" si="137"/>
        <v>0</v>
      </c>
      <c r="U167" s="127">
        <f t="shared" si="138"/>
        <v>0</v>
      </c>
      <c r="V167" s="128">
        <f t="shared" si="139"/>
        <v>0</v>
      </c>
      <c r="W167" s="294">
        <f t="shared" si="140"/>
        <v>0</v>
      </c>
    </row>
    <row r="168" spans="2:23">
      <c r="B168" s="107"/>
      <c r="C168" s="176"/>
      <c r="D168" s="282"/>
      <c r="E168" s="283"/>
      <c r="F168" s="284"/>
      <c r="G168" s="267">
        <f t="shared" si="86"/>
        <v>0</v>
      </c>
      <c r="H168" s="285"/>
      <c r="I168" s="286"/>
      <c r="J168" s="287"/>
      <c r="K168" s="287"/>
      <c r="L168" s="288"/>
      <c r="M168" s="289">
        <f t="shared" si="134"/>
        <v>0</v>
      </c>
      <c r="N168" s="290"/>
      <c r="O168" s="291"/>
      <c r="P168" s="291"/>
      <c r="Q168" s="292"/>
      <c r="R168" s="364">
        <f t="shared" si="135"/>
        <v>0</v>
      </c>
      <c r="S168" s="277">
        <f t="shared" si="136"/>
        <v>0</v>
      </c>
      <c r="T168" s="126">
        <f t="shared" si="137"/>
        <v>0</v>
      </c>
      <c r="U168" s="127">
        <f t="shared" si="138"/>
        <v>0</v>
      </c>
      <c r="V168" s="128">
        <f t="shared" si="139"/>
        <v>0</v>
      </c>
      <c r="W168" s="294">
        <f t="shared" si="140"/>
        <v>0</v>
      </c>
    </row>
    <row r="169" spans="2:23">
      <c r="B169" s="107"/>
      <c r="C169" s="176"/>
      <c r="D169" s="282"/>
      <c r="E169" s="283"/>
      <c r="F169" s="284"/>
      <c r="G169" s="267">
        <f t="shared" si="86"/>
        <v>0</v>
      </c>
      <c r="H169" s="285"/>
      <c r="I169" s="286"/>
      <c r="J169" s="287"/>
      <c r="K169" s="287"/>
      <c r="L169" s="288"/>
      <c r="M169" s="289">
        <f t="shared" si="134"/>
        <v>0</v>
      </c>
      <c r="N169" s="290"/>
      <c r="O169" s="291"/>
      <c r="P169" s="291"/>
      <c r="Q169" s="292"/>
      <c r="R169" s="364">
        <f t="shared" si="135"/>
        <v>0</v>
      </c>
      <c r="S169" s="277">
        <f t="shared" si="136"/>
        <v>0</v>
      </c>
      <c r="T169" s="126">
        <f t="shared" si="137"/>
        <v>0</v>
      </c>
      <c r="U169" s="127">
        <f t="shared" si="138"/>
        <v>0</v>
      </c>
      <c r="V169" s="128">
        <f t="shared" si="139"/>
        <v>0</v>
      </c>
      <c r="W169" s="294">
        <f t="shared" si="140"/>
        <v>0</v>
      </c>
    </row>
    <row r="170" spans="2:23">
      <c r="B170" s="107"/>
      <c r="C170" s="176"/>
      <c r="D170" s="282"/>
      <c r="E170" s="283"/>
      <c r="F170" s="284"/>
      <c r="G170" s="267">
        <f t="shared" si="86"/>
        <v>0</v>
      </c>
      <c r="H170" s="285"/>
      <c r="I170" s="286"/>
      <c r="J170" s="287"/>
      <c r="K170" s="287"/>
      <c r="L170" s="288"/>
      <c r="M170" s="289">
        <f t="shared" ref="M170:M203" si="141">SUM(I170:L170)</f>
        <v>0</v>
      </c>
      <c r="N170" s="290"/>
      <c r="O170" s="291"/>
      <c r="P170" s="291"/>
      <c r="Q170" s="292"/>
      <c r="R170" s="364">
        <f t="shared" ref="R170:R203" si="142">SUM(N170:Q170)</f>
        <v>0</v>
      </c>
      <c r="S170" s="277">
        <f t="shared" ref="S170:S203" si="143">I170+N170</f>
        <v>0</v>
      </c>
      <c r="T170" s="126">
        <f t="shared" ref="T170:T203" si="144">J170+O170</f>
        <v>0</v>
      </c>
      <c r="U170" s="127">
        <f t="shared" ref="U170:U203" si="145">K170+P170</f>
        <v>0</v>
      </c>
      <c r="V170" s="128">
        <f t="shared" ref="V170:V203" si="146">L170+Q170</f>
        <v>0</v>
      </c>
      <c r="W170" s="294">
        <f t="shared" ref="W170:W203" si="147">SUM(S170:V170)</f>
        <v>0</v>
      </c>
    </row>
    <row r="171" spans="2:23">
      <c r="B171" s="107"/>
      <c r="C171" s="176"/>
      <c r="D171" s="282"/>
      <c r="E171" s="283"/>
      <c r="F171" s="284"/>
      <c r="G171" s="267">
        <f t="shared" si="86"/>
        <v>0</v>
      </c>
      <c r="H171" s="285"/>
      <c r="I171" s="286"/>
      <c r="J171" s="287"/>
      <c r="K171" s="287"/>
      <c r="L171" s="288"/>
      <c r="M171" s="289">
        <f t="shared" si="141"/>
        <v>0</v>
      </c>
      <c r="N171" s="290"/>
      <c r="O171" s="291"/>
      <c r="P171" s="291"/>
      <c r="Q171" s="292"/>
      <c r="R171" s="364">
        <f t="shared" si="142"/>
        <v>0</v>
      </c>
      <c r="S171" s="277">
        <f t="shared" si="143"/>
        <v>0</v>
      </c>
      <c r="T171" s="126">
        <f t="shared" si="144"/>
        <v>0</v>
      </c>
      <c r="U171" s="127">
        <f t="shared" si="145"/>
        <v>0</v>
      </c>
      <c r="V171" s="128">
        <f t="shared" si="146"/>
        <v>0</v>
      </c>
      <c r="W171" s="294">
        <f t="shared" si="147"/>
        <v>0</v>
      </c>
    </row>
    <row r="172" spans="2:23">
      <c r="B172" s="107"/>
      <c r="C172" s="176"/>
      <c r="D172" s="282"/>
      <c r="E172" s="283"/>
      <c r="F172" s="284"/>
      <c r="G172" s="267">
        <f t="shared" si="86"/>
        <v>0</v>
      </c>
      <c r="H172" s="285"/>
      <c r="I172" s="286"/>
      <c r="J172" s="287"/>
      <c r="K172" s="287"/>
      <c r="L172" s="288"/>
      <c r="M172" s="289">
        <f t="shared" si="141"/>
        <v>0</v>
      </c>
      <c r="N172" s="290"/>
      <c r="O172" s="291"/>
      <c r="P172" s="291"/>
      <c r="Q172" s="292"/>
      <c r="R172" s="364">
        <f t="shared" si="142"/>
        <v>0</v>
      </c>
      <c r="S172" s="277">
        <f t="shared" si="143"/>
        <v>0</v>
      </c>
      <c r="T172" s="126">
        <f t="shared" si="144"/>
        <v>0</v>
      </c>
      <c r="U172" s="127">
        <f t="shared" si="145"/>
        <v>0</v>
      </c>
      <c r="V172" s="128">
        <f t="shared" si="146"/>
        <v>0</v>
      </c>
      <c r="W172" s="294">
        <f t="shared" si="147"/>
        <v>0</v>
      </c>
    </row>
    <row r="173" spans="2:23">
      <c r="B173" s="107"/>
      <c r="C173" s="176"/>
      <c r="D173" s="282"/>
      <c r="E173" s="283"/>
      <c r="F173" s="284"/>
      <c r="G173" s="267">
        <f t="shared" si="86"/>
        <v>0</v>
      </c>
      <c r="H173" s="285"/>
      <c r="I173" s="286"/>
      <c r="J173" s="287"/>
      <c r="K173" s="287"/>
      <c r="L173" s="288"/>
      <c r="M173" s="289">
        <f t="shared" si="141"/>
        <v>0</v>
      </c>
      <c r="N173" s="290"/>
      <c r="O173" s="291"/>
      <c r="P173" s="291"/>
      <c r="Q173" s="292"/>
      <c r="R173" s="364">
        <f t="shared" si="142"/>
        <v>0</v>
      </c>
      <c r="S173" s="277">
        <f t="shared" si="143"/>
        <v>0</v>
      </c>
      <c r="T173" s="126">
        <f t="shared" si="144"/>
        <v>0</v>
      </c>
      <c r="U173" s="127">
        <f t="shared" si="145"/>
        <v>0</v>
      </c>
      <c r="V173" s="128">
        <f t="shared" si="146"/>
        <v>0</v>
      </c>
      <c r="W173" s="294">
        <f t="shared" si="147"/>
        <v>0</v>
      </c>
    </row>
    <row r="174" spans="2:23">
      <c r="B174" s="107"/>
      <c r="C174" s="176"/>
      <c r="D174" s="282"/>
      <c r="E174" s="283"/>
      <c r="F174" s="284"/>
      <c r="G174" s="267">
        <f t="shared" si="86"/>
        <v>0</v>
      </c>
      <c r="H174" s="285"/>
      <c r="I174" s="286"/>
      <c r="J174" s="287"/>
      <c r="K174" s="287"/>
      <c r="L174" s="288"/>
      <c r="M174" s="289">
        <f t="shared" si="141"/>
        <v>0</v>
      </c>
      <c r="N174" s="290"/>
      <c r="O174" s="291"/>
      <c r="P174" s="291"/>
      <c r="Q174" s="292"/>
      <c r="R174" s="364">
        <f t="shared" si="142"/>
        <v>0</v>
      </c>
      <c r="S174" s="277">
        <f t="shared" si="143"/>
        <v>0</v>
      </c>
      <c r="T174" s="126">
        <f t="shared" si="144"/>
        <v>0</v>
      </c>
      <c r="U174" s="127">
        <f t="shared" si="145"/>
        <v>0</v>
      </c>
      <c r="V174" s="128">
        <f t="shared" si="146"/>
        <v>0</v>
      </c>
      <c r="W174" s="294">
        <f t="shared" si="147"/>
        <v>0</v>
      </c>
    </row>
    <row r="175" spans="2:23">
      <c r="B175" s="107"/>
      <c r="C175" s="176"/>
      <c r="D175" s="282"/>
      <c r="E175" s="283"/>
      <c r="F175" s="284"/>
      <c r="G175" s="267">
        <f t="shared" si="86"/>
        <v>0</v>
      </c>
      <c r="H175" s="285"/>
      <c r="I175" s="286"/>
      <c r="J175" s="287"/>
      <c r="K175" s="287"/>
      <c r="L175" s="288"/>
      <c r="M175" s="289">
        <f t="shared" si="141"/>
        <v>0</v>
      </c>
      <c r="N175" s="290"/>
      <c r="O175" s="291"/>
      <c r="P175" s="291"/>
      <c r="Q175" s="292"/>
      <c r="R175" s="364">
        <f t="shared" si="142"/>
        <v>0</v>
      </c>
      <c r="S175" s="277">
        <f t="shared" si="143"/>
        <v>0</v>
      </c>
      <c r="T175" s="126">
        <f t="shared" si="144"/>
        <v>0</v>
      </c>
      <c r="U175" s="127">
        <f t="shared" si="145"/>
        <v>0</v>
      </c>
      <c r="V175" s="128">
        <f t="shared" si="146"/>
        <v>0</v>
      </c>
      <c r="W175" s="294">
        <f t="shared" si="147"/>
        <v>0</v>
      </c>
    </row>
    <row r="176" spans="2:23">
      <c r="B176" s="107"/>
      <c r="C176" s="176"/>
      <c r="D176" s="282"/>
      <c r="E176" s="283"/>
      <c r="F176" s="284"/>
      <c r="G176" s="267">
        <f t="shared" si="86"/>
        <v>0</v>
      </c>
      <c r="H176" s="285"/>
      <c r="I176" s="286"/>
      <c r="J176" s="287"/>
      <c r="K176" s="287"/>
      <c r="L176" s="288"/>
      <c r="M176" s="289">
        <f t="shared" si="141"/>
        <v>0</v>
      </c>
      <c r="N176" s="290"/>
      <c r="O176" s="291"/>
      <c r="P176" s="291"/>
      <c r="Q176" s="292"/>
      <c r="R176" s="364">
        <f t="shared" si="142"/>
        <v>0</v>
      </c>
      <c r="S176" s="277">
        <f t="shared" si="143"/>
        <v>0</v>
      </c>
      <c r="T176" s="126">
        <f t="shared" si="144"/>
        <v>0</v>
      </c>
      <c r="U176" s="127">
        <f t="shared" si="145"/>
        <v>0</v>
      </c>
      <c r="V176" s="128">
        <f t="shared" si="146"/>
        <v>0</v>
      </c>
      <c r="W176" s="294">
        <f t="shared" si="147"/>
        <v>0</v>
      </c>
    </row>
    <row r="177" spans="2:23">
      <c r="B177" s="107"/>
      <c r="C177" s="176"/>
      <c r="D177" s="282"/>
      <c r="E177" s="283"/>
      <c r="F177" s="284"/>
      <c r="G177" s="267">
        <f t="shared" si="86"/>
        <v>0</v>
      </c>
      <c r="H177" s="285"/>
      <c r="I177" s="286"/>
      <c r="J177" s="287"/>
      <c r="K177" s="287"/>
      <c r="L177" s="288"/>
      <c r="M177" s="289">
        <f t="shared" ref="M177:M194" si="148">SUM(I177:L177)</f>
        <v>0</v>
      </c>
      <c r="N177" s="290"/>
      <c r="O177" s="291"/>
      <c r="P177" s="291"/>
      <c r="Q177" s="292"/>
      <c r="R177" s="364">
        <f t="shared" ref="R177:R194" si="149">SUM(N177:Q177)</f>
        <v>0</v>
      </c>
      <c r="S177" s="277">
        <f t="shared" ref="S177:S194" si="150">I177+N177</f>
        <v>0</v>
      </c>
      <c r="T177" s="126">
        <f t="shared" ref="T177:T194" si="151">J177+O177</f>
        <v>0</v>
      </c>
      <c r="U177" s="127">
        <f t="shared" ref="U177:U194" si="152">K177+P177</f>
        <v>0</v>
      </c>
      <c r="V177" s="128">
        <f t="shared" ref="V177:V194" si="153">L177+Q177</f>
        <v>0</v>
      </c>
      <c r="W177" s="294">
        <f t="shared" ref="W177:W194" si="154">SUM(S177:V177)</f>
        <v>0</v>
      </c>
    </row>
    <row r="178" spans="2:23">
      <c r="B178" s="107"/>
      <c r="C178" s="176"/>
      <c r="D178" s="282"/>
      <c r="E178" s="283"/>
      <c r="F178" s="284"/>
      <c r="G178" s="267">
        <f t="shared" si="86"/>
        <v>0</v>
      </c>
      <c r="H178" s="285"/>
      <c r="I178" s="286"/>
      <c r="J178" s="287"/>
      <c r="K178" s="287"/>
      <c r="L178" s="288"/>
      <c r="M178" s="289">
        <f t="shared" si="148"/>
        <v>0</v>
      </c>
      <c r="N178" s="290"/>
      <c r="O178" s="291"/>
      <c r="P178" s="291"/>
      <c r="Q178" s="292"/>
      <c r="R178" s="364">
        <f t="shared" si="149"/>
        <v>0</v>
      </c>
      <c r="S178" s="277">
        <f t="shared" si="150"/>
        <v>0</v>
      </c>
      <c r="T178" s="126">
        <f t="shared" si="151"/>
        <v>0</v>
      </c>
      <c r="U178" s="127">
        <f t="shared" si="152"/>
        <v>0</v>
      </c>
      <c r="V178" s="128">
        <f t="shared" si="153"/>
        <v>0</v>
      </c>
      <c r="W178" s="294">
        <f t="shared" si="154"/>
        <v>0</v>
      </c>
    </row>
    <row r="179" spans="2:23">
      <c r="B179" s="107"/>
      <c r="C179" s="176"/>
      <c r="D179" s="282"/>
      <c r="E179" s="283"/>
      <c r="F179" s="284"/>
      <c r="G179" s="267">
        <f t="shared" si="86"/>
        <v>0</v>
      </c>
      <c r="H179" s="285"/>
      <c r="I179" s="286"/>
      <c r="J179" s="287"/>
      <c r="K179" s="287"/>
      <c r="L179" s="288"/>
      <c r="M179" s="289">
        <f t="shared" si="148"/>
        <v>0</v>
      </c>
      <c r="N179" s="290"/>
      <c r="O179" s="291"/>
      <c r="P179" s="291"/>
      <c r="Q179" s="292"/>
      <c r="R179" s="364">
        <f t="shared" si="149"/>
        <v>0</v>
      </c>
      <c r="S179" s="277">
        <f t="shared" si="150"/>
        <v>0</v>
      </c>
      <c r="T179" s="126">
        <f t="shared" si="151"/>
        <v>0</v>
      </c>
      <c r="U179" s="127">
        <f t="shared" si="152"/>
        <v>0</v>
      </c>
      <c r="V179" s="128">
        <f t="shared" si="153"/>
        <v>0</v>
      </c>
      <c r="W179" s="294">
        <f t="shared" si="154"/>
        <v>0</v>
      </c>
    </row>
    <row r="180" spans="2:23">
      <c r="B180" s="107"/>
      <c r="C180" s="176"/>
      <c r="D180" s="282"/>
      <c r="E180" s="283"/>
      <c r="F180" s="284"/>
      <c r="G180" s="267">
        <f t="shared" si="86"/>
        <v>0</v>
      </c>
      <c r="H180" s="285"/>
      <c r="I180" s="286"/>
      <c r="J180" s="287"/>
      <c r="K180" s="287"/>
      <c r="L180" s="288"/>
      <c r="M180" s="289">
        <f t="shared" si="148"/>
        <v>0</v>
      </c>
      <c r="N180" s="290"/>
      <c r="O180" s="291"/>
      <c r="P180" s="291"/>
      <c r="Q180" s="292"/>
      <c r="R180" s="364">
        <f t="shared" si="149"/>
        <v>0</v>
      </c>
      <c r="S180" s="277">
        <f t="shared" si="150"/>
        <v>0</v>
      </c>
      <c r="T180" s="126">
        <f t="shared" si="151"/>
        <v>0</v>
      </c>
      <c r="U180" s="127">
        <f t="shared" si="152"/>
        <v>0</v>
      </c>
      <c r="V180" s="128">
        <f t="shared" si="153"/>
        <v>0</v>
      </c>
      <c r="W180" s="294">
        <f t="shared" si="154"/>
        <v>0</v>
      </c>
    </row>
    <row r="181" spans="2:23">
      <c r="B181" s="107"/>
      <c r="C181" s="176"/>
      <c r="D181" s="282"/>
      <c r="E181" s="283"/>
      <c r="F181" s="284"/>
      <c r="G181" s="267">
        <f t="shared" si="86"/>
        <v>0</v>
      </c>
      <c r="H181" s="285"/>
      <c r="I181" s="286"/>
      <c r="J181" s="287"/>
      <c r="K181" s="287"/>
      <c r="L181" s="288"/>
      <c r="M181" s="289">
        <f t="shared" si="148"/>
        <v>0</v>
      </c>
      <c r="N181" s="290"/>
      <c r="O181" s="291"/>
      <c r="P181" s="291"/>
      <c r="Q181" s="292"/>
      <c r="R181" s="364">
        <f t="shared" si="149"/>
        <v>0</v>
      </c>
      <c r="S181" s="277">
        <f t="shared" si="150"/>
        <v>0</v>
      </c>
      <c r="T181" s="126">
        <f t="shared" si="151"/>
        <v>0</v>
      </c>
      <c r="U181" s="127">
        <f t="shared" si="152"/>
        <v>0</v>
      </c>
      <c r="V181" s="128">
        <f t="shared" si="153"/>
        <v>0</v>
      </c>
      <c r="W181" s="294">
        <f t="shared" si="154"/>
        <v>0</v>
      </c>
    </row>
    <row r="182" spans="2:23">
      <c r="B182" s="107"/>
      <c r="C182" s="176"/>
      <c r="D182" s="282"/>
      <c r="E182" s="283"/>
      <c r="F182" s="284"/>
      <c r="G182" s="267">
        <f t="shared" si="86"/>
        <v>0</v>
      </c>
      <c r="H182" s="285"/>
      <c r="I182" s="286"/>
      <c r="J182" s="287"/>
      <c r="K182" s="287"/>
      <c r="L182" s="288"/>
      <c r="M182" s="289">
        <f t="shared" si="148"/>
        <v>0</v>
      </c>
      <c r="N182" s="290"/>
      <c r="O182" s="291"/>
      <c r="P182" s="291"/>
      <c r="Q182" s="292"/>
      <c r="R182" s="364">
        <f t="shared" si="149"/>
        <v>0</v>
      </c>
      <c r="S182" s="277">
        <f t="shared" si="150"/>
        <v>0</v>
      </c>
      <c r="T182" s="126">
        <f t="shared" si="151"/>
        <v>0</v>
      </c>
      <c r="U182" s="127">
        <f t="shared" si="152"/>
        <v>0</v>
      </c>
      <c r="V182" s="128">
        <f t="shared" si="153"/>
        <v>0</v>
      </c>
      <c r="W182" s="294">
        <f t="shared" si="154"/>
        <v>0</v>
      </c>
    </row>
    <row r="183" spans="2:23">
      <c r="B183" s="107"/>
      <c r="C183" s="176"/>
      <c r="D183" s="282"/>
      <c r="E183" s="283"/>
      <c r="F183" s="284"/>
      <c r="G183" s="267">
        <f t="shared" si="86"/>
        <v>0</v>
      </c>
      <c r="H183" s="285"/>
      <c r="I183" s="286"/>
      <c r="J183" s="287"/>
      <c r="K183" s="287"/>
      <c r="L183" s="288"/>
      <c r="M183" s="289">
        <f t="shared" si="148"/>
        <v>0</v>
      </c>
      <c r="N183" s="290"/>
      <c r="O183" s="291"/>
      <c r="P183" s="291"/>
      <c r="Q183" s="292"/>
      <c r="R183" s="364">
        <f t="shared" si="149"/>
        <v>0</v>
      </c>
      <c r="S183" s="277">
        <f t="shared" si="150"/>
        <v>0</v>
      </c>
      <c r="T183" s="126">
        <f t="shared" si="151"/>
        <v>0</v>
      </c>
      <c r="U183" s="127">
        <f t="shared" si="152"/>
        <v>0</v>
      </c>
      <c r="V183" s="128">
        <f t="shared" si="153"/>
        <v>0</v>
      </c>
      <c r="W183" s="294">
        <f t="shared" si="154"/>
        <v>0</v>
      </c>
    </row>
    <row r="184" spans="2:23">
      <c r="B184" s="107"/>
      <c r="C184" s="176"/>
      <c r="D184" s="282"/>
      <c r="E184" s="283"/>
      <c r="F184" s="284"/>
      <c r="G184" s="267">
        <f t="shared" si="86"/>
        <v>0</v>
      </c>
      <c r="H184" s="285"/>
      <c r="I184" s="286"/>
      <c r="J184" s="287"/>
      <c r="K184" s="287"/>
      <c r="L184" s="288"/>
      <c r="M184" s="289">
        <f t="shared" si="148"/>
        <v>0</v>
      </c>
      <c r="N184" s="290"/>
      <c r="O184" s="291"/>
      <c r="P184" s="291"/>
      <c r="Q184" s="292"/>
      <c r="R184" s="364">
        <f t="shared" si="149"/>
        <v>0</v>
      </c>
      <c r="S184" s="277">
        <f t="shared" si="150"/>
        <v>0</v>
      </c>
      <c r="T184" s="126">
        <f t="shared" si="151"/>
        <v>0</v>
      </c>
      <c r="U184" s="127">
        <f t="shared" si="152"/>
        <v>0</v>
      </c>
      <c r="V184" s="128">
        <f t="shared" si="153"/>
        <v>0</v>
      </c>
      <c r="W184" s="294">
        <f t="shared" si="154"/>
        <v>0</v>
      </c>
    </row>
    <row r="185" spans="2:23">
      <c r="B185" s="107"/>
      <c r="C185" s="176"/>
      <c r="D185" s="282"/>
      <c r="E185" s="283"/>
      <c r="F185" s="284"/>
      <c r="G185" s="267">
        <f t="shared" si="86"/>
        <v>0</v>
      </c>
      <c r="H185" s="285"/>
      <c r="I185" s="286"/>
      <c r="J185" s="287"/>
      <c r="K185" s="287"/>
      <c r="L185" s="288"/>
      <c r="M185" s="289">
        <f t="shared" si="148"/>
        <v>0</v>
      </c>
      <c r="N185" s="290"/>
      <c r="O185" s="291"/>
      <c r="P185" s="291"/>
      <c r="Q185" s="292"/>
      <c r="R185" s="364">
        <f t="shared" si="149"/>
        <v>0</v>
      </c>
      <c r="S185" s="277">
        <f t="shared" si="150"/>
        <v>0</v>
      </c>
      <c r="T185" s="126">
        <f t="shared" si="151"/>
        <v>0</v>
      </c>
      <c r="U185" s="127">
        <f t="shared" si="152"/>
        <v>0</v>
      </c>
      <c r="V185" s="128">
        <f t="shared" si="153"/>
        <v>0</v>
      </c>
      <c r="W185" s="294">
        <f t="shared" si="154"/>
        <v>0</v>
      </c>
    </row>
    <row r="186" spans="2:23">
      <c r="B186" s="107"/>
      <c r="C186" s="176"/>
      <c r="D186" s="282"/>
      <c r="E186" s="283"/>
      <c r="F186" s="284"/>
      <c r="G186" s="267">
        <f t="shared" si="86"/>
        <v>0</v>
      </c>
      <c r="H186" s="285"/>
      <c r="I186" s="286"/>
      <c r="J186" s="287"/>
      <c r="K186" s="287"/>
      <c r="L186" s="288"/>
      <c r="M186" s="289">
        <f t="shared" si="148"/>
        <v>0</v>
      </c>
      <c r="N186" s="290"/>
      <c r="O186" s="291"/>
      <c r="P186" s="291"/>
      <c r="Q186" s="292"/>
      <c r="R186" s="364">
        <f t="shared" si="149"/>
        <v>0</v>
      </c>
      <c r="S186" s="277">
        <f t="shared" si="150"/>
        <v>0</v>
      </c>
      <c r="T186" s="126">
        <f t="shared" si="151"/>
        <v>0</v>
      </c>
      <c r="U186" s="127">
        <f t="shared" si="152"/>
        <v>0</v>
      </c>
      <c r="V186" s="128">
        <f t="shared" si="153"/>
        <v>0</v>
      </c>
      <c r="W186" s="294">
        <f t="shared" si="154"/>
        <v>0</v>
      </c>
    </row>
    <row r="187" spans="2:23">
      <c r="B187" s="107"/>
      <c r="C187" s="176"/>
      <c r="D187" s="282"/>
      <c r="E187" s="283"/>
      <c r="F187" s="284"/>
      <c r="G187" s="267">
        <f t="shared" si="86"/>
        <v>0</v>
      </c>
      <c r="H187" s="285"/>
      <c r="I187" s="286"/>
      <c r="J187" s="287"/>
      <c r="K187" s="287"/>
      <c r="L187" s="288"/>
      <c r="M187" s="289">
        <f t="shared" si="148"/>
        <v>0</v>
      </c>
      <c r="N187" s="290"/>
      <c r="O187" s="291"/>
      <c r="P187" s="291"/>
      <c r="Q187" s="292"/>
      <c r="R187" s="364">
        <f t="shared" si="149"/>
        <v>0</v>
      </c>
      <c r="S187" s="277">
        <f t="shared" si="150"/>
        <v>0</v>
      </c>
      <c r="T187" s="126">
        <f t="shared" si="151"/>
        <v>0</v>
      </c>
      <c r="U187" s="127">
        <f t="shared" si="152"/>
        <v>0</v>
      </c>
      <c r="V187" s="128">
        <f t="shared" si="153"/>
        <v>0</v>
      </c>
      <c r="W187" s="294">
        <f t="shared" si="154"/>
        <v>0</v>
      </c>
    </row>
    <row r="188" spans="2:23">
      <c r="B188" s="107"/>
      <c r="C188" s="176"/>
      <c r="D188" s="282"/>
      <c r="E188" s="283"/>
      <c r="F188" s="284"/>
      <c r="G188" s="267">
        <f t="shared" ref="G188:G251" si="155">SUM(E188*F188)</f>
        <v>0</v>
      </c>
      <c r="H188" s="285"/>
      <c r="I188" s="286"/>
      <c r="J188" s="287"/>
      <c r="K188" s="287"/>
      <c r="L188" s="288"/>
      <c r="M188" s="289">
        <f t="shared" si="148"/>
        <v>0</v>
      </c>
      <c r="N188" s="290"/>
      <c r="O188" s="291"/>
      <c r="P188" s="291"/>
      <c r="Q188" s="292"/>
      <c r="R188" s="364">
        <f t="shared" si="149"/>
        <v>0</v>
      </c>
      <c r="S188" s="277">
        <f t="shared" si="150"/>
        <v>0</v>
      </c>
      <c r="T188" s="126">
        <f t="shared" si="151"/>
        <v>0</v>
      </c>
      <c r="U188" s="127">
        <f t="shared" si="152"/>
        <v>0</v>
      </c>
      <c r="V188" s="128">
        <f t="shared" si="153"/>
        <v>0</v>
      </c>
      <c r="W188" s="294">
        <f t="shared" si="154"/>
        <v>0</v>
      </c>
    </row>
    <row r="189" spans="2:23">
      <c r="B189" s="107"/>
      <c r="C189" s="176"/>
      <c r="D189" s="282"/>
      <c r="E189" s="283"/>
      <c r="F189" s="284"/>
      <c r="G189" s="267">
        <f t="shared" si="155"/>
        <v>0</v>
      </c>
      <c r="H189" s="285"/>
      <c r="I189" s="286"/>
      <c r="J189" s="287"/>
      <c r="K189" s="287"/>
      <c r="L189" s="288"/>
      <c r="M189" s="289">
        <f t="shared" si="148"/>
        <v>0</v>
      </c>
      <c r="N189" s="290"/>
      <c r="O189" s="291"/>
      <c r="P189" s="291"/>
      <c r="Q189" s="292"/>
      <c r="R189" s="364">
        <f t="shared" si="149"/>
        <v>0</v>
      </c>
      <c r="S189" s="277">
        <f t="shared" si="150"/>
        <v>0</v>
      </c>
      <c r="T189" s="126">
        <f t="shared" si="151"/>
        <v>0</v>
      </c>
      <c r="U189" s="127">
        <f t="shared" si="152"/>
        <v>0</v>
      </c>
      <c r="V189" s="128">
        <f t="shared" si="153"/>
        <v>0</v>
      </c>
      <c r="W189" s="294">
        <f t="shared" si="154"/>
        <v>0</v>
      </c>
    </row>
    <row r="190" spans="2:23">
      <c r="B190" s="107"/>
      <c r="C190" s="176"/>
      <c r="D190" s="282"/>
      <c r="E190" s="283"/>
      <c r="F190" s="284"/>
      <c r="G190" s="267">
        <f t="shared" si="155"/>
        <v>0</v>
      </c>
      <c r="H190" s="285"/>
      <c r="I190" s="286"/>
      <c r="J190" s="287"/>
      <c r="K190" s="287"/>
      <c r="L190" s="288"/>
      <c r="M190" s="289">
        <f t="shared" si="148"/>
        <v>0</v>
      </c>
      <c r="N190" s="290"/>
      <c r="O190" s="291"/>
      <c r="P190" s="291"/>
      <c r="Q190" s="292"/>
      <c r="R190" s="364">
        <f t="shared" si="149"/>
        <v>0</v>
      </c>
      <c r="S190" s="277">
        <f t="shared" si="150"/>
        <v>0</v>
      </c>
      <c r="T190" s="126">
        <f t="shared" si="151"/>
        <v>0</v>
      </c>
      <c r="U190" s="127">
        <f t="shared" si="152"/>
        <v>0</v>
      </c>
      <c r="V190" s="128">
        <f t="shared" si="153"/>
        <v>0</v>
      </c>
      <c r="W190" s="294">
        <f t="shared" si="154"/>
        <v>0</v>
      </c>
    </row>
    <row r="191" spans="2:23">
      <c r="B191" s="107"/>
      <c r="C191" s="176"/>
      <c r="D191" s="282"/>
      <c r="E191" s="283"/>
      <c r="F191" s="284"/>
      <c r="G191" s="267">
        <f t="shared" si="155"/>
        <v>0</v>
      </c>
      <c r="H191" s="285"/>
      <c r="I191" s="286"/>
      <c r="J191" s="287"/>
      <c r="K191" s="287"/>
      <c r="L191" s="288"/>
      <c r="M191" s="289">
        <f t="shared" si="148"/>
        <v>0</v>
      </c>
      <c r="N191" s="290"/>
      <c r="O191" s="291"/>
      <c r="P191" s="291"/>
      <c r="Q191" s="292"/>
      <c r="R191" s="364">
        <f t="shared" si="149"/>
        <v>0</v>
      </c>
      <c r="S191" s="277">
        <f t="shared" si="150"/>
        <v>0</v>
      </c>
      <c r="T191" s="126">
        <f t="shared" si="151"/>
        <v>0</v>
      </c>
      <c r="U191" s="127">
        <f t="shared" si="152"/>
        <v>0</v>
      </c>
      <c r="V191" s="128">
        <f t="shared" si="153"/>
        <v>0</v>
      </c>
      <c r="W191" s="294">
        <f t="shared" si="154"/>
        <v>0</v>
      </c>
    </row>
    <row r="192" spans="2:23">
      <c r="B192" s="107"/>
      <c r="C192" s="176"/>
      <c r="D192" s="282"/>
      <c r="E192" s="283"/>
      <c r="F192" s="284"/>
      <c r="G192" s="267">
        <f t="shared" si="155"/>
        <v>0</v>
      </c>
      <c r="H192" s="285"/>
      <c r="I192" s="286"/>
      <c r="J192" s="287"/>
      <c r="K192" s="287"/>
      <c r="L192" s="288"/>
      <c r="M192" s="289">
        <f t="shared" si="148"/>
        <v>0</v>
      </c>
      <c r="N192" s="290"/>
      <c r="O192" s="291"/>
      <c r="P192" s="291"/>
      <c r="Q192" s="292"/>
      <c r="R192" s="364">
        <f t="shared" si="149"/>
        <v>0</v>
      </c>
      <c r="S192" s="277">
        <f t="shared" si="150"/>
        <v>0</v>
      </c>
      <c r="T192" s="126">
        <f t="shared" si="151"/>
        <v>0</v>
      </c>
      <c r="U192" s="127">
        <f t="shared" si="152"/>
        <v>0</v>
      </c>
      <c r="V192" s="128">
        <f t="shared" si="153"/>
        <v>0</v>
      </c>
      <c r="W192" s="294">
        <f t="shared" si="154"/>
        <v>0</v>
      </c>
    </row>
    <row r="193" spans="2:23">
      <c r="B193" s="107"/>
      <c r="C193" s="176"/>
      <c r="D193" s="282"/>
      <c r="E193" s="283"/>
      <c r="F193" s="284"/>
      <c r="G193" s="267">
        <f t="shared" si="155"/>
        <v>0</v>
      </c>
      <c r="H193" s="285"/>
      <c r="I193" s="286"/>
      <c r="J193" s="287"/>
      <c r="K193" s="287"/>
      <c r="L193" s="288"/>
      <c r="M193" s="289">
        <f t="shared" si="148"/>
        <v>0</v>
      </c>
      <c r="N193" s="290"/>
      <c r="O193" s="291"/>
      <c r="P193" s="291"/>
      <c r="Q193" s="292"/>
      <c r="R193" s="364">
        <f t="shared" si="149"/>
        <v>0</v>
      </c>
      <c r="S193" s="277">
        <f t="shared" si="150"/>
        <v>0</v>
      </c>
      <c r="T193" s="126">
        <f t="shared" si="151"/>
        <v>0</v>
      </c>
      <c r="U193" s="127">
        <f t="shared" si="152"/>
        <v>0</v>
      </c>
      <c r="V193" s="128">
        <f t="shared" si="153"/>
        <v>0</v>
      </c>
      <c r="W193" s="294">
        <f t="shared" si="154"/>
        <v>0</v>
      </c>
    </row>
    <row r="194" spans="2:23">
      <c r="B194" s="107"/>
      <c r="C194" s="176"/>
      <c r="D194" s="282"/>
      <c r="E194" s="283"/>
      <c r="F194" s="284"/>
      <c r="G194" s="267">
        <f t="shared" si="155"/>
        <v>0</v>
      </c>
      <c r="H194" s="285"/>
      <c r="I194" s="286"/>
      <c r="J194" s="287"/>
      <c r="K194" s="287"/>
      <c r="L194" s="288"/>
      <c r="M194" s="289">
        <f t="shared" si="148"/>
        <v>0</v>
      </c>
      <c r="N194" s="290"/>
      <c r="O194" s="291"/>
      <c r="P194" s="291"/>
      <c r="Q194" s="292"/>
      <c r="R194" s="364">
        <f t="shared" si="149"/>
        <v>0</v>
      </c>
      <c r="S194" s="277">
        <f t="shared" si="150"/>
        <v>0</v>
      </c>
      <c r="T194" s="126">
        <f t="shared" si="151"/>
        <v>0</v>
      </c>
      <c r="U194" s="127">
        <f t="shared" si="152"/>
        <v>0</v>
      </c>
      <c r="V194" s="128">
        <f t="shared" si="153"/>
        <v>0</v>
      </c>
      <c r="W194" s="294">
        <f t="shared" si="154"/>
        <v>0</v>
      </c>
    </row>
    <row r="195" spans="2:23">
      <c r="B195" s="107"/>
      <c r="C195" s="176"/>
      <c r="D195" s="282"/>
      <c r="E195" s="283"/>
      <c r="F195" s="284"/>
      <c r="G195" s="267">
        <f t="shared" si="155"/>
        <v>0</v>
      </c>
      <c r="H195" s="285"/>
      <c r="I195" s="286"/>
      <c r="J195" s="287"/>
      <c r="K195" s="287"/>
      <c r="L195" s="288"/>
      <c r="M195" s="289">
        <f t="shared" si="141"/>
        <v>0</v>
      </c>
      <c r="N195" s="290"/>
      <c r="O195" s="291"/>
      <c r="P195" s="291"/>
      <c r="Q195" s="292"/>
      <c r="R195" s="364">
        <f t="shared" si="142"/>
        <v>0</v>
      </c>
      <c r="S195" s="277">
        <f t="shared" si="143"/>
        <v>0</v>
      </c>
      <c r="T195" s="126">
        <f t="shared" si="144"/>
        <v>0</v>
      </c>
      <c r="U195" s="127">
        <f t="shared" si="145"/>
        <v>0</v>
      </c>
      <c r="V195" s="128">
        <f t="shared" si="146"/>
        <v>0</v>
      </c>
      <c r="W195" s="294">
        <f t="shared" si="147"/>
        <v>0</v>
      </c>
    </row>
    <row r="196" spans="2:23">
      <c r="B196" s="107"/>
      <c r="C196" s="176"/>
      <c r="D196" s="282"/>
      <c r="E196" s="283"/>
      <c r="F196" s="284"/>
      <c r="G196" s="267">
        <f t="shared" si="155"/>
        <v>0</v>
      </c>
      <c r="H196" s="285"/>
      <c r="I196" s="286"/>
      <c r="J196" s="287"/>
      <c r="K196" s="287"/>
      <c r="L196" s="288"/>
      <c r="M196" s="289">
        <f t="shared" si="141"/>
        <v>0</v>
      </c>
      <c r="N196" s="290"/>
      <c r="O196" s="291"/>
      <c r="P196" s="291"/>
      <c r="Q196" s="292"/>
      <c r="R196" s="364">
        <f t="shared" si="142"/>
        <v>0</v>
      </c>
      <c r="S196" s="277">
        <f t="shared" si="143"/>
        <v>0</v>
      </c>
      <c r="T196" s="126">
        <f t="shared" si="144"/>
        <v>0</v>
      </c>
      <c r="U196" s="127">
        <f t="shared" si="145"/>
        <v>0</v>
      </c>
      <c r="V196" s="128">
        <f t="shared" si="146"/>
        <v>0</v>
      </c>
      <c r="W196" s="294">
        <f t="shared" si="147"/>
        <v>0</v>
      </c>
    </row>
    <row r="197" spans="2:23">
      <c r="B197" s="107"/>
      <c r="C197" s="176"/>
      <c r="D197" s="282"/>
      <c r="E197" s="283"/>
      <c r="F197" s="284"/>
      <c r="G197" s="267">
        <f t="shared" si="155"/>
        <v>0</v>
      </c>
      <c r="H197" s="285"/>
      <c r="I197" s="286"/>
      <c r="J197" s="287"/>
      <c r="K197" s="287"/>
      <c r="L197" s="288"/>
      <c r="M197" s="289">
        <f t="shared" si="141"/>
        <v>0</v>
      </c>
      <c r="N197" s="290"/>
      <c r="O197" s="291"/>
      <c r="P197" s="291"/>
      <c r="Q197" s="292"/>
      <c r="R197" s="364">
        <f t="shared" si="142"/>
        <v>0</v>
      </c>
      <c r="S197" s="277">
        <f t="shared" si="143"/>
        <v>0</v>
      </c>
      <c r="T197" s="126">
        <f t="shared" si="144"/>
        <v>0</v>
      </c>
      <c r="U197" s="127">
        <f t="shared" si="145"/>
        <v>0</v>
      </c>
      <c r="V197" s="128">
        <f t="shared" si="146"/>
        <v>0</v>
      </c>
      <c r="W197" s="294">
        <f t="shared" si="147"/>
        <v>0</v>
      </c>
    </row>
    <row r="198" spans="2:23">
      <c r="B198" s="107"/>
      <c r="C198" s="176"/>
      <c r="D198" s="282"/>
      <c r="E198" s="283"/>
      <c r="F198" s="284"/>
      <c r="G198" s="267">
        <f t="shared" si="155"/>
        <v>0</v>
      </c>
      <c r="H198" s="285"/>
      <c r="I198" s="286"/>
      <c r="J198" s="287"/>
      <c r="K198" s="287"/>
      <c r="L198" s="288"/>
      <c r="M198" s="289">
        <f t="shared" si="141"/>
        <v>0</v>
      </c>
      <c r="N198" s="290"/>
      <c r="O198" s="291"/>
      <c r="P198" s="291"/>
      <c r="Q198" s="292"/>
      <c r="R198" s="364">
        <f t="shared" si="142"/>
        <v>0</v>
      </c>
      <c r="S198" s="277">
        <f t="shared" si="143"/>
        <v>0</v>
      </c>
      <c r="T198" s="126">
        <f t="shared" si="144"/>
        <v>0</v>
      </c>
      <c r="U198" s="127">
        <f t="shared" si="145"/>
        <v>0</v>
      </c>
      <c r="V198" s="128">
        <f t="shared" si="146"/>
        <v>0</v>
      </c>
      <c r="W198" s="294">
        <f t="shared" si="147"/>
        <v>0</v>
      </c>
    </row>
    <row r="199" spans="2:23">
      <c r="B199" s="107"/>
      <c r="C199" s="176"/>
      <c r="D199" s="282"/>
      <c r="E199" s="283"/>
      <c r="F199" s="284"/>
      <c r="G199" s="267">
        <f t="shared" si="155"/>
        <v>0</v>
      </c>
      <c r="H199" s="285"/>
      <c r="I199" s="286"/>
      <c r="J199" s="287"/>
      <c r="K199" s="287"/>
      <c r="L199" s="288"/>
      <c r="M199" s="289">
        <f t="shared" si="141"/>
        <v>0</v>
      </c>
      <c r="N199" s="290"/>
      <c r="O199" s="291"/>
      <c r="P199" s="291"/>
      <c r="Q199" s="292"/>
      <c r="R199" s="364">
        <f t="shared" si="142"/>
        <v>0</v>
      </c>
      <c r="S199" s="277">
        <f t="shared" si="143"/>
        <v>0</v>
      </c>
      <c r="T199" s="126">
        <f t="shared" si="144"/>
        <v>0</v>
      </c>
      <c r="U199" s="127">
        <f t="shared" si="145"/>
        <v>0</v>
      </c>
      <c r="V199" s="128">
        <f t="shared" si="146"/>
        <v>0</v>
      </c>
      <c r="W199" s="294">
        <f t="shared" si="147"/>
        <v>0</v>
      </c>
    </row>
    <row r="200" spans="2:23">
      <c r="B200" s="107"/>
      <c r="C200" s="176"/>
      <c r="D200" s="282"/>
      <c r="E200" s="283"/>
      <c r="F200" s="284"/>
      <c r="G200" s="267">
        <f t="shared" si="155"/>
        <v>0</v>
      </c>
      <c r="H200" s="285"/>
      <c r="I200" s="286"/>
      <c r="J200" s="287"/>
      <c r="K200" s="287"/>
      <c r="L200" s="288"/>
      <c r="M200" s="289">
        <f t="shared" si="141"/>
        <v>0</v>
      </c>
      <c r="N200" s="290"/>
      <c r="O200" s="291"/>
      <c r="P200" s="291"/>
      <c r="Q200" s="292"/>
      <c r="R200" s="364">
        <f t="shared" si="142"/>
        <v>0</v>
      </c>
      <c r="S200" s="277">
        <f t="shared" si="143"/>
        <v>0</v>
      </c>
      <c r="T200" s="126">
        <f t="shared" si="144"/>
        <v>0</v>
      </c>
      <c r="U200" s="127">
        <f t="shared" si="145"/>
        <v>0</v>
      </c>
      <c r="V200" s="128">
        <f t="shared" si="146"/>
        <v>0</v>
      </c>
      <c r="W200" s="294">
        <f t="shared" si="147"/>
        <v>0</v>
      </c>
    </row>
    <row r="201" spans="2:23">
      <c r="B201" s="107"/>
      <c r="C201" s="176"/>
      <c r="D201" s="282"/>
      <c r="E201" s="283"/>
      <c r="F201" s="284"/>
      <c r="G201" s="267">
        <f t="shared" si="155"/>
        <v>0</v>
      </c>
      <c r="H201" s="285"/>
      <c r="I201" s="286"/>
      <c r="J201" s="287"/>
      <c r="K201" s="287"/>
      <c r="L201" s="288"/>
      <c r="M201" s="289">
        <f t="shared" si="141"/>
        <v>0</v>
      </c>
      <c r="N201" s="290"/>
      <c r="O201" s="291"/>
      <c r="P201" s="291"/>
      <c r="Q201" s="292"/>
      <c r="R201" s="364">
        <f t="shared" si="142"/>
        <v>0</v>
      </c>
      <c r="S201" s="277">
        <f t="shared" si="143"/>
        <v>0</v>
      </c>
      <c r="T201" s="126">
        <f t="shared" si="144"/>
        <v>0</v>
      </c>
      <c r="U201" s="127">
        <f t="shared" si="145"/>
        <v>0</v>
      </c>
      <c r="V201" s="128">
        <f t="shared" si="146"/>
        <v>0</v>
      </c>
      <c r="W201" s="294">
        <f t="shared" si="147"/>
        <v>0</v>
      </c>
    </row>
    <row r="202" spans="2:23">
      <c r="B202" s="107"/>
      <c r="C202" s="176"/>
      <c r="D202" s="282"/>
      <c r="E202" s="283"/>
      <c r="F202" s="284"/>
      <c r="G202" s="267">
        <f t="shared" si="155"/>
        <v>0</v>
      </c>
      <c r="H202" s="285"/>
      <c r="I202" s="286"/>
      <c r="J202" s="287"/>
      <c r="K202" s="287"/>
      <c r="L202" s="288"/>
      <c r="M202" s="289">
        <f t="shared" si="141"/>
        <v>0</v>
      </c>
      <c r="N202" s="290"/>
      <c r="O202" s="291"/>
      <c r="P202" s="291"/>
      <c r="Q202" s="292"/>
      <c r="R202" s="364">
        <f t="shared" si="142"/>
        <v>0</v>
      </c>
      <c r="S202" s="277">
        <f t="shared" si="143"/>
        <v>0</v>
      </c>
      <c r="T202" s="126">
        <f t="shared" si="144"/>
        <v>0</v>
      </c>
      <c r="U202" s="127">
        <f t="shared" si="145"/>
        <v>0</v>
      </c>
      <c r="V202" s="128">
        <f t="shared" si="146"/>
        <v>0</v>
      </c>
      <c r="W202" s="294">
        <f t="shared" si="147"/>
        <v>0</v>
      </c>
    </row>
    <row r="203" spans="2:23">
      <c r="B203" s="107"/>
      <c r="C203" s="176"/>
      <c r="D203" s="282"/>
      <c r="E203" s="283"/>
      <c r="F203" s="284"/>
      <c r="G203" s="267">
        <f t="shared" si="155"/>
        <v>0</v>
      </c>
      <c r="H203" s="285"/>
      <c r="I203" s="286"/>
      <c r="J203" s="287"/>
      <c r="K203" s="287"/>
      <c r="L203" s="288"/>
      <c r="M203" s="289">
        <f t="shared" si="141"/>
        <v>0</v>
      </c>
      <c r="N203" s="290"/>
      <c r="O203" s="291"/>
      <c r="P203" s="291"/>
      <c r="Q203" s="292"/>
      <c r="R203" s="364">
        <f t="shared" si="142"/>
        <v>0</v>
      </c>
      <c r="S203" s="277">
        <f t="shared" si="143"/>
        <v>0</v>
      </c>
      <c r="T203" s="126">
        <f t="shared" si="144"/>
        <v>0</v>
      </c>
      <c r="U203" s="127">
        <f t="shared" si="145"/>
        <v>0</v>
      </c>
      <c r="V203" s="128">
        <f t="shared" si="146"/>
        <v>0</v>
      </c>
      <c r="W203" s="294">
        <f t="shared" si="147"/>
        <v>0</v>
      </c>
    </row>
    <row r="204" spans="2:23">
      <c r="B204" s="107"/>
      <c r="C204" s="176"/>
      <c r="D204" s="282"/>
      <c r="E204" s="283"/>
      <c r="F204" s="284"/>
      <c r="G204" s="267">
        <f t="shared" si="155"/>
        <v>0</v>
      </c>
      <c r="H204" s="285"/>
      <c r="I204" s="286"/>
      <c r="J204" s="287"/>
      <c r="K204" s="287"/>
      <c r="L204" s="288"/>
      <c r="M204" s="289">
        <f t="shared" si="134"/>
        <v>0</v>
      </c>
      <c r="N204" s="290"/>
      <c r="O204" s="291"/>
      <c r="P204" s="291"/>
      <c r="Q204" s="292"/>
      <c r="R204" s="364">
        <f t="shared" si="135"/>
        <v>0</v>
      </c>
      <c r="S204" s="277">
        <f t="shared" si="136"/>
        <v>0</v>
      </c>
      <c r="T204" s="126">
        <f t="shared" si="137"/>
        <v>0</v>
      </c>
      <c r="U204" s="127">
        <f t="shared" si="138"/>
        <v>0</v>
      </c>
      <c r="V204" s="128">
        <f t="shared" si="139"/>
        <v>0</v>
      </c>
      <c r="W204" s="294">
        <f t="shared" si="140"/>
        <v>0</v>
      </c>
    </row>
    <row r="205" spans="2:23">
      <c r="B205" s="107"/>
      <c r="C205" s="176"/>
      <c r="D205" s="282"/>
      <c r="E205" s="283"/>
      <c r="F205" s="284"/>
      <c r="G205" s="267">
        <f t="shared" si="155"/>
        <v>0</v>
      </c>
      <c r="H205" s="285"/>
      <c r="I205" s="286"/>
      <c r="J205" s="287"/>
      <c r="K205" s="287"/>
      <c r="L205" s="288"/>
      <c r="M205" s="289">
        <f t="shared" si="134"/>
        <v>0</v>
      </c>
      <c r="N205" s="290"/>
      <c r="O205" s="291"/>
      <c r="P205" s="291"/>
      <c r="Q205" s="292"/>
      <c r="R205" s="364">
        <f t="shared" si="135"/>
        <v>0</v>
      </c>
      <c r="S205" s="277">
        <f t="shared" si="136"/>
        <v>0</v>
      </c>
      <c r="T205" s="126">
        <f t="shared" si="137"/>
        <v>0</v>
      </c>
      <c r="U205" s="127">
        <f t="shared" si="138"/>
        <v>0</v>
      </c>
      <c r="V205" s="128">
        <f t="shared" si="139"/>
        <v>0</v>
      </c>
      <c r="W205" s="294">
        <f t="shared" si="140"/>
        <v>0</v>
      </c>
    </row>
    <row r="206" spans="2:23">
      <c r="B206" s="107"/>
      <c r="C206" s="176"/>
      <c r="D206" s="282"/>
      <c r="E206" s="283"/>
      <c r="F206" s="284"/>
      <c r="G206" s="267">
        <f t="shared" si="155"/>
        <v>0</v>
      </c>
      <c r="H206" s="285"/>
      <c r="I206" s="286"/>
      <c r="J206" s="287"/>
      <c r="K206" s="287"/>
      <c r="L206" s="288"/>
      <c r="M206" s="289">
        <f t="shared" si="134"/>
        <v>0</v>
      </c>
      <c r="N206" s="290"/>
      <c r="O206" s="291"/>
      <c r="P206" s="291"/>
      <c r="Q206" s="292"/>
      <c r="R206" s="364">
        <f t="shared" si="135"/>
        <v>0</v>
      </c>
      <c r="S206" s="277">
        <f t="shared" si="136"/>
        <v>0</v>
      </c>
      <c r="T206" s="126">
        <f t="shared" si="137"/>
        <v>0</v>
      </c>
      <c r="U206" s="127">
        <f t="shared" si="138"/>
        <v>0</v>
      </c>
      <c r="V206" s="128">
        <f t="shared" si="139"/>
        <v>0</v>
      </c>
      <c r="W206" s="294">
        <f t="shared" si="140"/>
        <v>0</v>
      </c>
    </row>
    <row r="207" spans="2:23">
      <c r="B207" s="107"/>
      <c r="C207" s="176"/>
      <c r="D207" s="282"/>
      <c r="E207" s="283"/>
      <c r="F207" s="284"/>
      <c r="G207" s="267">
        <f t="shared" si="155"/>
        <v>0</v>
      </c>
      <c r="H207" s="285"/>
      <c r="I207" s="286"/>
      <c r="J207" s="287"/>
      <c r="K207" s="287"/>
      <c r="L207" s="288"/>
      <c r="M207" s="289">
        <f t="shared" si="134"/>
        <v>0</v>
      </c>
      <c r="N207" s="290"/>
      <c r="O207" s="291"/>
      <c r="P207" s="291"/>
      <c r="Q207" s="292"/>
      <c r="R207" s="364">
        <f t="shared" si="135"/>
        <v>0</v>
      </c>
      <c r="S207" s="277">
        <f t="shared" si="136"/>
        <v>0</v>
      </c>
      <c r="T207" s="126">
        <f t="shared" si="137"/>
        <v>0</v>
      </c>
      <c r="U207" s="127">
        <f t="shared" si="138"/>
        <v>0</v>
      </c>
      <c r="V207" s="128">
        <f t="shared" si="139"/>
        <v>0</v>
      </c>
      <c r="W207" s="294">
        <f t="shared" si="140"/>
        <v>0</v>
      </c>
    </row>
    <row r="208" spans="2:23">
      <c r="B208" s="107"/>
      <c r="C208" s="176"/>
      <c r="D208" s="282"/>
      <c r="E208" s="283"/>
      <c r="F208" s="284"/>
      <c r="G208" s="267">
        <f t="shared" si="155"/>
        <v>0</v>
      </c>
      <c r="H208" s="285"/>
      <c r="I208" s="286"/>
      <c r="J208" s="287"/>
      <c r="K208" s="287"/>
      <c r="L208" s="288"/>
      <c r="M208" s="289">
        <f t="shared" si="134"/>
        <v>0</v>
      </c>
      <c r="N208" s="290"/>
      <c r="O208" s="291"/>
      <c r="P208" s="291"/>
      <c r="Q208" s="292"/>
      <c r="R208" s="364">
        <f t="shared" si="135"/>
        <v>0</v>
      </c>
      <c r="S208" s="277">
        <f t="shared" si="136"/>
        <v>0</v>
      </c>
      <c r="T208" s="126">
        <f t="shared" si="137"/>
        <v>0</v>
      </c>
      <c r="U208" s="127">
        <f t="shared" si="138"/>
        <v>0</v>
      </c>
      <c r="V208" s="128">
        <f t="shared" si="139"/>
        <v>0</v>
      </c>
      <c r="W208" s="294">
        <f t="shared" si="140"/>
        <v>0</v>
      </c>
    </row>
    <row r="209" spans="2:23">
      <c r="B209" s="107"/>
      <c r="C209" s="176"/>
      <c r="D209" s="282"/>
      <c r="E209" s="283"/>
      <c r="F209" s="284"/>
      <c r="G209" s="267">
        <f t="shared" si="155"/>
        <v>0</v>
      </c>
      <c r="H209" s="285"/>
      <c r="I209" s="286"/>
      <c r="J209" s="287"/>
      <c r="K209" s="287"/>
      <c r="L209" s="288"/>
      <c r="M209" s="289">
        <f t="shared" ref="M209:M218" si="156">SUM(I209:L209)</f>
        <v>0</v>
      </c>
      <c r="N209" s="290"/>
      <c r="O209" s="291"/>
      <c r="P209" s="291"/>
      <c r="Q209" s="292"/>
      <c r="R209" s="364">
        <f t="shared" ref="R209:R218" si="157">SUM(N209:Q209)</f>
        <v>0</v>
      </c>
      <c r="S209" s="277">
        <f t="shared" ref="S209:S218" si="158">I209+N209</f>
        <v>0</v>
      </c>
      <c r="T209" s="126">
        <f t="shared" ref="T209:T218" si="159">J209+O209</f>
        <v>0</v>
      </c>
      <c r="U209" s="127">
        <f t="shared" ref="U209:U218" si="160">K209+P209</f>
        <v>0</v>
      </c>
      <c r="V209" s="128">
        <f t="shared" ref="V209:V218" si="161">L209+Q209</f>
        <v>0</v>
      </c>
      <c r="W209" s="294">
        <f t="shared" ref="W209:W218" si="162">SUM(S209:V209)</f>
        <v>0</v>
      </c>
    </row>
    <row r="210" spans="2:23">
      <c r="B210" s="107"/>
      <c r="C210" s="176"/>
      <c r="D210" s="282"/>
      <c r="E210" s="283"/>
      <c r="F210" s="284"/>
      <c r="G210" s="267">
        <f t="shared" si="155"/>
        <v>0</v>
      </c>
      <c r="H210" s="285"/>
      <c r="I210" s="286"/>
      <c r="J210" s="287"/>
      <c r="K210" s="287"/>
      <c r="L210" s="288"/>
      <c r="M210" s="289">
        <f t="shared" si="156"/>
        <v>0</v>
      </c>
      <c r="N210" s="290"/>
      <c r="O210" s="291"/>
      <c r="P210" s="291"/>
      <c r="Q210" s="292"/>
      <c r="R210" s="364">
        <f t="shared" si="157"/>
        <v>0</v>
      </c>
      <c r="S210" s="277">
        <f t="shared" si="158"/>
        <v>0</v>
      </c>
      <c r="T210" s="126">
        <f t="shared" si="159"/>
        <v>0</v>
      </c>
      <c r="U210" s="127">
        <f t="shared" si="160"/>
        <v>0</v>
      </c>
      <c r="V210" s="128">
        <f t="shared" si="161"/>
        <v>0</v>
      </c>
      <c r="W210" s="294">
        <f t="shared" si="162"/>
        <v>0</v>
      </c>
    </row>
    <row r="211" spans="2:23">
      <c r="B211" s="107"/>
      <c r="C211" s="176"/>
      <c r="D211" s="282"/>
      <c r="E211" s="283"/>
      <c r="F211" s="284"/>
      <c r="G211" s="267">
        <f t="shared" si="155"/>
        <v>0</v>
      </c>
      <c r="H211" s="285"/>
      <c r="I211" s="286"/>
      <c r="J211" s="287"/>
      <c r="K211" s="287"/>
      <c r="L211" s="288"/>
      <c r="M211" s="289">
        <f t="shared" si="156"/>
        <v>0</v>
      </c>
      <c r="N211" s="290"/>
      <c r="O211" s="291"/>
      <c r="P211" s="291"/>
      <c r="Q211" s="292"/>
      <c r="R211" s="364">
        <f t="shared" si="157"/>
        <v>0</v>
      </c>
      <c r="S211" s="277">
        <f t="shared" si="158"/>
        <v>0</v>
      </c>
      <c r="T211" s="126">
        <f t="shared" si="159"/>
        <v>0</v>
      </c>
      <c r="U211" s="127">
        <f t="shared" si="160"/>
        <v>0</v>
      </c>
      <c r="V211" s="128">
        <f t="shared" si="161"/>
        <v>0</v>
      </c>
      <c r="W211" s="294">
        <f t="shared" si="162"/>
        <v>0</v>
      </c>
    </row>
    <row r="212" spans="2:23">
      <c r="B212" s="107"/>
      <c r="C212" s="176"/>
      <c r="D212" s="282"/>
      <c r="E212" s="283"/>
      <c r="F212" s="284"/>
      <c r="G212" s="267">
        <f t="shared" si="155"/>
        <v>0</v>
      </c>
      <c r="H212" s="285"/>
      <c r="I212" s="286"/>
      <c r="J212" s="287"/>
      <c r="K212" s="287"/>
      <c r="L212" s="288"/>
      <c r="M212" s="289">
        <f t="shared" si="156"/>
        <v>0</v>
      </c>
      <c r="N212" s="290"/>
      <c r="O212" s="291"/>
      <c r="P212" s="291"/>
      <c r="Q212" s="292"/>
      <c r="R212" s="364">
        <f t="shared" si="157"/>
        <v>0</v>
      </c>
      <c r="S212" s="277">
        <f t="shared" si="158"/>
        <v>0</v>
      </c>
      <c r="T212" s="126">
        <f t="shared" si="159"/>
        <v>0</v>
      </c>
      <c r="U212" s="127">
        <f t="shared" si="160"/>
        <v>0</v>
      </c>
      <c r="V212" s="128">
        <f t="shared" si="161"/>
        <v>0</v>
      </c>
      <c r="W212" s="294">
        <f t="shared" si="162"/>
        <v>0</v>
      </c>
    </row>
    <row r="213" spans="2:23">
      <c r="B213" s="107"/>
      <c r="C213" s="176"/>
      <c r="D213" s="282"/>
      <c r="E213" s="283"/>
      <c r="F213" s="284"/>
      <c r="G213" s="267">
        <f t="shared" si="155"/>
        <v>0</v>
      </c>
      <c r="H213" s="285"/>
      <c r="I213" s="286"/>
      <c r="J213" s="287"/>
      <c r="K213" s="287"/>
      <c r="L213" s="288"/>
      <c r="M213" s="289">
        <f t="shared" si="156"/>
        <v>0</v>
      </c>
      <c r="N213" s="290"/>
      <c r="O213" s="291"/>
      <c r="P213" s="291"/>
      <c r="Q213" s="292"/>
      <c r="R213" s="364">
        <f t="shared" si="157"/>
        <v>0</v>
      </c>
      <c r="S213" s="277">
        <f t="shared" si="158"/>
        <v>0</v>
      </c>
      <c r="T213" s="126">
        <f t="shared" si="159"/>
        <v>0</v>
      </c>
      <c r="U213" s="127">
        <f t="shared" si="160"/>
        <v>0</v>
      </c>
      <c r="V213" s="128">
        <f t="shared" si="161"/>
        <v>0</v>
      </c>
      <c r="W213" s="294">
        <f t="shared" si="162"/>
        <v>0</v>
      </c>
    </row>
    <row r="214" spans="2:23">
      <c r="B214" s="107"/>
      <c r="C214" s="176"/>
      <c r="D214" s="282"/>
      <c r="E214" s="283"/>
      <c r="F214" s="284"/>
      <c r="G214" s="267">
        <f t="shared" si="155"/>
        <v>0</v>
      </c>
      <c r="H214" s="285"/>
      <c r="I214" s="286"/>
      <c r="J214" s="287"/>
      <c r="K214" s="287"/>
      <c r="L214" s="288"/>
      <c r="M214" s="289">
        <f t="shared" si="156"/>
        <v>0</v>
      </c>
      <c r="N214" s="290"/>
      <c r="O214" s="291"/>
      <c r="P214" s="291"/>
      <c r="Q214" s="292"/>
      <c r="R214" s="364">
        <f t="shared" si="157"/>
        <v>0</v>
      </c>
      <c r="S214" s="277">
        <f t="shared" si="158"/>
        <v>0</v>
      </c>
      <c r="T214" s="126">
        <f t="shared" si="159"/>
        <v>0</v>
      </c>
      <c r="U214" s="127">
        <f t="shared" si="160"/>
        <v>0</v>
      </c>
      <c r="V214" s="128">
        <f t="shared" si="161"/>
        <v>0</v>
      </c>
      <c r="W214" s="294">
        <f t="shared" si="162"/>
        <v>0</v>
      </c>
    </row>
    <row r="215" spans="2:23">
      <c r="B215" s="107"/>
      <c r="C215" s="176"/>
      <c r="D215" s="282"/>
      <c r="E215" s="283"/>
      <c r="F215" s="284"/>
      <c r="G215" s="267">
        <f t="shared" si="155"/>
        <v>0</v>
      </c>
      <c r="H215" s="285"/>
      <c r="I215" s="286"/>
      <c r="J215" s="287"/>
      <c r="K215" s="287"/>
      <c r="L215" s="288"/>
      <c r="M215" s="289">
        <f t="shared" si="156"/>
        <v>0</v>
      </c>
      <c r="N215" s="290"/>
      <c r="O215" s="291"/>
      <c r="P215" s="291"/>
      <c r="Q215" s="292"/>
      <c r="R215" s="364">
        <f t="shared" si="157"/>
        <v>0</v>
      </c>
      <c r="S215" s="277">
        <f t="shared" si="158"/>
        <v>0</v>
      </c>
      <c r="T215" s="126">
        <f t="shared" si="159"/>
        <v>0</v>
      </c>
      <c r="U215" s="127">
        <f t="shared" si="160"/>
        <v>0</v>
      </c>
      <c r="V215" s="128">
        <f t="shared" si="161"/>
        <v>0</v>
      </c>
      <c r="W215" s="294">
        <f t="shared" si="162"/>
        <v>0</v>
      </c>
    </row>
    <row r="216" spans="2:23">
      <c r="B216" s="107"/>
      <c r="C216" s="176"/>
      <c r="D216" s="282"/>
      <c r="E216" s="283"/>
      <c r="F216" s="284"/>
      <c r="G216" s="267">
        <f t="shared" si="155"/>
        <v>0</v>
      </c>
      <c r="H216" s="285"/>
      <c r="I216" s="286"/>
      <c r="J216" s="287"/>
      <c r="K216" s="287"/>
      <c r="L216" s="288"/>
      <c r="M216" s="289">
        <f t="shared" si="156"/>
        <v>0</v>
      </c>
      <c r="N216" s="290"/>
      <c r="O216" s="291"/>
      <c r="P216" s="291"/>
      <c r="Q216" s="292"/>
      <c r="R216" s="364">
        <f t="shared" si="157"/>
        <v>0</v>
      </c>
      <c r="S216" s="277">
        <f t="shared" si="158"/>
        <v>0</v>
      </c>
      <c r="T216" s="126">
        <f t="shared" si="159"/>
        <v>0</v>
      </c>
      <c r="U216" s="127">
        <f t="shared" si="160"/>
        <v>0</v>
      </c>
      <c r="V216" s="128">
        <f t="shared" si="161"/>
        <v>0</v>
      </c>
      <c r="W216" s="294">
        <f t="shared" si="162"/>
        <v>0</v>
      </c>
    </row>
    <row r="217" spans="2:23">
      <c r="B217" s="107"/>
      <c r="C217" s="176"/>
      <c r="D217" s="282"/>
      <c r="E217" s="283"/>
      <c r="F217" s="284"/>
      <c r="G217" s="267">
        <f t="shared" si="155"/>
        <v>0</v>
      </c>
      <c r="H217" s="285"/>
      <c r="I217" s="286"/>
      <c r="J217" s="287"/>
      <c r="K217" s="287"/>
      <c r="L217" s="288"/>
      <c r="M217" s="289">
        <f t="shared" si="156"/>
        <v>0</v>
      </c>
      <c r="N217" s="290"/>
      <c r="O217" s="291"/>
      <c r="P217" s="291"/>
      <c r="Q217" s="292"/>
      <c r="R217" s="364">
        <f t="shared" si="157"/>
        <v>0</v>
      </c>
      <c r="S217" s="277">
        <f t="shared" si="158"/>
        <v>0</v>
      </c>
      <c r="T217" s="126">
        <f t="shared" si="159"/>
        <v>0</v>
      </c>
      <c r="U217" s="127">
        <f t="shared" si="160"/>
        <v>0</v>
      </c>
      <c r="V217" s="128">
        <f t="shared" si="161"/>
        <v>0</v>
      </c>
      <c r="W217" s="294">
        <f t="shared" si="162"/>
        <v>0</v>
      </c>
    </row>
    <row r="218" spans="2:23">
      <c r="B218" s="107"/>
      <c r="C218" s="176"/>
      <c r="D218" s="282"/>
      <c r="E218" s="283"/>
      <c r="F218" s="284"/>
      <c r="G218" s="267">
        <f t="shared" si="155"/>
        <v>0</v>
      </c>
      <c r="H218" s="285"/>
      <c r="I218" s="286"/>
      <c r="J218" s="287"/>
      <c r="K218" s="287"/>
      <c r="L218" s="288"/>
      <c r="M218" s="289">
        <f t="shared" si="156"/>
        <v>0</v>
      </c>
      <c r="N218" s="290"/>
      <c r="O218" s="291"/>
      <c r="P218" s="291"/>
      <c r="Q218" s="292"/>
      <c r="R218" s="364">
        <f t="shared" si="157"/>
        <v>0</v>
      </c>
      <c r="S218" s="277">
        <f t="shared" si="158"/>
        <v>0</v>
      </c>
      <c r="T218" s="126">
        <f t="shared" si="159"/>
        <v>0</v>
      </c>
      <c r="U218" s="127">
        <f t="shared" si="160"/>
        <v>0</v>
      </c>
      <c r="V218" s="128">
        <f t="shared" si="161"/>
        <v>0</v>
      </c>
      <c r="W218" s="294">
        <f t="shared" si="162"/>
        <v>0</v>
      </c>
    </row>
    <row r="219" spans="2:23">
      <c r="B219" s="107"/>
      <c r="C219" s="176"/>
      <c r="D219" s="282"/>
      <c r="E219" s="283"/>
      <c r="F219" s="284"/>
      <c r="G219" s="267">
        <f t="shared" si="155"/>
        <v>0</v>
      </c>
      <c r="H219" s="285"/>
      <c r="I219" s="286"/>
      <c r="J219" s="287"/>
      <c r="K219" s="287"/>
      <c r="L219" s="288"/>
      <c r="M219" s="289">
        <f t="shared" si="134"/>
        <v>0</v>
      </c>
      <c r="N219" s="290"/>
      <c r="O219" s="291"/>
      <c r="P219" s="291"/>
      <c r="Q219" s="292"/>
      <c r="R219" s="364">
        <f t="shared" si="135"/>
        <v>0</v>
      </c>
      <c r="S219" s="277">
        <f t="shared" si="136"/>
        <v>0</v>
      </c>
      <c r="T219" s="126">
        <f t="shared" si="137"/>
        <v>0</v>
      </c>
      <c r="U219" s="127">
        <f t="shared" si="138"/>
        <v>0</v>
      </c>
      <c r="V219" s="128">
        <f t="shared" si="139"/>
        <v>0</v>
      </c>
      <c r="W219" s="294">
        <f t="shared" si="140"/>
        <v>0</v>
      </c>
    </row>
    <row r="220" spans="2:23">
      <c r="B220" s="107"/>
      <c r="C220" s="176"/>
      <c r="D220" s="282"/>
      <c r="E220" s="283"/>
      <c r="F220" s="284"/>
      <c r="G220" s="267">
        <f t="shared" si="155"/>
        <v>0</v>
      </c>
      <c r="H220" s="285"/>
      <c r="I220" s="286"/>
      <c r="J220" s="287"/>
      <c r="K220" s="287"/>
      <c r="L220" s="288"/>
      <c r="M220" s="289">
        <f t="shared" si="134"/>
        <v>0</v>
      </c>
      <c r="N220" s="290"/>
      <c r="O220" s="291"/>
      <c r="P220" s="291"/>
      <c r="Q220" s="292"/>
      <c r="R220" s="364">
        <f t="shared" si="135"/>
        <v>0</v>
      </c>
      <c r="S220" s="277">
        <f t="shared" si="136"/>
        <v>0</v>
      </c>
      <c r="T220" s="126">
        <f t="shared" si="137"/>
        <v>0</v>
      </c>
      <c r="U220" s="127">
        <f t="shared" si="138"/>
        <v>0</v>
      </c>
      <c r="V220" s="128">
        <f t="shared" si="139"/>
        <v>0</v>
      </c>
      <c r="W220" s="294">
        <f t="shared" si="140"/>
        <v>0</v>
      </c>
    </row>
    <row r="221" spans="2:23">
      <c r="B221" s="107"/>
      <c r="C221" s="176"/>
      <c r="D221" s="282"/>
      <c r="E221" s="283"/>
      <c r="F221" s="284"/>
      <c r="G221" s="267">
        <f t="shared" si="155"/>
        <v>0</v>
      </c>
      <c r="H221" s="285"/>
      <c r="I221" s="286"/>
      <c r="J221" s="287"/>
      <c r="K221" s="287"/>
      <c r="L221" s="288"/>
      <c r="M221" s="289">
        <f t="shared" si="134"/>
        <v>0</v>
      </c>
      <c r="N221" s="290"/>
      <c r="O221" s="291"/>
      <c r="P221" s="291"/>
      <c r="Q221" s="292"/>
      <c r="R221" s="364">
        <f t="shared" si="135"/>
        <v>0</v>
      </c>
      <c r="S221" s="277">
        <f t="shared" si="136"/>
        <v>0</v>
      </c>
      <c r="T221" s="126">
        <f t="shared" si="137"/>
        <v>0</v>
      </c>
      <c r="U221" s="127">
        <f t="shared" si="138"/>
        <v>0</v>
      </c>
      <c r="V221" s="128">
        <f t="shared" si="139"/>
        <v>0</v>
      </c>
      <c r="W221" s="294">
        <f t="shared" si="140"/>
        <v>0</v>
      </c>
    </row>
    <row r="222" spans="2:23">
      <c r="B222" s="107"/>
      <c r="C222" s="176"/>
      <c r="D222" s="282"/>
      <c r="E222" s="283"/>
      <c r="F222" s="284"/>
      <c r="G222" s="267">
        <f t="shared" si="155"/>
        <v>0</v>
      </c>
      <c r="H222" s="285"/>
      <c r="I222" s="286"/>
      <c r="J222" s="287"/>
      <c r="K222" s="287"/>
      <c r="L222" s="288"/>
      <c r="M222" s="289">
        <f t="shared" si="127"/>
        <v>0</v>
      </c>
      <c r="N222" s="290"/>
      <c r="O222" s="291"/>
      <c r="P222" s="291"/>
      <c r="Q222" s="292"/>
      <c r="R222" s="364">
        <f t="shared" si="128"/>
        <v>0</v>
      </c>
      <c r="S222" s="277">
        <f t="shared" si="129"/>
        <v>0</v>
      </c>
      <c r="T222" s="126">
        <f t="shared" si="130"/>
        <v>0</v>
      </c>
      <c r="U222" s="127">
        <f t="shared" si="131"/>
        <v>0</v>
      </c>
      <c r="V222" s="128">
        <f t="shared" si="132"/>
        <v>0</v>
      </c>
      <c r="W222" s="294">
        <f t="shared" si="133"/>
        <v>0</v>
      </c>
    </row>
    <row r="223" spans="2:23">
      <c r="B223" s="107"/>
      <c r="C223" s="176"/>
      <c r="D223" s="282"/>
      <c r="E223" s="283"/>
      <c r="F223" s="284"/>
      <c r="G223" s="267">
        <f t="shared" si="155"/>
        <v>0</v>
      </c>
      <c r="H223" s="285"/>
      <c r="I223" s="286"/>
      <c r="J223" s="287"/>
      <c r="K223" s="287"/>
      <c r="L223" s="288"/>
      <c r="M223" s="289">
        <f t="shared" ref="M223:M228" si="163">SUM(I223:L223)</f>
        <v>0</v>
      </c>
      <c r="N223" s="290"/>
      <c r="O223" s="291"/>
      <c r="P223" s="291"/>
      <c r="Q223" s="292"/>
      <c r="R223" s="364">
        <f t="shared" ref="R223:R228" si="164">SUM(N223:Q223)</f>
        <v>0</v>
      </c>
      <c r="S223" s="277">
        <f t="shared" ref="S223:S228" si="165">I223+N223</f>
        <v>0</v>
      </c>
      <c r="T223" s="126">
        <f t="shared" ref="T223:T228" si="166">J223+O223</f>
        <v>0</v>
      </c>
      <c r="U223" s="127">
        <f t="shared" ref="U223:U228" si="167">K223+P223</f>
        <v>0</v>
      </c>
      <c r="V223" s="128">
        <f t="shared" ref="V223:V228" si="168">L223+Q223</f>
        <v>0</v>
      </c>
      <c r="W223" s="294">
        <f t="shared" ref="W223:W228" si="169">SUM(S223:V223)</f>
        <v>0</v>
      </c>
    </row>
    <row r="224" spans="2:23">
      <c r="B224" s="107"/>
      <c r="C224" s="176"/>
      <c r="D224" s="282"/>
      <c r="E224" s="283"/>
      <c r="F224" s="284"/>
      <c r="G224" s="267">
        <f t="shared" si="155"/>
        <v>0</v>
      </c>
      <c r="H224" s="285"/>
      <c r="I224" s="286"/>
      <c r="J224" s="287"/>
      <c r="K224" s="287"/>
      <c r="L224" s="288"/>
      <c r="M224" s="289">
        <f t="shared" si="163"/>
        <v>0</v>
      </c>
      <c r="N224" s="290"/>
      <c r="O224" s="291"/>
      <c r="P224" s="291"/>
      <c r="Q224" s="292"/>
      <c r="R224" s="364">
        <f t="shared" si="164"/>
        <v>0</v>
      </c>
      <c r="S224" s="277">
        <f t="shared" si="165"/>
        <v>0</v>
      </c>
      <c r="T224" s="126">
        <f t="shared" si="166"/>
        <v>0</v>
      </c>
      <c r="U224" s="127">
        <f t="shared" si="167"/>
        <v>0</v>
      </c>
      <c r="V224" s="128">
        <f t="shared" si="168"/>
        <v>0</v>
      </c>
      <c r="W224" s="294">
        <f t="shared" si="169"/>
        <v>0</v>
      </c>
    </row>
    <row r="225" spans="2:23">
      <c r="B225" s="107"/>
      <c r="C225" s="176"/>
      <c r="D225" s="282"/>
      <c r="E225" s="283"/>
      <c r="F225" s="284"/>
      <c r="G225" s="267">
        <f t="shared" si="155"/>
        <v>0</v>
      </c>
      <c r="H225" s="285"/>
      <c r="I225" s="286"/>
      <c r="J225" s="287"/>
      <c r="K225" s="287"/>
      <c r="L225" s="288"/>
      <c r="M225" s="289">
        <f t="shared" si="163"/>
        <v>0</v>
      </c>
      <c r="N225" s="290"/>
      <c r="O225" s="291"/>
      <c r="P225" s="291"/>
      <c r="Q225" s="292"/>
      <c r="R225" s="364">
        <f t="shared" si="164"/>
        <v>0</v>
      </c>
      <c r="S225" s="277">
        <f t="shared" si="165"/>
        <v>0</v>
      </c>
      <c r="T225" s="126">
        <f t="shared" si="166"/>
        <v>0</v>
      </c>
      <c r="U225" s="127">
        <f t="shared" si="167"/>
        <v>0</v>
      </c>
      <c r="V225" s="128">
        <f t="shared" si="168"/>
        <v>0</v>
      </c>
      <c r="W225" s="294">
        <f t="shared" si="169"/>
        <v>0</v>
      </c>
    </row>
    <row r="226" spans="2:23">
      <c r="B226" s="107"/>
      <c r="C226" s="176"/>
      <c r="D226" s="282"/>
      <c r="E226" s="283"/>
      <c r="F226" s="284"/>
      <c r="G226" s="267">
        <f t="shared" si="155"/>
        <v>0</v>
      </c>
      <c r="H226" s="285"/>
      <c r="I226" s="286"/>
      <c r="J226" s="287"/>
      <c r="K226" s="287"/>
      <c r="L226" s="288"/>
      <c r="M226" s="289">
        <f t="shared" si="163"/>
        <v>0</v>
      </c>
      <c r="N226" s="290"/>
      <c r="O226" s="291"/>
      <c r="P226" s="291"/>
      <c r="Q226" s="292"/>
      <c r="R226" s="364">
        <f t="shared" si="164"/>
        <v>0</v>
      </c>
      <c r="S226" s="277">
        <f t="shared" si="165"/>
        <v>0</v>
      </c>
      <c r="T226" s="126">
        <f t="shared" si="166"/>
        <v>0</v>
      </c>
      <c r="U226" s="127">
        <f t="shared" si="167"/>
        <v>0</v>
      </c>
      <c r="V226" s="128">
        <f t="shared" si="168"/>
        <v>0</v>
      </c>
      <c r="W226" s="294">
        <f t="shared" si="169"/>
        <v>0</v>
      </c>
    </row>
    <row r="227" spans="2:23">
      <c r="B227" s="107"/>
      <c r="C227" s="176"/>
      <c r="D227" s="282"/>
      <c r="E227" s="283"/>
      <c r="F227" s="284"/>
      <c r="G227" s="267">
        <f t="shared" si="155"/>
        <v>0</v>
      </c>
      <c r="H227" s="285"/>
      <c r="I227" s="286"/>
      <c r="J227" s="287"/>
      <c r="K227" s="287"/>
      <c r="L227" s="288"/>
      <c r="M227" s="289">
        <f t="shared" si="163"/>
        <v>0</v>
      </c>
      <c r="N227" s="290"/>
      <c r="O227" s="291"/>
      <c r="P227" s="291"/>
      <c r="Q227" s="292"/>
      <c r="R227" s="364">
        <f t="shared" si="164"/>
        <v>0</v>
      </c>
      <c r="S227" s="277">
        <f t="shared" si="165"/>
        <v>0</v>
      </c>
      <c r="T227" s="126">
        <f t="shared" si="166"/>
        <v>0</v>
      </c>
      <c r="U227" s="127">
        <f t="shared" si="167"/>
        <v>0</v>
      </c>
      <c r="V227" s="128">
        <f t="shared" si="168"/>
        <v>0</v>
      </c>
      <c r="W227" s="294">
        <f t="shared" si="169"/>
        <v>0</v>
      </c>
    </row>
    <row r="228" spans="2:23">
      <c r="B228" s="107"/>
      <c r="C228" s="176"/>
      <c r="D228" s="282"/>
      <c r="E228" s="283"/>
      <c r="F228" s="284"/>
      <c r="G228" s="267">
        <f t="shared" si="155"/>
        <v>0</v>
      </c>
      <c r="H228" s="285"/>
      <c r="I228" s="286"/>
      <c r="J228" s="287"/>
      <c r="K228" s="287"/>
      <c r="L228" s="288"/>
      <c r="M228" s="289">
        <f t="shared" si="163"/>
        <v>0</v>
      </c>
      <c r="N228" s="290"/>
      <c r="O228" s="291"/>
      <c r="P228" s="291"/>
      <c r="Q228" s="292"/>
      <c r="R228" s="364">
        <f t="shared" si="164"/>
        <v>0</v>
      </c>
      <c r="S228" s="277">
        <f t="shared" si="165"/>
        <v>0</v>
      </c>
      <c r="T228" s="126">
        <f t="shared" si="166"/>
        <v>0</v>
      </c>
      <c r="U228" s="127">
        <f t="shared" si="167"/>
        <v>0</v>
      </c>
      <c r="V228" s="128">
        <f t="shared" si="168"/>
        <v>0</v>
      </c>
      <c r="W228" s="294">
        <f t="shared" si="169"/>
        <v>0</v>
      </c>
    </row>
    <row r="229" spans="2:23">
      <c r="B229" s="107"/>
      <c r="C229" s="176"/>
      <c r="D229" s="282"/>
      <c r="E229" s="283"/>
      <c r="F229" s="284"/>
      <c r="G229" s="267">
        <f t="shared" si="155"/>
        <v>0</v>
      </c>
      <c r="H229" s="285"/>
      <c r="I229" s="286"/>
      <c r="J229" s="287"/>
      <c r="K229" s="287"/>
      <c r="L229" s="288"/>
      <c r="M229" s="289">
        <f t="shared" si="127"/>
        <v>0</v>
      </c>
      <c r="N229" s="290"/>
      <c r="O229" s="291"/>
      <c r="P229" s="291"/>
      <c r="Q229" s="292"/>
      <c r="R229" s="364">
        <f t="shared" si="128"/>
        <v>0</v>
      </c>
      <c r="S229" s="277">
        <f t="shared" si="129"/>
        <v>0</v>
      </c>
      <c r="T229" s="126">
        <f t="shared" si="130"/>
        <v>0</v>
      </c>
      <c r="U229" s="127">
        <f t="shared" si="131"/>
        <v>0</v>
      </c>
      <c r="V229" s="128">
        <f t="shared" si="132"/>
        <v>0</v>
      </c>
      <c r="W229" s="294">
        <f t="shared" si="133"/>
        <v>0</v>
      </c>
    </row>
    <row r="230" spans="2:23">
      <c r="B230" s="107"/>
      <c r="C230" s="176"/>
      <c r="D230" s="282"/>
      <c r="E230" s="283"/>
      <c r="F230" s="284"/>
      <c r="G230" s="267">
        <f t="shared" si="155"/>
        <v>0</v>
      </c>
      <c r="H230" s="285"/>
      <c r="I230" s="286"/>
      <c r="J230" s="287"/>
      <c r="K230" s="287"/>
      <c r="L230" s="288"/>
      <c r="M230" s="289">
        <f t="shared" ref="M230:M252" si="170">SUM(I230:L230)</f>
        <v>0</v>
      </c>
      <c r="N230" s="290"/>
      <c r="O230" s="291"/>
      <c r="P230" s="291"/>
      <c r="Q230" s="292"/>
      <c r="R230" s="364">
        <f t="shared" ref="R230:R252" si="171">SUM(N230:Q230)</f>
        <v>0</v>
      </c>
      <c r="S230" s="277">
        <f t="shared" ref="S230:S252" si="172">I230+N230</f>
        <v>0</v>
      </c>
      <c r="T230" s="126">
        <f t="shared" ref="T230:T252" si="173">J230+O230</f>
        <v>0</v>
      </c>
      <c r="U230" s="127">
        <f t="shared" ref="U230:U252" si="174">K230+P230</f>
        <v>0</v>
      </c>
      <c r="V230" s="128">
        <f t="shared" ref="V230:V252" si="175">L230+Q230</f>
        <v>0</v>
      </c>
      <c r="W230" s="294">
        <f t="shared" ref="W230:W252" si="176">SUM(S230:V230)</f>
        <v>0</v>
      </c>
    </row>
    <row r="231" spans="2:23">
      <c r="B231" s="107"/>
      <c r="C231" s="176"/>
      <c r="D231" s="282"/>
      <c r="E231" s="283"/>
      <c r="F231" s="284"/>
      <c r="G231" s="267">
        <f t="shared" si="155"/>
        <v>0</v>
      </c>
      <c r="H231" s="285"/>
      <c r="I231" s="286"/>
      <c r="J231" s="287"/>
      <c r="K231" s="287"/>
      <c r="L231" s="288"/>
      <c r="M231" s="289">
        <f t="shared" si="170"/>
        <v>0</v>
      </c>
      <c r="N231" s="290"/>
      <c r="O231" s="291"/>
      <c r="P231" s="291"/>
      <c r="Q231" s="292"/>
      <c r="R231" s="364">
        <f t="shared" si="171"/>
        <v>0</v>
      </c>
      <c r="S231" s="277">
        <f t="shared" si="172"/>
        <v>0</v>
      </c>
      <c r="T231" s="126">
        <f t="shared" si="173"/>
        <v>0</v>
      </c>
      <c r="U231" s="127">
        <f t="shared" si="174"/>
        <v>0</v>
      </c>
      <c r="V231" s="128">
        <f t="shared" si="175"/>
        <v>0</v>
      </c>
      <c r="W231" s="294">
        <f t="shared" si="176"/>
        <v>0</v>
      </c>
    </row>
    <row r="232" spans="2:23">
      <c r="B232" s="107"/>
      <c r="C232" s="176"/>
      <c r="D232" s="282"/>
      <c r="E232" s="283"/>
      <c r="F232" s="284"/>
      <c r="G232" s="267">
        <f t="shared" si="155"/>
        <v>0</v>
      </c>
      <c r="H232" s="285"/>
      <c r="I232" s="286"/>
      <c r="J232" s="287"/>
      <c r="K232" s="287"/>
      <c r="L232" s="288"/>
      <c r="M232" s="289">
        <f t="shared" si="170"/>
        <v>0</v>
      </c>
      <c r="N232" s="290"/>
      <c r="O232" s="291"/>
      <c r="P232" s="291"/>
      <c r="Q232" s="292"/>
      <c r="R232" s="364">
        <f t="shared" si="171"/>
        <v>0</v>
      </c>
      <c r="S232" s="277">
        <f t="shared" si="172"/>
        <v>0</v>
      </c>
      <c r="T232" s="126">
        <f t="shared" si="173"/>
        <v>0</v>
      </c>
      <c r="U232" s="127">
        <f t="shared" si="174"/>
        <v>0</v>
      </c>
      <c r="V232" s="128">
        <f t="shared" si="175"/>
        <v>0</v>
      </c>
      <c r="W232" s="294">
        <f t="shared" si="176"/>
        <v>0</v>
      </c>
    </row>
    <row r="233" spans="2:23">
      <c r="B233" s="107"/>
      <c r="C233" s="176"/>
      <c r="D233" s="282"/>
      <c r="E233" s="283"/>
      <c r="F233" s="284"/>
      <c r="G233" s="267">
        <f t="shared" si="155"/>
        <v>0</v>
      </c>
      <c r="H233" s="285"/>
      <c r="I233" s="286"/>
      <c r="J233" s="287"/>
      <c r="K233" s="287"/>
      <c r="L233" s="288"/>
      <c r="M233" s="289">
        <f t="shared" ref="M233:M239" si="177">SUM(I233:L233)</f>
        <v>0</v>
      </c>
      <c r="N233" s="290"/>
      <c r="O233" s="291"/>
      <c r="P233" s="291"/>
      <c r="Q233" s="292"/>
      <c r="R233" s="364">
        <f t="shared" ref="R233:R239" si="178">SUM(N233:Q233)</f>
        <v>0</v>
      </c>
      <c r="S233" s="277">
        <f t="shared" ref="S233:S239" si="179">I233+N233</f>
        <v>0</v>
      </c>
      <c r="T233" s="126">
        <f t="shared" ref="T233:T239" si="180">J233+O233</f>
        <v>0</v>
      </c>
      <c r="U233" s="127">
        <f t="shared" ref="U233:U239" si="181">K233+P233</f>
        <v>0</v>
      </c>
      <c r="V233" s="128">
        <f t="shared" ref="V233:V239" si="182">L233+Q233</f>
        <v>0</v>
      </c>
      <c r="W233" s="294">
        <f t="shared" ref="W233:W239" si="183">SUM(S233:V233)</f>
        <v>0</v>
      </c>
    </row>
    <row r="234" spans="2:23">
      <c r="B234" s="107"/>
      <c r="C234" s="176"/>
      <c r="D234" s="282"/>
      <c r="E234" s="283"/>
      <c r="F234" s="284"/>
      <c r="G234" s="267">
        <f t="shared" si="155"/>
        <v>0</v>
      </c>
      <c r="H234" s="285"/>
      <c r="I234" s="286"/>
      <c r="J234" s="287"/>
      <c r="K234" s="287"/>
      <c r="L234" s="288"/>
      <c r="M234" s="289">
        <f t="shared" si="177"/>
        <v>0</v>
      </c>
      <c r="N234" s="290"/>
      <c r="O234" s="291"/>
      <c r="P234" s="291"/>
      <c r="Q234" s="292"/>
      <c r="R234" s="364">
        <f t="shared" si="178"/>
        <v>0</v>
      </c>
      <c r="S234" s="277">
        <f t="shared" si="179"/>
        <v>0</v>
      </c>
      <c r="T234" s="126">
        <f t="shared" si="180"/>
        <v>0</v>
      </c>
      <c r="U234" s="127">
        <f t="shared" si="181"/>
        <v>0</v>
      </c>
      <c r="V234" s="128">
        <f t="shared" si="182"/>
        <v>0</v>
      </c>
      <c r="W234" s="294">
        <f t="shared" si="183"/>
        <v>0</v>
      </c>
    </row>
    <row r="235" spans="2:23">
      <c r="B235" s="107"/>
      <c r="C235" s="176"/>
      <c r="D235" s="282"/>
      <c r="E235" s="283"/>
      <c r="F235" s="284"/>
      <c r="G235" s="267">
        <f t="shared" si="155"/>
        <v>0</v>
      </c>
      <c r="H235" s="285"/>
      <c r="I235" s="286"/>
      <c r="J235" s="287"/>
      <c r="K235" s="287"/>
      <c r="L235" s="288"/>
      <c r="M235" s="289">
        <f t="shared" si="177"/>
        <v>0</v>
      </c>
      <c r="N235" s="290"/>
      <c r="O235" s="291"/>
      <c r="P235" s="291"/>
      <c r="Q235" s="292"/>
      <c r="R235" s="364">
        <f t="shared" si="178"/>
        <v>0</v>
      </c>
      <c r="S235" s="277">
        <f t="shared" si="179"/>
        <v>0</v>
      </c>
      <c r="T235" s="126">
        <f t="shared" si="180"/>
        <v>0</v>
      </c>
      <c r="U235" s="127">
        <f t="shared" si="181"/>
        <v>0</v>
      </c>
      <c r="V235" s="128">
        <f t="shared" si="182"/>
        <v>0</v>
      </c>
      <c r="W235" s="294">
        <f t="shared" si="183"/>
        <v>0</v>
      </c>
    </row>
    <row r="236" spans="2:23">
      <c r="B236" s="107"/>
      <c r="C236" s="176"/>
      <c r="D236" s="282"/>
      <c r="E236" s="283"/>
      <c r="F236" s="284"/>
      <c r="G236" s="267">
        <f t="shared" si="155"/>
        <v>0</v>
      </c>
      <c r="H236" s="285"/>
      <c r="I236" s="286"/>
      <c r="J236" s="287"/>
      <c r="K236" s="287"/>
      <c r="L236" s="288"/>
      <c r="M236" s="289">
        <f t="shared" si="177"/>
        <v>0</v>
      </c>
      <c r="N236" s="290"/>
      <c r="O236" s="291"/>
      <c r="P236" s="291"/>
      <c r="Q236" s="292"/>
      <c r="R236" s="364">
        <f t="shared" si="178"/>
        <v>0</v>
      </c>
      <c r="S236" s="277">
        <f t="shared" si="179"/>
        <v>0</v>
      </c>
      <c r="T236" s="126">
        <f t="shared" si="180"/>
        <v>0</v>
      </c>
      <c r="U236" s="127">
        <f t="shared" si="181"/>
        <v>0</v>
      </c>
      <c r="V236" s="128">
        <f t="shared" si="182"/>
        <v>0</v>
      </c>
      <c r="W236" s="294">
        <f t="shared" si="183"/>
        <v>0</v>
      </c>
    </row>
    <row r="237" spans="2:23">
      <c r="B237" s="107"/>
      <c r="C237" s="176"/>
      <c r="D237" s="282"/>
      <c r="E237" s="283"/>
      <c r="F237" s="284"/>
      <c r="G237" s="267">
        <f t="shared" si="155"/>
        <v>0</v>
      </c>
      <c r="H237" s="285"/>
      <c r="I237" s="286"/>
      <c r="J237" s="287"/>
      <c r="K237" s="287"/>
      <c r="L237" s="288"/>
      <c r="M237" s="289">
        <f t="shared" si="177"/>
        <v>0</v>
      </c>
      <c r="N237" s="290"/>
      <c r="O237" s="291"/>
      <c r="P237" s="291"/>
      <c r="Q237" s="292"/>
      <c r="R237" s="364">
        <f t="shared" si="178"/>
        <v>0</v>
      </c>
      <c r="S237" s="277">
        <f t="shared" si="179"/>
        <v>0</v>
      </c>
      <c r="T237" s="126">
        <f t="shared" si="180"/>
        <v>0</v>
      </c>
      <c r="U237" s="127">
        <f t="shared" si="181"/>
        <v>0</v>
      </c>
      <c r="V237" s="128">
        <f t="shared" si="182"/>
        <v>0</v>
      </c>
      <c r="W237" s="294">
        <f t="shared" si="183"/>
        <v>0</v>
      </c>
    </row>
    <row r="238" spans="2:23">
      <c r="B238" s="107"/>
      <c r="C238" s="176"/>
      <c r="D238" s="282"/>
      <c r="E238" s="283"/>
      <c r="F238" s="284"/>
      <c r="G238" s="267">
        <f t="shared" si="155"/>
        <v>0</v>
      </c>
      <c r="H238" s="285"/>
      <c r="I238" s="286"/>
      <c r="J238" s="287"/>
      <c r="K238" s="287"/>
      <c r="L238" s="288"/>
      <c r="M238" s="289">
        <f t="shared" si="177"/>
        <v>0</v>
      </c>
      <c r="N238" s="290"/>
      <c r="O238" s="291"/>
      <c r="P238" s="291"/>
      <c r="Q238" s="292"/>
      <c r="R238" s="364">
        <f t="shared" si="178"/>
        <v>0</v>
      </c>
      <c r="S238" s="277">
        <f t="shared" si="179"/>
        <v>0</v>
      </c>
      <c r="T238" s="126">
        <f t="shared" si="180"/>
        <v>0</v>
      </c>
      <c r="U238" s="127">
        <f t="shared" si="181"/>
        <v>0</v>
      </c>
      <c r="V238" s="128">
        <f t="shared" si="182"/>
        <v>0</v>
      </c>
      <c r="W238" s="294">
        <f t="shared" si="183"/>
        <v>0</v>
      </c>
    </row>
    <row r="239" spans="2:23">
      <c r="B239" s="107"/>
      <c r="C239" s="176"/>
      <c r="D239" s="282"/>
      <c r="E239" s="283"/>
      <c r="F239" s="284"/>
      <c r="G239" s="267">
        <f t="shared" si="155"/>
        <v>0</v>
      </c>
      <c r="H239" s="285"/>
      <c r="I239" s="286"/>
      <c r="J239" s="287"/>
      <c r="K239" s="287"/>
      <c r="L239" s="288"/>
      <c r="M239" s="289">
        <f t="shared" si="177"/>
        <v>0</v>
      </c>
      <c r="N239" s="290"/>
      <c r="O239" s="291"/>
      <c r="P239" s="291"/>
      <c r="Q239" s="292"/>
      <c r="R239" s="364">
        <f t="shared" si="178"/>
        <v>0</v>
      </c>
      <c r="S239" s="277">
        <f t="shared" si="179"/>
        <v>0</v>
      </c>
      <c r="T239" s="126">
        <f t="shared" si="180"/>
        <v>0</v>
      </c>
      <c r="U239" s="127">
        <f t="shared" si="181"/>
        <v>0</v>
      </c>
      <c r="V239" s="128">
        <f t="shared" si="182"/>
        <v>0</v>
      </c>
      <c r="W239" s="294">
        <f t="shared" si="183"/>
        <v>0</v>
      </c>
    </row>
    <row r="240" spans="2:23">
      <c r="B240" s="107"/>
      <c r="C240" s="176"/>
      <c r="D240" s="282"/>
      <c r="E240" s="283"/>
      <c r="F240" s="284"/>
      <c r="G240" s="267">
        <f t="shared" si="155"/>
        <v>0</v>
      </c>
      <c r="H240" s="285"/>
      <c r="I240" s="286"/>
      <c r="J240" s="287"/>
      <c r="K240" s="287"/>
      <c r="L240" s="288"/>
      <c r="M240" s="289">
        <f t="shared" si="170"/>
        <v>0</v>
      </c>
      <c r="N240" s="290"/>
      <c r="O240" s="291"/>
      <c r="P240" s="291"/>
      <c r="Q240" s="292"/>
      <c r="R240" s="364">
        <f t="shared" si="171"/>
        <v>0</v>
      </c>
      <c r="S240" s="277">
        <f t="shared" si="172"/>
        <v>0</v>
      </c>
      <c r="T240" s="126">
        <f t="shared" si="173"/>
        <v>0</v>
      </c>
      <c r="U240" s="127">
        <f t="shared" si="174"/>
        <v>0</v>
      </c>
      <c r="V240" s="128">
        <f t="shared" si="175"/>
        <v>0</v>
      </c>
      <c r="W240" s="294">
        <f t="shared" si="176"/>
        <v>0</v>
      </c>
    </row>
    <row r="241" spans="2:23">
      <c r="B241" s="107"/>
      <c r="C241" s="176"/>
      <c r="D241" s="282"/>
      <c r="E241" s="283"/>
      <c r="F241" s="284"/>
      <c r="G241" s="267">
        <f t="shared" si="155"/>
        <v>0</v>
      </c>
      <c r="H241" s="285"/>
      <c r="I241" s="286"/>
      <c r="J241" s="287"/>
      <c r="K241" s="287"/>
      <c r="L241" s="288"/>
      <c r="M241" s="289">
        <f t="shared" si="170"/>
        <v>0</v>
      </c>
      <c r="N241" s="290"/>
      <c r="O241" s="291"/>
      <c r="P241" s="291"/>
      <c r="Q241" s="292"/>
      <c r="R241" s="364">
        <f t="shared" si="171"/>
        <v>0</v>
      </c>
      <c r="S241" s="277">
        <f t="shared" si="172"/>
        <v>0</v>
      </c>
      <c r="T241" s="126">
        <f t="shared" si="173"/>
        <v>0</v>
      </c>
      <c r="U241" s="127">
        <f t="shared" si="174"/>
        <v>0</v>
      </c>
      <c r="V241" s="128">
        <f t="shared" si="175"/>
        <v>0</v>
      </c>
      <c r="W241" s="294">
        <f t="shared" si="176"/>
        <v>0</v>
      </c>
    </row>
    <row r="242" spans="2:23">
      <c r="B242" s="107"/>
      <c r="C242" s="176"/>
      <c r="D242" s="282"/>
      <c r="E242" s="283"/>
      <c r="F242" s="284"/>
      <c r="G242" s="267">
        <f t="shared" si="155"/>
        <v>0</v>
      </c>
      <c r="H242" s="285"/>
      <c r="I242" s="286"/>
      <c r="J242" s="287"/>
      <c r="K242" s="287"/>
      <c r="L242" s="288"/>
      <c r="M242" s="289">
        <f t="shared" si="170"/>
        <v>0</v>
      </c>
      <c r="N242" s="290"/>
      <c r="O242" s="291"/>
      <c r="P242" s="291"/>
      <c r="Q242" s="292"/>
      <c r="R242" s="364">
        <f t="shared" si="171"/>
        <v>0</v>
      </c>
      <c r="S242" s="277">
        <f t="shared" si="172"/>
        <v>0</v>
      </c>
      <c r="T242" s="126">
        <f t="shared" si="173"/>
        <v>0</v>
      </c>
      <c r="U242" s="127">
        <f t="shared" si="174"/>
        <v>0</v>
      </c>
      <c r="V242" s="128">
        <f t="shared" si="175"/>
        <v>0</v>
      </c>
      <c r="W242" s="294">
        <f t="shared" si="176"/>
        <v>0</v>
      </c>
    </row>
    <row r="243" spans="2:23">
      <c r="B243" s="107"/>
      <c r="C243" s="176"/>
      <c r="D243" s="282"/>
      <c r="E243" s="283"/>
      <c r="F243" s="284"/>
      <c r="G243" s="267">
        <f t="shared" si="155"/>
        <v>0</v>
      </c>
      <c r="H243" s="285"/>
      <c r="I243" s="286"/>
      <c r="J243" s="287"/>
      <c r="K243" s="287"/>
      <c r="L243" s="288"/>
      <c r="M243" s="289">
        <f t="shared" si="170"/>
        <v>0</v>
      </c>
      <c r="N243" s="290"/>
      <c r="O243" s="291"/>
      <c r="P243" s="291"/>
      <c r="Q243" s="292"/>
      <c r="R243" s="364">
        <f t="shared" si="171"/>
        <v>0</v>
      </c>
      <c r="S243" s="277">
        <f t="shared" si="172"/>
        <v>0</v>
      </c>
      <c r="T243" s="126">
        <f t="shared" si="173"/>
        <v>0</v>
      </c>
      <c r="U243" s="127">
        <f t="shared" si="174"/>
        <v>0</v>
      </c>
      <c r="V243" s="128">
        <f t="shared" si="175"/>
        <v>0</v>
      </c>
      <c r="W243" s="294">
        <f t="shared" si="176"/>
        <v>0</v>
      </c>
    </row>
    <row r="244" spans="2:23">
      <c r="B244" s="107"/>
      <c r="C244" s="176"/>
      <c r="D244" s="282"/>
      <c r="E244" s="283"/>
      <c r="F244" s="284"/>
      <c r="G244" s="267">
        <f t="shared" si="155"/>
        <v>0</v>
      </c>
      <c r="H244" s="285"/>
      <c r="I244" s="286"/>
      <c r="J244" s="287"/>
      <c r="K244" s="287"/>
      <c r="L244" s="288"/>
      <c r="M244" s="289">
        <f t="shared" si="170"/>
        <v>0</v>
      </c>
      <c r="N244" s="290"/>
      <c r="O244" s="291"/>
      <c r="P244" s="291"/>
      <c r="Q244" s="292"/>
      <c r="R244" s="364">
        <f t="shared" si="171"/>
        <v>0</v>
      </c>
      <c r="S244" s="277">
        <f t="shared" si="172"/>
        <v>0</v>
      </c>
      <c r="T244" s="126">
        <f t="shared" si="173"/>
        <v>0</v>
      </c>
      <c r="U244" s="127">
        <f t="shared" si="174"/>
        <v>0</v>
      </c>
      <c r="V244" s="128">
        <f t="shared" si="175"/>
        <v>0</v>
      </c>
      <c r="W244" s="294">
        <f t="shared" si="176"/>
        <v>0</v>
      </c>
    </row>
    <row r="245" spans="2:23">
      <c r="B245" s="107"/>
      <c r="C245" s="176"/>
      <c r="D245" s="282"/>
      <c r="E245" s="283"/>
      <c r="F245" s="284"/>
      <c r="G245" s="267">
        <f t="shared" si="155"/>
        <v>0</v>
      </c>
      <c r="H245" s="285"/>
      <c r="I245" s="286"/>
      <c r="J245" s="287"/>
      <c r="K245" s="287"/>
      <c r="L245" s="288"/>
      <c r="M245" s="289">
        <f t="shared" si="170"/>
        <v>0</v>
      </c>
      <c r="N245" s="290"/>
      <c r="O245" s="291"/>
      <c r="P245" s="291"/>
      <c r="Q245" s="292"/>
      <c r="R245" s="364">
        <f t="shared" si="171"/>
        <v>0</v>
      </c>
      <c r="S245" s="277">
        <f t="shared" si="172"/>
        <v>0</v>
      </c>
      <c r="T245" s="126">
        <f t="shared" si="173"/>
        <v>0</v>
      </c>
      <c r="U245" s="127">
        <f t="shared" si="174"/>
        <v>0</v>
      </c>
      <c r="V245" s="128">
        <f t="shared" si="175"/>
        <v>0</v>
      </c>
      <c r="W245" s="294">
        <f t="shared" si="176"/>
        <v>0</v>
      </c>
    </row>
    <row r="246" spans="2:23">
      <c r="B246" s="107"/>
      <c r="C246" s="176"/>
      <c r="D246" s="282"/>
      <c r="E246" s="283"/>
      <c r="F246" s="284"/>
      <c r="G246" s="267">
        <f t="shared" si="155"/>
        <v>0</v>
      </c>
      <c r="H246" s="285"/>
      <c r="I246" s="286"/>
      <c r="J246" s="287"/>
      <c r="K246" s="287"/>
      <c r="L246" s="288"/>
      <c r="M246" s="289">
        <f t="shared" ref="M246:M251" si="184">SUM(I246:L246)</f>
        <v>0</v>
      </c>
      <c r="N246" s="290"/>
      <c r="O246" s="291"/>
      <c r="P246" s="291"/>
      <c r="Q246" s="292"/>
      <c r="R246" s="364">
        <f t="shared" ref="R246:R251" si="185">SUM(N246:Q246)</f>
        <v>0</v>
      </c>
      <c r="S246" s="277">
        <f t="shared" ref="S246:S251" si="186">I246+N246</f>
        <v>0</v>
      </c>
      <c r="T246" s="126">
        <f t="shared" ref="T246:T251" si="187">J246+O246</f>
        <v>0</v>
      </c>
      <c r="U246" s="127">
        <f t="shared" ref="U246:U251" si="188">K246+P246</f>
        <v>0</v>
      </c>
      <c r="V246" s="128">
        <f t="shared" ref="V246:V251" si="189">L246+Q246</f>
        <v>0</v>
      </c>
      <c r="W246" s="294">
        <f t="shared" ref="W246:W251" si="190">SUM(S246:V246)</f>
        <v>0</v>
      </c>
    </row>
    <row r="247" spans="2:23">
      <c r="B247" s="107"/>
      <c r="C247" s="176"/>
      <c r="D247" s="282"/>
      <c r="E247" s="283"/>
      <c r="F247" s="284"/>
      <c r="G247" s="267">
        <f t="shared" si="155"/>
        <v>0</v>
      </c>
      <c r="H247" s="285"/>
      <c r="I247" s="286"/>
      <c r="J247" s="287"/>
      <c r="K247" s="287"/>
      <c r="L247" s="288"/>
      <c r="M247" s="289">
        <f t="shared" si="184"/>
        <v>0</v>
      </c>
      <c r="N247" s="290"/>
      <c r="O247" s="291"/>
      <c r="P247" s="291"/>
      <c r="Q247" s="292"/>
      <c r="R247" s="364">
        <f t="shared" si="185"/>
        <v>0</v>
      </c>
      <c r="S247" s="277">
        <f t="shared" si="186"/>
        <v>0</v>
      </c>
      <c r="T247" s="126">
        <f t="shared" si="187"/>
        <v>0</v>
      </c>
      <c r="U247" s="127">
        <f t="shared" si="188"/>
        <v>0</v>
      </c>
      <c r="V247" s="128">
        <f t="shared" si="189"/>
        <v>0</v>
      </c>
      <c r="W247" s="294">
        <f t="shared" si="190"/>
        <v>0</v>
      </c>
    </row>
    <row r="248" spans="2:23">
      <c r="B248" s="107"/>
      <c r="C248" s="176"/>
      <c r="D248" s="282"/>
      <c r="E248" s="283"/>
      <c r="F248" s="284"/>
      <c r="G248" s="267">
        <f t="shared" si="155"/>
        <v>0</v>
      </c>
      <c r="H248" s="285"/>
      <c r="I248" s="286"/>
      <c r="J248" s="287"/>
      <c r="K248" s="287"/>
      <c r="L248" s="288"/>
      <c r="M248" s="289">
        <f t="shared" si="184"/>
        <v>0</v>
      </c>
      <c r="N248" s="290"/>
      <c r="O248" s="291"/>
      <c r="P248" s="291"/>
      <c r="Q248" s="292"/>
      <c r="R248" s="364">
        <f t="shared" si="185"/>
        <v>0</v>
      </c>
      <c r="S248" s="277">
        <f t="shared" si="186"/>
        <v>0</v>
      </c>
      <c r="T248" s="126">
        <f t="shared" si="187"/>
        <v>0</v>
      </c>
      <c r="U248" s="127">
        <f t="shared" si="188"/>
        <v>0</v>
      </c>
      <c r="V248" s="128">
        <f t="shared" si="189"/>
        <v>0</v>
      </c>
      <c r="W248" s="294">
        <f t="shared" si="190"/>
        <v>0</v>
      </c>
    </row>
    <row r="249" spans="2:23">
      <c r="B249" s="107"/>
      <c r="C249" s="176"/>
      <c r="D249" s="282"/>
      <c r="E249" s="283"/>
      <c r="F249" s="284"/>
      <c r="G249" s="267">
        <f t="shared" si="155"/>
        <v>0</v>
      </c>
      <c r="H249" s="285"/>
      <c r="I249" s="286"/>
      <c r="J249" s="287"/>
      <c r="K249" s="287"/>
      <c r="L249" s="288"/>
      <c r="M249" s="289">
        <f t="shared" si="184"/>
        <v>0</v>
      </c>
      <c r="N249" s="290"/>
      <c r="O249" s="291"/>
      <c r="P249" s="291"/>
      <c r="Q249" s="292"/>
      <c r="R249" s="364">
        <f t="shared" si="185"/>
        <v>0</v>
      </c>
      <c r="S249" s="277">
        <f t="shared" si="186"/>
        <v>0</v>
      </c>
      <c r="T249" s="126">
        <f t="shared" si="187"/>
        <v>0</v>
      </c>
      <c r="U249" s="127">
        <f t="shared" si="188"/>
        <v>0</v>
      </c>
      <c r="V249" s="128">
        <f t="shared" si="189"/>
        <v>0</v>
      </c>
      <c r="W249" s="294">
        <f t="shared" si="190"/>
        <v>0</v>
      </c>
    </row>
    <row r="250" spans="2:23">
      <c r="B250" s="107"/>
      <c r="C250" s="176"/>
      <c r="D250" s="282"/>
      <c r="E250" s="283"/>
      <c r="F250" s="284"/>
      <c r="G250" s="267">
        <f t="shared" si="155"/>
        <v>0</v>
      </c>
      <c r="H250" s="285"/>
      <c r="I250" s="286"/>
      <c r="J250" s="287"/>
      <c r="K250" s="287"/>
      <c r="L250" s="288"/>
      <c r="M250" s="289">
        <f t="shared" si="184"/>
        <v>0</v>
      </c>
      <c r="N250" s="290"/>
      <c r="O250" s="291"/>
      <c r="P250" s="291"/>
      <c r="Q250" s="292"/>
      <c r="R250" s="364">
        <f t="shared" si="185"/>
        <v>0</v>
      </c>
      <c r="S250" s="277">
        <f t="shared" si="186"/>
        <v>0</v>
      </c>
      <c r="T250" s="126">
        <f t="shared" si="187"/>
        <v>0</v>
      </c>
      <c r="U250" s="127">
        <f t="shared" si="188"/>
        <v>0</v>
      </c>
      <c r="V250" s="128">
        <f t="shared" si="189"/>
        <v>0</v>
      </c>
      <c r="W250" s="294">
        <f t="shared" si="190"/>
        <v>0</v>
      </c>
    </row>
    <row r="251" spans="2:23">
      <c r="B251" s="107"/>
      <c r="C251" s="176"/>
      <c r="D251" s="282"/>
      <c r="E251" s="283"/>
      <c r="F251" s="284"/>
      <c r="G251" s="267">
        <f t="shared" si="155"/>
        <v>0</v>
      </c>
      <c r="H251" s="285"/>
      <c r="I251" s="286"/>
      <c r="J251" s="287"/>
      <c r="K251" s="287"/>
      <c r="L251" s="288"/>
      <c r="M251" s="289">
        <f t="shared" si="184"/>
        <v>0</v>
      </c>
      <c r="N251" s="290"/>
      <c r="O251" s="291"/>
      <c r="P251" s="291"/>
      <c r="Q251" s="292"/>
      <c r="R251" s="364">
        <f t="shared" si="185"/>
        <v>0</v>
      </c>
      <c r="S251" s="277">
        <f t="shared" si="186"/>
        <v>0</v>
      </c>
      <c r="T251" s="126">
        <f t="shared" si="187"/>
        <v>0</v>
      </c>
      <c r="U251" s="127">
        <f t="shared" si="188"/>
        <v>0</v>
      </c>
      <c r="V251" s="128">
        <f t="shared" si="189"/>
        <v>0</v>
      </c>
      <c r="W251" s="294">
        <f t="shared" si="190"/>
        <v>0</v>
      </c>
    </row>
    <row r="252" spans="2:23">
      <c r="B252" s="107"/>
      <c r="C252" s="176"/>
      <c r="D252" s="282"/>
      <c r="E252" s="283"/>
      <c r="F252" s="284"/>
      <c r="G252" s="267">
        <f t="shared" ref="G252:G256" si="191">SUM(E252*F252)</f>
        <v>0</v>
      </c>
      <c r="H252" s="285"/>
      <c r="I252" s="286"/>
      <c r="J252" s="287"/>
      <c r="K252" s="287"/>
      <c r="L252" s="288"/>
      <c r="M252" s="289">
        <f t="shared" si="170"/>
        <v>0</v>
      </c>
      <c r="N252" s="290"/>
      <c r="O252" s="291"/>
      <c r="P252" s="291"/>
      <c r="Q252" s="292"/>
      <c r="R252" s="364">
        <f t="shared" si="171"/>
        <v>0</v>
      </c>
      <c r="S252" s="277">
        <f t="shared" si="172"/>
        <v>0</v>
      </c>
      <c r="T252" s="126">
        <f t="shared" si="173"/>
        <v>0</v>
      </c>
      <c r="U252" s="127">
        <f t="shared" si="174"/>
        <v>0</v>
      </c>
      <c r="V252" s="128">
        <f t="shared" si="175"/>
        <v>0</v>
      </c>
      <c r="W252" s="294">
        <f t="shared" si="176"/>
        <v>0</v>
      </c>
    </row>
    <row r="253" spans="2:23">
      <c r="B253" s="107"/>
      <c r="C253" s="176"/>
      <c r="D253" s="282"/>
      <c r="E253" s="283"/>
      <c r="F253" s="284"/>
      <c r="G253" s="267">
        <f t="shared" si="191"/>
        <v>0</v>
      </c>
      <c r="H253" s="285"/>
      <c r="I253" s="286"/>
      <c r="J253" s="287"/>
      <c r="K253" s="287"/>
      <c r="L253" s="288"/>
      <c r="M253" s="289">
        <f t="shared" si="127"/>
        <v>0</v>
      </c>
      <c r="N253" s="290"/>
      <c r="O253" s="291"/>
      <c r="P253" s="291"/>
      <c r="Q253" s="292"/>
      <c r="R253" s="364">
        <f t="shared" si="128"/>
        <v>0</v>
      </c>
      <c r="S253" s="277">
        <f t="shared" si="129"/>
        <v>0</v>
      </c>
      <c r="T253" s="126">
        <f t="shared" si="130"/>
        <v>0</v>
      </c>
      <c r="U253" s="127">
        <f t="shared" si="131"/>
        <v>0</v>
      </c>
      <c r="V253" s="128">
        <f t="shared" si="132"/>
        <v>0</v>
      </c>
      <c r="W253" s="294">
        <f t="shared" si="133"/>
        <v>0</v>
      </c>
    </row>
    <row r="254" spans="2:23">
      <c r="B254" s="107"/>
      <c r="C254" s="176"/>
      <c r="D254" s="282"/>
      <c r="E254" s="283"/>
      <c r="F254" s="284"/>
      <c r="G254" s="267">
        <f t="shared" si="191"/>
        <v>0</v>
      </c>
      <c r="H254" s="285"/>
      <c r="I254" s="286"/>
      <c r="J254" s="287"/>
      <c r="K254" s="287"/>
      <c r="L254" s="288"/>
      <c r="M254" s="289">
        <f t="shared" si="125"/>
        <v>0</v>
      </c>
      <c r="N254" s="290"/>
      <c r="O254" s="291"/>
      <c r="P254" s="291"/>
      <c r="Q254" s="292"/>
      <c r="R254" s="364">
        <f t="shared" si="117"/>
        <v>0</v>
      </c>
      <c r="S254" s="277">
        <f t="shared" si="89"/>
        <v>0</v>
      </c>
      <c r="T254" s="126">
        <f t="shared" si="90"/>
        <v>0</v>
      </c>
      <c r="U254" s="127">
        <f t="shared" si="91"/>
        <v>0</v>
      </c>
      <c r="V254" s="128">
        <f t="shared" si="92"/>
        <v>0</v>
      </c>
      <c r="W254" s="294">
        <f t="shared" si="126"/>
        <v>0</v>
      </c>
    </row>
    <row r="255" spans="2:23">
      <c r="B255" s="107"/>
      <c r="C255" s="176"/>
      <c r="D255" s="282"/>
      <c r="E255" s="283"/>
      <c r="F255" s="284"/>
      <c r="G255" s="267">
        <f t="shared" si="191"/>
        <v>0</v>
      </c>
      <c r="H255" s="285"/>
      <c r="I255" s="286"/>
      <c r="J255" s="287"/>
      <c r="K255" s="287"/>
      <c r="L255" s="288"/>
      <c r="M255" s="289">
        <f t="shared" si="125"/>
        <v>0</v>
      </c>
      <c r="N255" s="290"/>
      <c r="O255" s="291"/>
      <c r="P255" s="291"/>
      <c r="Q255" s="292"/>
      <c r="R255" s="364">
        <f t="shared" ref="R255" si="192">SUM(N255:Q255)</f>
        <v>0</v>
      </c>
      <c r="S255" s="277">
        <f t="shared" si="89"/>
        <v>0</v>
      </c>
      <c r="T255" s="126">
        <f t="shared" si="90"/>
        <v>0</v>
      </c>
      <c r="U255" s="127">
        <f t="shared" si="91"/>
        <v>0</v>
      </c>
      <c r="V255" s="128">
        <f t="shared" si="92"/>
        <v>0</v>
      </c>
      <c r="W255" s="294">
        <f t="shared" si="126"/>
        <v>0</v>
      </c>
    </row>
    <row r="256" spans="2:23">
      <c r="B256" s="107"/>
      <c r="C256" s="176"/>
      <c r="D256" s="282"/>
      <c r="E256" s="283"/>
      <c r="F256" s="284"/>
      <c r="G256" s="267">
        <f t="shared" si="191"/>
        <v>0</v>
      </c>
      <c r="H256" s="285"/>
      <c r="I256" s="286"/>
      <c r="J256" s="287"/>
      <c r="K256" s="287"/>
      <c r="L256" s="288"/>
      <c r="M256" s="289">
        <f t="shared" ref="M256" si="193">SUM(I256:L256)</f>
        <v>0</v>
      </c>
      <c r="N256" s="290"/>
      <c r="O256" s="291"/>
      <c r="P256" s="291"/>
      <c r="Q256" s="292"/>
      <c r="R256" s="364">
        <f t="shared" ref="R256" si="194">SUM(N256:Q256)</f>
        <v>0</v>
      </c>
      <c r="S256" s="277">
        <f t="shared" si="89"/>
        <v>0</v>
      </c>
      <c r="T256" s="126">
        <f t="shared" si="90"/>
        <v>0</v>
      </c>
      <c r="U256" s="127">
        <f t="shared" si="91"/>
        <v>0</v>
      </c>
      <c r="V256" s="128">
        <f t="shared" si="92"/>
        <v>0</v>
      </c>
      <c r="W256" s="294">
        <f t="shared" si="126"/>
        <v>0</v>
      </c>
    </row>
    <row r="257" spans="2:23">
      <c r="B257" s="107"/>
      <c r="C257" s="176"/>
      <c r="D257" s="282"/>
      <c r="E257" s="283"/>
      <c r="F257" s="284"/>
      <c r="G257" s="267">
        <f t="shared" ref="G257" si="195">SUM(E257*F257)</f>
        <v>0</v>
      </c>
      <c r="H257" s="285"/>
      <c r="I257" s="286"/>
      <c r="J257" s="287"/>
      <c r="K257" s="287"/>
      <c r="L257" s="288"/>
      <c r="M257" s="289">
        <f t="shared" si="125"/>
        <v>0</v>
      </c>
      <c r="N257" s="290"/>
      <c r="O257" s="291"/>
      <c r="P257" s="291"/>
      <c r="Q257" s="292"/>
      <c r="R257" s="364">
        <f t="shared" si="117"/>
        <v>0</v>
      </c>
      <c r="S257" s="277">
        <f t="shared" ref="S257:V258" si="196">I257+N257</f>
        <v>0</v>
      </c>
      <c r="T257" s="126">
        <f t="shared" si="196"/>
        <v>0</v>
      </c>
      <c r="U257" s="127">
        <f t="shared" si="196"/>
        <v>0</v>
      </c>
      <c r="V257" s="128">
        <f t="shared" si="196"/>
        <v>0</v>
      </c>
      <c r="W257" s="294">
        <f t="shared" si="126"/>
        <v>0</v>
      </c>
    </row>
    <row r="258" spans="2:23" ht="14.25" thickBot="1">
      <c r="B258" s="153">
        <f>COUNTA(B121:B257)</f>
        <v>25</v>
      </c>
      <c r="C258" s="153">
        <f>COUNTA(C121:C257)</f>
        <v>31</v>
      </c>
      <c r="D258" s="298" t="s">
        <v>44</v>
      </c>
      <c r="E258" s="299">
        <f>SUM(E121:E257)</f>
        <v>147</v>
      </c>
      <c r="F258" s="316"/>
      <c r="G258" s="317">
        <f t="shared" ref="G258:R258" si="197">SUM(G121:G257)</f>
        <v>14300</v>
      </c>
      <c r="H258" s="299"/>
      <c r="I258" s="318"/>
      <c r="J258" s="319"/>
      <c r="K258" s="319"/>
      <c r="L258" s="317"/>
      <c r="M258" s="320">
        <f t="shared" si="197"/>
        <v>205</v>
      </c>
      <c r="N258" s="321">
        <f t="shared" si="197"/>
        <v>0</v>
      </c>
      <c r="O258" s="322">
        <f t="shared" si="197"/>
        <v>2</v>
      </c>
      <c r="P258" s="322">
        <f t="shared" si="197"/>
        <v>0</v>
      </c>
      <c r="Q258" s="323">
        <f t="shared" si="197"/>
        <v>0</v>
      </c>
      <c r="R258" s="324">
        <f t="shared" si="197"/>
        <v>2</v>
      </c>
      <c r="S258" s="325">
        <f t="shared" si="196"/>
        <v>0</v>
      </c>
      <c r="T258" s="326">
        <f t="shared" si="196"/>
        <v>2</v>
      </c>
      <c r="U258" s="327">
        <f t="shared" si="196"/>
        <v>0</v>
      </c>
      <c r="V258" s="328">
        <f t="shared" si="196"/>
        <v>0</v>
      </c>
      <c r="W258" s="329">
        <f t="shared" si="126"/>
        <v>2</v>
      </c>
    </row>
    <row r="259" spans="2:23" ht="12.75" thickBot="1">
      <c r="B259" s="333" t="s">
        <v>56</v>
      </c>
      <c r="C259" s="86"/>
      <c r="D259" s="86"/>
      <c r="E259" s="308">
        <f>COUNT(E121:E257)</f>
        <v>31</v>
      </c>
      <c r="G259" s="337"/>
      <c r="H259" s="337"/>
    </row>
    <row r="260" spans="2:23">
      <c r="B260" s="546" t="s">
        <v>17</v>
      </c>
      <c r="C260" s="549" t="s">
        <v>67</v>
      </c>
      <c r="D260" s="552" t="s">
        <v>19</v>
      </c>
      <c r="E260" s="558" t="s">
        <v>2</v>
      </c>
      <c r="F260" s="559"/>
      <c r="G260" s="559"/>
      <c r="H260" s="559"/>
      <c r="I260" s="559"/>
      <c r="J260" s="559"/>
      <c r="K260" s="559"/>
      <c r="L260" s="559"/>
      <c r="M260" s="559"/>
      <c r="N260" s="540" t="s">
        <v>3</v>
      </c>
      <c r="O260" s="541"/>
      <c r="P260" s="541"/>
      <c r="Q260" s="541"/>
      <c r="R260" s="542"/>
      <c r="S260" s="560" t="s">
        <v>22</v>
      </c>
      <c r="T260" s="561"/>
      <c r="U260" s="561"/>
      <c r="V260" s="561"/>
      <c r="W260" s="562"/>
    </row>
    <row r="261" spans="2:23" ht="12.75" customHeight="1">
      <c r="B261" s="547"/>
      <c r="C261" s="550"/>
      <c r="D261" s="553"/>
      <c r="E261" s="555" t="s">
        <v>5</v>
      </c>
      <c r="F261" s="556"/>
      <c r="G261" s="556"/>
      <c r="H261" s="557"/>
      <c r="I261" s="543" t="s">
        <v>6</v>
      </c>
      <c r="J261" s="544"/>
      <c r="K261" s="544"/>
      <c r="L261" s="544"/>
      <c r="M261" s="545"/>
      <c r="N261" s="538" t="s">
        <v>6</v>
      </c>
      <c r="O261" s="538"/>
      <c r="P261" s="538"/>
      <c r="Q261" s="538"/>
      <c r="R261" s="539"/>
      <c r="S261" s="563"/>
      <c r="T261" s="564"/>
      <c r="U261" s="564"/>
      <c r="V261" s="564"/>
      <c r="W261" s="565"/>
    </row>
    <row r="262" spans="2:23" ht="12.75" customHeight="1" thickBot="1">
      <c r="B262" s="548"/>
      <c r="C262" s="551"/>
      <c r="D262" s="554"/>
      <c r="E262" s="7" t="s">
        <v>7</v>
      </c>
      <c r="F262" s="256" t="s">
        <v>27</v>
      </c>
      <c r="G262" s="8" t="s">
        <v>8</v>
      </c>
      <c r="H262" s="7" t="s">
        <v>9</v>
      </c>
      <c r="I262" s="9" t="s">
        <v>10</v>
      </c>
      <c r="J262" s="10" t="s">
        <v>11</v>
      </c>
      <c r="K262" s="10" t="s">
        <v>12</v>
      </c>
      <c r="L262" s="11" t="s">
        <v>13</v>
      </c>
      <c r="M262" s="257" t="s">
        <v>14</v>
      </c>
      <c r="N262" s="13" t="s">
        <v>10</v>
      </c>
      <c r="O262" s="14" t="s">
        <v>11</v>
      </c>
      <c r="P262" s="14" t="s">
        <v>12</v>
      </c>
      <c r="Q262" s="15" t="s">
        <v>13</v>
      </c>
      <c r="R262" s="258" t="s">
        <v>14</v>
      </c>
      <c r="S262" s="259" t="s">
        <v>10</v>
      </c>
      <c r="T262" s="260" t="s">
        <v>11</v>
      </c>
      <c r="U262" s="261" t="s">
        <v>12</v>
      </c>
      <c r="V262" s="262" t="s">
        <v>13</v>
      </c>
      <c r="W262" s="263" t="s">
        <v>14</v>
      </c>
    </row>
    <row r="263" spans="2:23" ht="12.75" customHeight="1">
      <c r="B263" s="107"/>
      <c r="C263" s="176"/>
      <c r="D263" s="282"/>
      <c r="E263" s="265"/>
      <c r="F263" s="266"/>
      <c r="G263" s="267">
        <f t="shared" ref="G263:G327" si="198">SUM(E263*F263)</f>
        <v>0</v>
      </c>
      <c r="H263" s="268"/>
      <c r="I263" s="269"/>
      <c r="J263" s="270"/>
      <c r="K263" s="270"/>
      <c r="L263" s="271"/>
      <c r="M263" s="272">
        <f t="shared" ref="M263:M271" si="199">SUM(I263:L263)</f>
        <v>0</v>
      </c>
      <c r="N263" s="273"/>
      <c r="O263" s="274"/>
      <c r="P263" s="274"/>
      <c r="Q263" s="275"/>
      <c r="R263" s="314">
        <f t="shared" ref="R263:R297" si="200">SUM(N263:Q263)</f>
        <v>0</v>
      </c>
      <c r="S263" s="277">
        <f t="shared" ref="S263:S375" si="201">I263+N263</f>
        <v>0</v>
      </c>
      <c r="T263" s="278">
        <f t="shared" ref="T263:T375" si="202">J263+O263</f>
        <v>0</v>
      </c>
      <c r="U263" s="279">
        <f t="shared" ref="U263:U375" si="203">K263+P263</f>
        <v>0</v>
      </c>
      <c r="V263" s="280">
        <f t="shared" ref="V263:V375" si="204">L263+Q263</f>
        <v>0</v>
      </c>
      <c r="W263" s="281">
        <f t="shared" ref="W263:W297" si="205">SUM(S263:V263)</f>
        <v>0</v>
      </c>
    </row>
    <row r="264" spans="2:23" ht="12.75" customHeight="1">
      <c r="B264" s="107"/>
      <c r="C264" s="176"/>
      <c r="D264" s="282"/>
      <c r="E264" s="283"/>
      <c r="F264" s="284"/>
      <c r="G264" s="267">
        <f t="shared" si="198"/>
        <v>0</v>
      </c>
      <c r="H264" s="285"/>
      <c r="I264" s="286"/>
      <c r="J264" s="287"/>
      <c r="K264" s="287"/>
      <c r="L264" s="288"/>
      <c r="M264" s="289">
        <f t="shared" si="199"/>
        <v>0</v>
      </c>
      <c r="N264" s="290"/>
      <c r="O264" s="291"/>
      <c r="P264" s="291"/>
      <c r="Q264" s="292"/>
      <c r="R264" s="296">
        <f t="shared" si="200"/>
        <v>0</v>
      </c>
      <c r="S264" s="277">
        <f t="shared" si="201"/>
        <v>0</v>
      </c>
      <c r="T264" s="297">
        <f t="shared" si="202"/>
        <v>0</v>
      </c>
      <c r="U264" s="127">
        <f t="shared" si="203"/>
        <v>0</v>
      </c>
      <c r="V264" s="128">
        <f t="shared" si="204"/>
        <v>0</v>
      </c>
      <c r="W264" s="294">
        <f t="shared" si="205"/>
        <v>0</v>
      </c>
    </row>
    <row r="265" spans="2:23" ht="12.75" customHeight="1">
      <c r="B265" s="107"/>
      <c r="C265" s="176"/>
      <c r="D265" s="282"/>
      <c r="E265" s="283"/>
      <c r="F265" s="284"/>
      <c r="G265" s="267">
        <f t="shared" si="198"/>
        <v>0</v>
      </c>
      <c r="H265" s="285"/>
      <c r="I265" s="286"/>
      <c r="J265" s="287"/>
      <c r="K265" s="287"/>
      <c r="L265" s="288"/>
      <c r="M265" s="289">
        <f t="shared" si="199"/>
        <v>0</v>
      </c>
      <c r="N265" s="290"/>
      <c r="O265" s="291"/>
      <c r="P265" s="291"/>
      <c r="Q265" s="292"/>
      <c r="R265" s="296">
        <f t="shared" si="200"/>
        <v>0</v>
      </c>
      <c r="S265" s="277">
        <f t="shared" si="201"/>
        <v>0</v>
      </c>
      <c r="T265" s="126">
        <f t="shared" si="202"/>
        <v>0</v>
      </c>
      <c r="U265" s="127">
        <f t="shared" si="203"/>
        <v>0</v>
      </c>
      <c r="V265" s="128">
        <f t="shared" si="204"/>
        <v>0</v>
      </c>
      <c r="W265" s="294">
        <f t="shared" si="205"/>
        <v>0</v>
      </c>
    </row>
    <row r="266" spans="2:23" ht="12.75" customHeight="1">
      <c r="B266" s="107"/>
      <c r="C266" s="176"/>
      <c r="D266" s="282"/>
      <c r="E266" s="283"/>
      <c r="F266" s="284"/>
      <c r="G266" s="267">
        <f t="shared" si="198"/>
        <v>0</v>
      </c>
      <c r="H266" s="285"/>
      <c r="I266" s="286"/>
      <c r="J266" s="287"/>
      <c r="K266" s="287"/>
      <c r="L266" s="288"/>
      <c r="M266" s="289">
        <f t="shared" si="199"/>
        <v>0</v>
      </c>
      <c r="N266" s="290"/>
      <c r="O266" s="291"/>
      <c r="P266" s="291"/>
      <c r="Q266" s="292"/>
      <c r="R266" s="296">
        <f t="shared" si="200"/>
        <v>0</v>
      </c>
      <c r="S266" s="295">
        <f t="shared" si="201"/>
        <v>0</v>
      </c>
      <c r="T266" s="126">
        <f t="shared" si="202"/>
        <v>0</v>
      </c>
      <c r="U266" s="127">
        <f t="shared" si="203"/>
        <v>0</v>
      </c>
      <c r="V266" s="128">
        <f t="shared" si="204"/>
        <v>0</v>
      </c>
      <c r="W266" s="294">
        <f t="shared" si="205"/>
        <v>0</v>
      </c>
    </row>
    <row r="267" spans="2:23" ht="12.75" customHeight="1">
      <c r="B267" s="107"/>
      <c r="C267" s="176"/>
      <c r="D267" s="282"/>
      <c r="E267" s="283"/>
      <c r="F267" s="284"/>
      <c r="G267" s="267">
        <f t="shared" si="198"/>
        <v>0</v>
      </c>
      <c r="H267" s="285"/>
      <c r="I267" s="286"/>
      <c r="J267" s="287"/>
      <c r="K267" s="287"/>
      <c r="L267" s="288"/>
      <c r="M267" s="289">
        <f t="shared" si="199"/>
        <v>0</v>
      </c>
      <c r="N267" s="290"/>
      <c r="O267" s="291"/>
      <c r="P267" s="291"/>
      <c r="Q267" s="292"/>
      <c r="R267" s="296">
        <f t="shared" si="200"/>
        <v>0</v>
      </c>
      <c r="S267" s="277">
        <f t="shared" si="201"/>
        <v>0</v>
      </c>
      <c r="T267" s="126">
        <f t="shared" si="202"/>
        <v>0</v>
      </c>
      <c r="U267" s="127">
        <f t="shared" si="203"/>
        <v>0</v>
      </c>
      <c r="V267" s="128">
        <f t="shared" si="204"/>
        <v>0</v>
      </c>
      <c r="W267" s="294">
        <f t="shared" si="205"/>
        <v>0</v>
      </c>
    </row>
    <row r="268" spans="2:23" ht="12.75" customHeight="1">
      <c r="B268" s="107"/>
      <c r="C268" s="176"/>
      <c r="D268" s="282"/>
      <c r="E268" s="283"/>
      <c r="F268" s="284"/>
      <c r="G268" s="267">
        <f t="shared" si="198"/>
        <v>0</v>
      </c>
      <c r="H268" s="285"/>
      <c r="I268" s="286"/>
      <c r="J268" s="287"/>
      <c r="K268" s="287"/>
      <c r="L268" s="288"/>
      <c r="M268" s="289">
        <f t="shared" si="199"/>
        <v>0</v>
      </c>
      <c r="N268" s="290"/>
      <c r="O268" s="291"/>
      <c r="P268" s="291"/>
      <c r="Q268" s="292"/>
      <c r="R268" s="296">
        <f t="shared" si="200"/>
        <v>0</v>
      </c>
      <c r="S268" s="277">
        <f t="shared" si="201"/>
        <v>0</v>
      </c>
      <c r="T268" s="126">
        <f t="shared" si="202"/>
        <v>0</v>
      </c>
      <c r="U268" s="127">
        <f t="shared" si="203"/>
        <v>0</v>
      </c>
      <c r="V268" s="128">
        <f t="shared" si="204"/>
        <v>0</v>
      </c>
      <c r="W268" s="294">
        <f t="shared" si="205"/>
        <v>0</v>
      </c>
    </row>
    <row r="269" spans="2:23" ht="12.75" customHeight="1">
      <c r="B269" s="107"/>
      <c r="C269" s="176"/>
      <c r="D269" s="282"/>
      <c r="E269" s="283"/>
      <c r="F269" s="284"/>
      <c r="G269" s="267">
        <f t="shared" si="198"/>
        <v>0</v>
      </c>
      <c r="H269" s="285"/>
      <c r="I269" s="286"/>
      <c r="J269" s="287"/>
      <c r="K269" s="287"/>
      <c r="L269" s="288"/>
      <c r="M269" s="289">
        <f t="shared" si="199"/>
        <v>0</v>
      </c>
      <c r="N269" s="290"/>
      <c r="O269" s="291"/>
      <c r="P269" s="291"/>
      <c r="Q269" s="292"/>
      <c r="R269" s="296">
        <f t="shared" si="200"/>
        <v>0</v>
      </c>
      <c r="S269" s="277">
        <f t="shared" si="201"/>
        <v>0</v>
      </c>
      <c r="T269" s="126">
        <f t="shared" si="202"/>
        <v>0</v>
      </c>
      <c r="U269" s="127">
        <f t="shared" si="203"/>
        <v>0</v>
      </c>
      <c r="V269" s="128">
        <f t="shared" si="204"/>
        <v>0</v>
      </c>
      <c r="W269" s="294">
        <f t="shared" si="205"/>
        <v>0</v>
      </c>
    </row>
    <row r="270" spans="2:23" ht="12.75" customHeight="1">
      <c r="B270" s="107"/>
      <c r="C270" s="176"/>
      <c r="D270" s="282"/>
      <c r="E270" s="283"/>
      <c r="F270" s="284"/>
      <c r="G270" s="267">
        <f t="shared" si="198"/>
        <v>0</v>
      </c>
      <c r="H270" s="285"/>
      <c r="I270" s="286"/>
      <c r="J270" s="287"/>
      <c r="K270" s="287"/>
      <c r="L270" s="288"/>
      <c r="M270" s="289">
        <f t="shared" si="199"/>
        <v>0</v>
      </c>
      <c r="N270" s="290"/>
      <c r="O270" s="291"/>
      <c r="P270" s="291"/>
      <c r="Q270" s="292"/>
      <c r="R270" s="296">
        <f t="shared" si="200"/>
        <v>0</v>
      </c>
      <c r="S270" s="277">
        <f t="shared" si="201"/>
        <v>0</v>
      </c>
      <c r="T270" s="126">
        <f t="shared" si="202"/>
        <v>0</v>
      </c>
      <c r="U270" s="127">
        <f t="shared" si="203"/>
        <v>0</v>
      </c>
      <c r="V270" s="128">
        <f t="shared" si="204"/>
        <v>0</v>
      </c>
      <c r="W270" s="294">
        <f t="shared" si="205"/>
        <v>0</v>
      </c>
    </row>
    <row r="271" spans="2:23" ht="12.75" customHeight="1">
      <c r="B271" s="107"/>
      <c r="C271" s="176"/>
      <c r="D271" s="282"/>
      <c r="E271" s="283"/>
      <c r="F271" s="284"/>
      <c r="G271" s="267">
        <f t="shared" si="198"/>
        <v>0</v>
      </c>
      <c r="H271" s="285"/>
      <c r="I271" s="286"/>
      <c r="J271" s="287"/>
      <c r="K271" s="287"/>
      <c r="L271" s="288"/>
      <c r="M271" s="289">
        <f t="shared" si="199"/>
        <v>0</v>
      </c>
      <c r="N271" s="290"/>
      <c r="O271" s="291"/>
      <c r="P271" s="291"/>
      <c r="Q271" s="292"/>
      <c r="R271" s="296">
        <f t="shared" si="200"/>
        <v>0</v>
      </c>
      <c r="S271" s="277">
        <f t="shared" si="201"/>
        <v>0</v>
      </c>
      <c r="T271" s="126">
        <f t="shared" si="202"/>
        <v>0</v>
      </c>
      <c r="U271" s="127">
        <f t="shared" si="203"/>
        <v>0</v>
      </c>
      <c r="V271" s="128">
        <f t="shared" si="204"/>
        <v>0</v>
      </c>
      <c r="W271" s="294">
        <f t="shared" si="205"/>
        <v>0</v>
      </c>
    </row>
    <row r="272" spans="2:23" ht="12.75" customHeight="1">
      <c r="B272" s="107"/>
      <c r="C272" s="176"/>
      <c r="D272" s="282"/>
      <c r="E272" s="283"/>
      <c r="F272" s="284"/>
      <c r="G272" s="267">
        <f t="shared" si="198"/>
        <v>0</v>
      </c>
      <c r="H272" s="285"/>
      <c r="I272" s="286"/>
      <c r="J272" s="287"/>
      <c r="K272" s="287"/>
      <c r="L272" s="288"/>
      <c r="M272" s="289">
        <f t="shared" ref="M272:M376" si="206">SUM(I272:L272)</f>
        <v>0</v>
      </c>
      <c r="N272" s="290"/>
      <c r="O272" s="291"/>
      <c r="P272" s="291"/>
      <c r="Q272" s="292"/>
      <c r="R272" s="296">
        <f t="shared" si="200"/>
        <v>0</v>
      </c>
      <c r="S272" s="277">
        <f t="shared" si="201"/>
        <v>0</v>
      </c>
      <c r="T272" s="126">
        <f t="shared" si="202"/>
        <v>0</v>
      </c>
      <c r="U272" s="127">
        <f t="shared" si="203"/>
        <v>0</v>
      </c>
      <c r="V272" s="128">
        <f t="shared" si="204"/>
        <v>0</v>
      </c>
      <c r="W272" s="294">
        <f t="shared" si="205"/>
        <v>0</v>
      </c>
    </row>
    <row r="273" spans="2:23">
      <c r="B273" s="107"/>
      <c r="C273" s="176"/>
      <c r="D273" s="282"/>
      <c r="E273" s="283"/>
      <c r="F273" s="284"/>
      <c r="G273" s="267">
        <f t="shared" si="198"/>
        <v>0</v>
      </c>
      <c r="H273" s="285"/>
      <c r="I273" s="286"/>
      <c r="J273" s="287"/>
      <c r="K273" s="287"/>
      <c r="L273" s="288"/>
      <c r="M273" s="289">
        <f t="shared" si="206"/>
        <v>0</v>
      </c>
      <c r="N273" s="290"/>
      <c r="O273" s="291"/>
      <c r="P273" s="291"/>
      <c r="Q273" s="292"/>
      <c r="R273" s="296">
        <f t="shared" si="200"/>
        <v>0</v>
      </c>
      <c r="S273" s="277">
        <f t="shared" si="201"/>
        <v>0</v>
      </c>
      <c r="T273" s="126">
        <f t="shared" si="202"/>
        <v>0</v>
      </c>
      <c r="U273" s="127">
        <f t="shared" si="203"/>
        <v>0</v>
      </c>
      <c r="V273" s="128">
        <f t="shared" si="204"/>
        <v>0</v>
      </c>
      <c r="W273" s="294">
        <f t="shared" si="205"/>
        <v>0</v>
      </c>
    </row>
    <row r="274" spans="2:23">
      <c r="B274" s="107"/>
      <c r="C274" s="176"/>
      <c r="D274" s="282"/>
      <c r="E274" s="283"/>
      <c r="F274" s="284"/>
      <c r="G274" s="267">
        <f t="shared" si="198"/>
        <v>0</v>
      </c>
      <c r="H274" s="285"/>
      <c r="I274" s="286"/>
      <c r="J274" s="287"/>
      <c r="K274" s="287"/>
      <c r="L274" s="288"/>
      <c r="M274" s="289">
        <f t="shared" si="206"/>
        <v>0</v>
      </c>
      <c r="N274" s="290"/>
      <c r="O274" s="291"/>
      <c r="P274" s="291"/>
      <c r="Q274" s="292"/>
      <c r="R274" s="296">
        <f t="shared" si="200"/>
        <v>0</v>
      </c>
      <c r="S274" s="277">
        <f t="shared" si="201"/>
        <v>0</v>
      </c>
      <c r="T274" s="126">
        <f t="shared" si="202"/>
        <v>0</v>
      </c>
      <c r="U274" s="127">
        <f t="shared" si="203"/>
        <v>0</v>
      </c>
      <c r="V274" s="128">
        <f t="shared" si="204"/>
        <v>0</v>
      </c>
      <c r="W274" s="294">
        <f t="shared" si="205"/>
        <v>0</v>
      </c>
    </row>
    <row r="275" spans="2:23">
      <c r="B275" s="107"/>
      <c r="C275" s="176"/>
      <c r="D275" s="282"/>
      <c r="E275" s="283"/>
      <c r="F275" s="284"/>
      <c r="G275" s="267">
        <f t="shared" si="198"/>
        <v>0</v>
      </c>
      <c r="H275" s="285"/>
      <c r="I275" s="286"/>
      <c r="J275" s="287"/>
      <c r="K275" s="287"/>
      <c r="L275" s="288"/>
      <c r="M275" s="289">
        <f t="shared" ref="M275:M276" si="207">SUM(I275:L275)</f>
        <v>0</v>
      </c>
      <c r="N275" s="290"/>
      <c r="O275" s="291"/>
      <c r="P275" s="291"/>
      <c r="Q275" s="292"/>
      <c r="R275" s="364">
        <f t="shared" ref="R275:R296" si="208">SUM(N275:Q275)</f>
        <v>0</v>
      </c>
      <c r="S275" s="277">
        <f t="shared" ref="S275:S296" si="209">I275+N275</f>
        <v>0</v>
      </c>
      <c r="T275" s="126">
        <f t="shared" ref="T275:T296" si="210">J275+O275</f>
        <v>0</v>
      </c>
      <c r="U275" s="127">
        <f t="shared" ref="U275:U296" si="211">K275+P275</f>
        <v>0</v>
      </c>
      <c r="V275" s="128">
        <f t="shared" ref="V275:V296" si="212">L275+Q275</f>
        <v>0</v>
      </c>
      <c r="W275" s="294">
        <f t="shared" ref="W275:W296" si="213">SUM(S275:V275)</f>
        <v>0</v>
      </c>
    </row>
    <row r="276" spans="2:23">
      <c r="B276" s="107"/>
      <c r="C276" s="176"/>
      <c r="D276" s="282"/>
      <c r="E276" s="283"/>
      <c r="F276" s="284"/>
      <c r="G276" s="267">
        <f t="shared" si="198"/>
        <v>0</v>
      </c>
      <c r="H276" s="285"/>
      <c r="I276" s="286"/>
      <c r="J276" s="287"/>
      <c r="K276" s="287"/>
      <c r="L276" s="288"/>
      <c r="M276" s="289">
        <f t="shared" si="207"/>
        <v>0</v>
      </c>
      <c r="N276" s="290"/>
      <c r="O276" s="291"/>
      <c r="P276" s="291"/>
      <c r="Q276" s="292"/>
      <c r="R276" s="364">
        <f t="shared" si="208"/>
        <v>0</v>
      </c>
      <c r="S276" s="277">
        <f t="shared" si="209"/>
        <v>0</v>
      </c>
      <c r="T276" s="126">
        <f t="shared" si="210"/>
        <v>0</v>
      </c>
      <c r="U276" s="127">
        <f t="shared" si="211"/>
        <v>0</v>
      </c>
      <c r="V276" s="128">
        <f t="shared" si="212"/>
        <v>0</v>
      </c>
      <c r="W276" s="294">
        <f t="shared" si="213"/>
        <v>0</v>
      </c>
    </row>
    <row r="277" spans="2:23">
      <c r="B277" s="107"/>
      <c r="C277" s="176"/>
      <c r="D277" s="282"/>
      <c r="E277" s="283"/>
      <c r="F277" s="284"/>
      <c r="G277" s="267">
        <f t="shared" si="198"/>
        <v>0</v>
      </c>
      <c r="H277" s="285"/>
      <c r="I277" s="286"/>
      <c r="J277" s="287"/>
      <c r="K277" s="287"/>
      <c r="L277" s="288"/>
      <c r="M277" s="289">
        <f>SUM(I277:L277)</f>
        <v>0</v>
      </c>
      <c r="N277" s="290"/>
      <c r="O277" s="291"/>
      <c r="P277" s="291"/>
      <c r="Q277" s="292"/>
      <c r="R277" s="364">
        <f t="shared" si="208"/>
        <v>0</v>
      </c>
      <c r="S277" s="277">
        <f t="shared" si="209"/>
        <v>0</v>
      </c>
      <c r="T277" s="126">
        <f t="shared" si="210"/>
        <v>0</v>
      </c>
      <c r="U277" s="127">
        <f t="shared" si="211"/>
        <v>0</v>
      </c>
      <c r="V277" s="128">
        <f t="shared" si="212"/>
        <v>0</v>
      </c>
      <c r="W277" s="294">
        <f t="shared" si="213"/>
        <v>0</v>
      </c>
    </row>
    <row r="278" spans="2:23">
      <c r="B278" s="107"/>
      <c r="C278" s="176"/>
      <c r="D278" s="282"/>
      <c r="E278" s="283"/>
      <c r="F278" s="284"/>
      <c r="G278" s="267">
        <f t="shared" si="198"/>
        <v>0</v>
      </c>
      <c r="H278" s="285"/>
      <c r="I278" s="286"/>
      <c r="J278" s="287"/>
      <c r="K278" s="287"/>
      <c r="L278" s="288"/>
      <c r="M278" s="289">
        <f>SUM(I278:L278)</f>
        <v>0</v>
      </c>
      <c r="N278" s="290"/>
      <c r="O278" s="291"/>
      <c r="P278" s="291"/>
      <c r="Q278" s="292"/>
      <c r="R278" s="364">
        <f t="shared" si="208"/>
        <v>0</v>
      </c>
      <c r="S278" s="277">
        <f t="shared" si="209"/>
        <v>0</v>
      </c>
      <c r="T278" s="126">
        <f t="shared" si="210"/>
        <v>0</v>
      </c>
      <c r="U278" s="127">
        <f t="shared" si="211"/>
        <v>0</v>
      </c>
      <c r="V278" s="128">
        <f t="shared" si="212"/>
        <v>0</v>
      </c>
      <c r="W278" s="294">
        <f t="shared" si="213"/>
        <v>0</v>
      </c>
    </row>
    <row r="279" spans="2:23">
      <c r="B279" s="107"/>
      <c r="C279" s="176"/>
      <c r="D279" s="282"/>
      <c r="E279" s="283"/>
      <c r="F279" s="284"/>
      <c r="G279" s="267">
        <f t="shared" si="198"/>
        <v>0</v>
      </c>
      <c r="H279" s="285"/>
      <c r="I279" s="286"/>
      <c r="J279" s="287"/>
      <c r="K279" s="287"/>
      <c r="L279" s="288"/>
      <c r="M279" s="289">
        <f t="shared" ref="M279:M283" si="214">SUM(I279:L279)</f>
        <v>0</v>
      </c>
      <c r="N279" s="290"/>
      <c r="O279" s="291"/>
      <c r="P279" s="291"/>
      <c r="Q279" s="292"/>
      <c r="R279" s="364">
        <f t="shared" si="208"/>
        <v>0</v>
      </c>
      <c r="S279" s="277">
        <f t="shared" si="209"/>
        <v>0</v>
      </c>
      <c r="T279" s="126">
        <f t="shared" si="210"/>
        <v>0</v>
      </c>
      <c r="U279" s="127">
        <f t="shared" si="211"/>
        <v>0</v>
      </c>
      <c r="V279" s="128">
        <f t="shared" si="212"/>
        <v>0</v>
      </c>
      <c r="W279" s="294">
        <f t="shared" si="213"/>
        <v>0</v>
      </c>
    </row>
    <row r="280" spans="2:23">
      <c r="B280" s="107"/>
      <c r="C280" s="176"/>
      <c r="D280" s="282"/>
      <c r="E280" s="283"/>
      <c r="F280" s="284"/>
      <c r="G280" s="267">
        <f t="shared" si="198"/>
        <v>0</v>
      </c>
      <c r="H280" s="285"/>
      <c r="I280" s="286"/>
      <c r="J280" s="287"/>
      <c r="K280" s="287"/>
      <c r="L280" s="288"/>
      <c r="M280" s="289">
        <f t="shared" si="214"/>
        <v>0</v>
      </c>
      <c r="N280" s="290"/>
      <c r="O280" s="291"/>
      <c r="P280" s="291"/>
      <c r="Q280" s="292"/>
      <c r="R280" s="364">
        <f t="shared" si="208"/>
        <v>0</v>
      </c>
      <c r="S280" s="277">
        <f t="shared" si="209"/>
        <v>0</v>
      </c>
      <c r="T280" s="126">
        <f t="shared" si="210"/>
        <v>0</v>
      </c>
      <c r="U280" s="127">
        <f t="shared" si="211"/>
        <v>0</v>
      </c>
      <c r="V280" s="128">
        <f t="shared" si="212"/>
        <v>0</v>
      </c>
      <c r="W280" s="294">
        <f t="shared" si="213"/>
        <v>0</v>
      </c>
    </row>
    <row r="281" spans="2:23">
      <c r="B281" s="107"/>
      <c r="C281" s="176"/>
      <c r="D281" s="282"/>
      <c r="E281" s="283"/>
      <c r="F281" s="284"/>
      <c r="G281" s="267">
        <f t="shared" si="198"/>
        <v>0</v>
      </c>
      <c r="H281" s="285"/>
      <c r="I281" s="286"/>
      <c r="J281" s="287"/>
      <c r="K281" s="287"/>
      <c r="L281" s="288"/>
      <c r="M281" s="289">
        <f t="shared" si="214"/>
        <v>0</v>
      </c>
      <c r="N281" s="290"/>
      <c r="O281" s="291"/>
      <c r="P281" s="291"/>
      <c r="Q281" s="292"/>
      <c r="R281" s="364">
        <f t="shared" si="208"/>
        <v>0</v>
      </c>
      <c r="S281" s="277">
        <f t="shared" si="209"/>
        <v>0</v>
      </c>
      <c r="T281" s="126">
        <f t="shared" si="210"/>
        <v>0</v>
      </c>
      <c r="U281" s="127">
        <f t="shared" si="211"/>
        <v>0</v>
      </c>
      <c r="V281" s="128">
        <f t="shared" si="212"/>
        <v>0</v>
      </c>
      <c r="W281" s="294">
        <f t="shared" si="213"/>
        <v>0</v>
      </c>
    </row>
    <row r="282" spans="2:23">
      <c r="B282" s="107"/>
      <c r="C282" s="176"/>
      <c r="D282" s="282"/>
      <c r="E282" s="283"/>
      <c r="F282" s="284"/>
      <c r="G282" s="267">
        <f t="shared" si="198"/>
        <v>0</v>
      </c>
      <c r="H282" s="285"/>
      <c r="I282" s="286"/>
      <c r="J282" s="287"/>
      <c r="K282" s="287"/>
      <c r="L282" s="288"/>
      <c r="M282" s="289">
        <f t="shared" si="214"/>
        <v>0</v>
      </c>
      <c r="N282" s="290"/>
      <c r="O282" s="291"/>
      <c r="P282" s="291"/>
      <c r="Q282" s="292"/>
      <c r="R282" s="364">
        <f t="shared" si="208"/>
        <v>0</v>
      </c>
      <c r="S282" s="277">
        <f t="shared" si="209"/>
        <v>0</v>
      </c>
      <c r="T282" s="126">
        <f t="shared" si="210"/>
        <v>0</v>
      </c>
      <c r="U282" s="127">
        <f t="shared" si="211"/>
        <v>0</v>
      </c>
      <c r="V282" s="128">
        <f t="shared" si="212"/>
        <v>0</v>
      </c>
      <c r="W282" s="294">
        <f t="shared" si="213"/>
        <v>0</v>
      </c>
    </row>
    <row r="283" spans="2:23">
      <c r="B283" s="107"/>
      <c r="C283" s="176"/>
      <c r="D283" s="282"/>
      <c r="E283" s="283"/>
      <c r="F283" s="284"/>
      <c r="G283" s="267">
        <f t="shared" si="198"/>
        <v>0</v>
      </c>
      <c r="H283" s="285"/>
      <c r="I283" s="286"/>
      <c r="J283" s="287"/>
      <c r="K283" s="287"/>
      <c r="L283" s="288"/>
      <c r="M283" s="289">
        <f t="shared" si="214"/>
        <v>0</v>
      </c>
      <c r="N283" s="290"/>
      <c r="O283" s="291"/>
      <c r="P283" s="291"/>
      <c r="Q283" s="292"/>
      <c r="R283" s="364">
        <f t="shared" si="208"/>
        <v>0</v>
      </c>
      <c r="S283" s="277">
        <f t="shared" si="209"/>
        <v>0</v>
      </c>
      <c r="T283" s="126">
        <f t="shared" si="210"/>
        <v>0</v>
      </c>
      <c r="U283" s="127">
        <f t="shared" si="211"/>
        <v>0</v>
      </c>
      <c r="V283" s="128">
        <f t="shared" si="212"/>
        <v>0</v>
      </c>
      <c r="W283" s="294">
        <f t="shared" si="213"/>
        <v>0</v>
      </c>
    </row>
    <row r="284" spans="2:23">
      <c r="B284" s="107"/>
      <c r="C284" s="176"/>
      <c r="D284" s="282"/>
      <c r="E284" s="283"/>
      <c r="F284" s="284"/>
      <c r="G284" s="267">
        <f t="shared" si="198"/>
        <v>0</v>
      </c>
      <c r="H284" s="285"/>
      <c r="I284" s="286"/>
      <c r="J284" s="287"/>
      <c r="K284" s="287"/>
      <c r="L284" s="288"/>
      <c r="M284" s="289">
        <f>SUM(I284:L284)</f>
        <v>0</v>
      </c>
      <c r="N284" s="290"/>
      <c r="O284" s="291"/>
      <c r="P284" s="291"/>
      <c r="Q284" s="292"/>
      <c r="R284" s="364">
        <f t="shared" si="208"/>
        <v>0</v>
      </c>
      <c r="S284" s="277">
        <f t="shared" si="209"/>
        <v>0</v>
      </c>
      <c r="T284" s="126">
        <f t="shared" si="210"/>
        <v>0</v>
      </c>
      <c r="U284" s="127">
        <f t="shared" si="211"/>
        <v>0</v>
      </c>
      <c r="V284" s="128">
        <f t="shared" si="212"/>
        <v>0</v>
      </c>
      <c r="W284" s="294">
        <f t="shared" si="213"/>
        <v>0</v>
      </c>
    </row>
    <row r="285" spans="2:23">
      <c r="B285" s="107"/>
      <c r="C285" s="176"/>
      <c r="D285" s="282"/>
      <c r="E285" s="283"/>
      <c r="F285" s="284"/>
      <c r="G285" s="267">
        <f t="shared" si="198"/>
        <v>0</v>
      </c>
      <c r="H285" s="285"/>
      <c r="I285" s="286"/>
      <c r="J285" s="287"/>
      <c r="K285" s="287"/>
      <c r="L285" s="288"/>
      <c r="M285" s="289">
        <f>SUM(I285:L285)</f>
        <v>0</v>
      </c>
      <c r="N285" s="290"/>
      <c r="O285" s="291"/>
      <c r="P285" s="291"/>
      <c r="Q285" s="292"/>
      <c r="R285" s="364">
        <f t="shared" si="208"/>
        <v>0</v>
      </c>
      <c r="S285" s="277">
        <f t="shared" si="209"/>
        <v>0</v>
      </c>
      <c r="T285" s="126">
        <f t="shared" si="210"/>
        <v>0</v>
      </c>
      <c r="U285" s="127">
        <f t="shared" si="211"/>
        <v>0</v>
      </c>
      <c r="V285" s="128">
        <f t="shared" si="212"/>
        <v>0</v>
      </c>
      <c r="W285" s="294">
        <f t="shared" si="213"/>
        <v>0</v>
      </c>
    </row>
    <row r="286" spans="2:23">
      <c r="B286" s="107"/>
      <c r="C286" s="176"/>
      <c r="D286" s="282"/>
      <c r="E286" s="283"/>
      <c r="F286" s="284"/>
      <c r="G286" s="267">
        <f t="shared" si="198"/>
        <v>0</v>
      </c>
      <c r="H286" s="285"/>
      <c r="I286" s="286"/>
      <c r="J286" s="287"/>
      <c r="K286" s="287"/>
      <c r="L286" s="288"/>
      <c r="M286" s="289">
        <f t="shared" ref="M286:M291" si="215">SUM(I286:L286)</f>
        <v>0</v>
      </c>
      <c r="N286" s="290"/>
      <c r="O286" s="291"/>
      <c r="P286" s="291"/>
      <c r="Q286" s="292"/>
      <c r="R286" s="364">
        <f t="shared" si="208"/>
        <v>0</v>
      </c>
      <c r="S286" s="277">
        <f t="shared" si="209"/>
        <v>0</v>
      </c>
      <c r="T286" s="126">
        <f t="shared" si="210"/>
        <v>0</v>
      </c>
      <c r="U286" s="127">
        <f t="shared" si="211"/>
        <v>0</v>
      </c>
      <c r="V286" s="128">
        <f t="shared" si="212"/>
        <v>0</v>
      </c>
      <c r="W286" s="294">
        <f t="shared" si="213"/>
        <v>0</v>
      </c>
    </row>
    <row r="287" spans="2:23">
      <c r="B287" s="107"/>
      <c r="C287" s="176"/>
      <c r="D287" s="282"/>
      <c r="E287" s="283"/>
      <c r="F287" s="284"/>
      <c r="G287" s="267">
        <f t="shared" si="198"/>
        <v>0</v>
      </c>
      <c r="H287" s="285"/>
      <c r="I287" s="286"/>
      <c r="J287" s="287"/>
      <c r="K287" s="287"/>
      <c r="L287" s="288"/>
      <c r="M287" s="289">
        <f t="shared" si="215"/>
        <v>0</v>
      </c>
      <c r="N287" s="290"/>
      <c r="O287" s="291"/>
      <c r="P287" s="291"/>
      <c r="Q287" s="292"/>
      <c r="R287" s="364">
        <f t="shared" ref="R287" si="216">SUM(N287:Q287)</f>
        <v>0</v>
      </c>
      <c r="S287" s="277">
        <f t="shared" ref="S287" si="217">I287+N287</f>
        <v>0</v>
      </c>
      <c r="T287" s="126">
        <f t="shared" ref="T287" si="218">J287+O287</f>
        <v>0</v>
      </c>
      <c r="U287" s="127">
        <f t="shared" ref="U287" si="219">K287+P287</f>
        <v>0</v>
      </c>
      <c r="V287" s="128">
        <f t="shared" ref="V287" si="220">L287+Q287</f>
        <v>0</v>
      </c>
      <c r="W287" s="294">
        <f t="shared" ref="W287" si="221">SUM(S287:V287)</f>
        <v>0</v>
      </c>
    </row>
    <row r="288" spans="2:23">
      <c r="B288" s="107"/>
      <c r="C288" s="176"/>
      <c r="D288" s="282"/>
      <c r="E288" s="283"/>
      <c r="F288" s="284"/>
      <c r="G288" s="267">
        <f t="shared" si="198"/>
        <v>0</v>
      </c>
      <c r="H288" s="285"/>
      <c r="I288" s="286"/>
      <c r="J288" s="287"/>
      <c r="K288" s="287"/>
      <c r="L288" s="288"/>
      <c r="M288" s="289">
        <f t="shared" si="215"/>
        <v>0</v>
      </c>
      <c r="N288" s="290"/>
      <c r="O288" s="291"/>
      <c r="P288" s="291"/>
      <c r="Q288" s="292"/>
      <c r="R288" s="364">
        <f t="shared" si="208"/>
        <v>0</v>
      </c>
      <c r="S288" s="277">
        <f t="shared" si="209"/>
        <v>0</v>
      </c>
      <c r="T288" s="126">
        <f t="shared" si="210"/>
        <v>0</v>
      </c>
      <c r="U288" s="127">
        <f t="shared" si="211"/>
        <v>0</v>
      </c>
      <c r="V288" s="128">
        <f t="shared" si="212"/>
        <v>0</v>
      </c>
      <c r="W288" s="294">
        <f t="shared" si="213"/>
        <v>0</v>
      </c>
    </row>
    <row r="289" spans="2:23">
      <c r="B289" s="107"/>
      <c r="C289" s="176"/>
      <c r="D289" s="282"/>
      <c r="E289" s="283"/>
      <c r="F289" s="284"/>
      <c r="G289" s="267">
        <f t="shared" si="198"/>
        <v>0</v>
      </c>
      <c r="H289" s="285"/>
      <c r="I289" s="286"/>
      <c r="J289" s="287"/>
      <c r="K289" s="287"/>
      <c r="L289" s="288"/>
      <c r="M289" s="289">
        <f t="shared" si="215"/>
        <v>0</v>
      </c>
      <c r="N289" s="290"/>
      <c r="O289" s="291"/>
      <c r="P289" s="291"/>
      <c r="Q289" s="292"/>
      <c r="R289" s="364">
        <f t="shared" si="208"/>
        <v>0</v>
      </c>
      <c r="S289" s="277">
        <f t="shared" si="209"/>
        <v>0</v>
      </c>
      <c r="T289" s="126">
        <f t="shared" si="210"/>
        <v>0</v>
      </c>
      <c r="U289" s="127">
        <f t="shared" si="211"/>
        <v>0</v>
      </c>
      <c r="V289" s="128">
        <f t="shared" si="212"/>
        <v>0</v>
      </c>
      <c r="W289" s="294">
        <f t="shared" si="213"/>
        <v>0</v>
      </c>
    </row>
    <row r="290" spans="2:23">
      <c r="B290" s="107"/>
      <c r="C290" s="176"/>
      <c r="D290" s="282"/>
      <c r="E290" s="283"/>
      <c r="F290" s="284"/>
      <c r="G290" s="267">
        <f t="shared" si="198"/>
        <v>0</v>
      </c>
      <c r="H290" s="285"/>
      <c r="I290" s="286"/>
      <c r="J290" s="287"/>
      <c r="K290" s="287"/>
      <c r="L290" s="288"/>
      <c r="M290" s="289">
        <f t="shared" si="215"/>
        <v>0</v>
      </c>
      <c r="N290" s="290"/>
      <c r="O290" s="291"/>
      <c r="P290" s="291"/>
      <c r="Q290" s="292"/>
      <c r="R290" s="364">
        <f t="shared" si="208"/>
        <v>0</v>
      </c>
      <c r="S290" s="277">
        <f t="shared" si="209"/>
        <v>0</v>
      </c>
      <c r="T290" s="126">
        <f t="shared" si="210"/>
        <v>0</v>
      </c>
      <c r="U290" s="127">
        <f t="shared" si="211"/>
        <v>0</v>
      </c>
      <c r="V290" s="128">
        <f t="shared" si="212"/>
        <v>0</v>
      </c>
      <c r="W290" s="294">
        <f t="shared" si="213"/>
        <v>0</v>
      </c>
    </row>
    <row r="291" spans="2:23">
      <c r="B291" s="107"/>
      <c r="C291" s="176"/>
      <c r="D291" s="282"/>
      <c r="E291" s="283"/>
      <c r="F291" s="284"/>
      <c r="G291" s="267">
        <f t="shared" si="198"/>
        <v>0</v>
      </c>
      <c r="H291" s="285"/>
      <c r="I291" s="286"/>
      <c r="J291" s="287"/>
      <c r="K291" s="287"/>
      <c r="L291" s="288"/>
      <c r="M291" s="289">
        <f t="shared" si="215"/>
        <v>0</v>
      </c>
      <c r="N291" s="290"/>
      <c r="O291" s="291"/>
      <c r="P291" s="291"/>
      <c r="Q291" s="292"/>
      <c r="R291" s="364">
        <f t="shared" si="208"/>
        <v>0</v>
      </c>
      <c r="S291" s="277">
        <f t="shared" si="209"/>
        <v>0</v>
      </c>
      <c r="T291" s="126">
        <f t="shared" si="210"/>
        <v>0</v>
      </c>
      <c r="U291" s="127">
        <f t="shared" si="211"/>
        <v>0</v>
      </c>
      <c r="V291" s="128">
        <f t="shared" si="212"/>
        <v>0</v>
      </c>
      <c r="W291" s="294">
        <f t="shared" si="213"/>
        <v>0</v>
      </c>
    </row>
    <row r="292" spans="2:23">
      <c r="B292" s="107"/>
      <c r="C292" s="176"/>
      <c r="D292" s="282"/>
      <c r="E292" s="283"/>
      <c r="F292" s="284"/>
      <c r="G292" s="267">
        <f t="shared" si="198"/>
        <v>0</v>
      </c>
      <c r="H292" s="285"/>
      <c r="I292" s="286"/>
      <c r="J292" s="287"/>
      <c r="K292" s="287"/>
      <c r="L292" s="288"/>
      <c r="M292" s="289">
        <f>SUM(I292:L292)</f>
        <v>0</v>
      </c>
      <c r="N292" s="290"/>
      <c r="O292" s="291"/>
      <c r="P292" s="291"/>
      <c r="Q292" s="292"/>
      <c r="R292" s="364">
        <f t="shared" si="208"/>
        <v>0</v>
      </c>
      <c r="S292" s="277">
        <f t="shared" si="209"/>
        <v>0</v>
      </c>
      <c r="T292" s="126">
        <f t="shared" si="210"/>
        <v>0</v>
      </c>
      <c r="U292" s="127">
        <f t="shared" si="211"/>
        <v>0</v>
      </c>
      <c r="V292" s="128">
        <f t="shared" si="212"/>
        <v>0</v>
      </c>
      <c r="W292" s="294">
        <f t="shared" si="213"/>
        <v>0</v>
      </c>
    </row>
    <row r="293" spans="2:23">
      <c r="B293" s="107"/>
      <c r="C293" s="176"/>
      <c r="D293" s="282"/>
      <c r="E293" s="283"/>
      <c r="F293" s="284"/>
      <c r="G293" s="267">
        <f t="shared" si="198"/>
        <v>0</v>
      </c>
      <c r="H293" s="285"/>
      <c r="I293" s="286"/>
      <c r="J293" s="287"/>
      <c r="K293" s="287"/>
      <c r="L293" s="288"/>
      <c r="M293" s="289">
        <f>SUM(I293:L293)</f>
        <v>0</v>
      </c>
      <c r="N293" s="290"/>
      <c r="O293" s="291"/>
      <c r="P293" s="291"/>
      <c r="Q293" s="292"/>
      <c r="R293" s="364">
        <f t="shared" si="208"/>
        <v>0</v>
      </c>
      <c r="S293" s="277">
        <f t="shared" si="209"/>
        <v>0</v>
      </c>
      <c r="T293" s="126">
        <f t="shared" si="210"/>
        <v>0</v>
      </c>
      <c r="U293" s="127">
        <f t="shared" si="211"/>
        <v>0</v>
      </c>
      <c r="V293" s="128">
        <f t="shared" si="212"/>
        <v>0</v>
      </c>
      <c r="W293" s="294">
        <f t="shared" si="213"/>
        <v>0</v>
      </c>
    </row>
    <row r="294" spans="2:23">
      <c r="B294" s="107"/>
      <c r="C294" s="176"/>
      <c r="D294" s="282"/>
      <c r="E294" s="283"/>
      <c r="F294" s="284"/>
      <c r="G294" s="267">
        <f t="shared" si="198"/>
        <v>0</v>
      </c>
      <c r="H294" s="285"/>
      <c r="I294" s="286"/>
      <c r="J294" s="287"/>
      <c r="K294" s="287"/>
      <c r="L294" s="288"/>
      <c r="M294" s="289">
        <f t="shared" ref="M294:M296" si="222">SUM(I294:L294)</f>
        <v>0</v>
      </c>
      <c r="N294" s="290"/>
      <c r="O294" s="291"/>
      <c r="P294" s="291"/>
      <c r="Q294" s="292"/>
      <c r="R294" s="364">
        <f t="shared" si="208"/>
        <v>0</v>
      </c>
      <c r="S294" s="277">
        <f t="shared" si="209"/>
        <v>0</v>
      </c>
      <c r="T294" s="126">
        <f t="shared" si="210"/>
        <v>0</v>
      </c>
      <c r="U294" s="127">
        <f t="shared" si="211"/>
        <v>0</v>
      </c>
      <c r="V294" s="128">
        <f t="shared" si="212"/>
        <v>0</v>
      </c>
      <c r="W294" s="294">
        <f t="shared" si="213"/>
        <v>0</v>
      </c>
    </row>
    <row r="295" spans="2:23">
      <c r="B295" s="107"/>
      <c r="C295" s="86"/>
      <c r="D295" s="282"/>
      <c r="E295" s="283"/>
      <c r="F295" s="284"/>
      <c r="G295" s="267">
        <f t="shared" si="198"/>
        <v>0</v>
      </c>
      <c r="H295" s="285"/>
      <c r="I295" s="286"/>
      <c r="J295" s="287"/>
      <c r="K295" s="287"/>
      <c r="L295" s="288"/>
      <c r="M295" s="289">
        <f t="shared" si="222"/>
        <v>0</v>
      </c>
      <c r="N295" s="290"/>
      <c r="O295" s="291"/>
      <c r="P295" s="291"/>
      <c r="Q295" s="292"/>
      <c r="R295" s="364">
        <f t="shared" si="208"/>
        <v>0</v>
      </c>
      <c r="S295" s="277">
        <f t="shared" si="209"/>
        <v>0</v>
      </c>
      <c r="T295" s="126">
        <f t="shared" si="210"/>
        <v>0</v>
      </c>
      <c r="U295" s="127">
        <f t="shared" si="211"/>
        <v>0</v>
      </c>
      <c r="V295" s="128">
        <f t="shared" si="212"/>
        <v>0</v>
      </c>
      <c r="W295" s="294">
        <f t="shared" si="213"/>
        <v>0</v>
      </c>
    </row>
    <row r="296" spans="2:23">
      <c r="B296" s="107"/>
      <c r="C296" s="176"/>
      <c r="D296" s="282"/>
      <c r="E296" s="283"/>
      <c r="F296" s="284"/>
      <c r="G296" s="267">
        <f t="shared" si="198"/>
        <v>0</v>
      </c>
      <c r="H296" s="285"/>
      <c r="I296" s="286"/>
      <c r="J296" s="287"/>
      <c r="K296" s="287"/>
      <c r="L296" s="288"/>
      <c r="M296" s="289">
        <f t="shared" si="222"/>
        <v>0</v>
      </c>
      <c r="N296" s="290"/>
      <c r="O296" s="291"/>
      <c r="P296" s="291"/>
      <c r="Q296" s="292"/>
      <c r="R296" s="364">
        <f t="shared" si="208"/>
        <v>0</v>
      </c>
      <c r="S296" s="277">
        <f t="shared" si="209"/>
        <v>0</v>
      </c>
      <c r="T296" s="126">
        <f t="shared" si="210"/>
        <v>0</v>
      </c>
      <c r="U296" s="127">
        <f t="shared" si="211"/>
        <v>0</v>
      </c>
      <c r="V296" s="128">
        <f t="shared" si="212"/>
        <v>0</v>
      </c>
      <c r="W296" s="294">
        <f t="shared" si="213"/>
        <v>0</v>
      </c>
    </row>
    <row r="297" spans="2:23">
      <c r="B297" s="107"/>
      <c r="C297" s="176"/>
      <c r="D297" s="282"/>
      <c r="E297" s="283"/>
      <c r="F297" s="284"/>
      <c r="G297" s="267">
        <f t="shared" si="198"/>
        <v>0</v>
      </c>
      <c r="H297" s="285"/>
      <c r="I297" s="286"/>
      <c r="J297" s="287"/>
      <c r="K297" s="287"/>
      <c r="L297" s="288"/>
      <c r="M297" s="289">
        <f t="shared" si="206"/>
        <v>0</v>
      </c>
      <c r="N297" s="290"/>
      <c r="O297" s="291"/>
      <c r="P297" s="291"/>
      <c r="Q297" s="292"/>
      <c r="R297" s="364">
        <f t="shared" si="200"/>
        <v>0</v>
      </c>
      <c r="S297" s="277">
        <f t="shared" si="201"/>
        <v>0</v>
      </c>
      <c r="T297" s="126">
        <f t="shared" si="202"/>
        <v>0</v>
      </c>
      <c r="U297" s="127">
        <f t="shared" si="203"/>
        <v>0</v>
      </c>
      <c r="V297" s="128">
        <f t="shared" si="204"/>
        <v>0</v>
      </c>
      <c r="W297" s="294">
        <f t="shared" si="205"/>
        <v>0</v>
      </c>
    </row>
    <row r="298" spans="2:23">
      <c r="B298" s="107"/>
      <c r="C298" s="176"/>
      <c r="D298" s="282"/>
      <c r="E298" s="283"/>
      <c r="F298" s="284"/>
      <c r="G298" s="267">
        <f t="shared" si="198"/>
        <v>0</v>
      </c>
      <c r="H298" s="285"/>
      <c r="I298" s="286"/>
      <c r="J298" s="287"/>
      <c r="K298" s="287"/>
      <c r="L298" s="288"/>
      <c r="M298" s="289">
        <f t="shared" si="206"/>
        <v>0</v>
      </c>
      <c r="N298" s="290"/>
      <c r="O298" s="291"/>
      <c r="P298" s="291"/>
      <c r="Q298" s="292"/>
      <c r="R298" s="364">
        <f t="shared" ref="R298:R376" si="223">SUM(N298:Q298)</f>
        <v>0</v>
      </c>
      <c r="S298" s="277">
        <f t="shared" ref="S298:V374" si="224">I298+N298</f>
        <v>0</v>
      </c>
      <c r="T298" s="126">
        <f t="shared" si="224"/>
        <v>0</v>
      </c>
      <c r="U298" s="127">
        <f t="shared" si="224"/>
        <v>0</v>
      </c>
      <c r="V298" s="128">
        <f t="shared" si="224"/>
        <v>0</v>
      </c>
      <c r="W298" s="294">
        <f t="shared" ref="W298:W377" si="225">SUM(S298:V298)</f>
        <v>0</v>
      </c>
    </row>
    <row r="299" spans="2:23">
      <c r="B299" s="107"/>
      <c r="C299" s="176"/>
      <c r="D299" s="282"/>
      <c r="E299" s="283"/>
      <c r="F299" s="284"/>
      <c r="G299" s="267">
        <f t="shared" si="198"/>
        <v>0</v>
      </c>
      <c r="H299" s="285"/>
      <c r="I299" s="286"/>
      <c r="J299" s="287"/>
      <c r="K299" s="287"/>
      <c r="L299" s="288"/>
      <c r="M299" s="289">
        <f>SUM(I299:L299)</f>
        <v>0</v>
      </c>
      <c r="N299" s="290"/>
      <c r="O299" s="291"/>
      <c r="P299" s="291"/>
      <c r="Q299" s="292"/>
      <c r="R299" s="364">
        <f t="shared" ref="R299:R358" si="226">SUM(N299:Q299)</f>
        <v>0</v>
      </c>
      <c r="S299" s="277">
        <f t="shared" si="224"/>
        <v>0</v>
      </c>
      <c r="T299" s="126">
        <f t="shared" si="224"/>
        <v>0</v>
      </c>
      <c r="U299" s="127">
        <f t="shared" si="224"/>
        <v>0</v>
      </c>
      <c r="V299" s="128">
        <f t="shared" si="224"/>
        <v>0</v>
      </c>
      <c r="W299" s="294">
        <f t="shared" ref="W299:W358" si="227">SUM(S299:V299)</f>
        <v>0</v>
      </c>
    </row>
    <row r="300" spans="2:23">
      <c r="B300" s="107"/>
      <c r="C300" s="176"/>
      <c r="D300" s="282"/>
      <c r="E300" s="283"/>
      <c r="F300" s="284"/>
      <c r="G300" s="267">
        <f t="shared" si="198"/>
        <v>0</v>
      </c>
      <c r="H300" s="285"/>
      <c r="I300" s="286"/>
      <c r="J300" s="287"/>
      <c r="K300" s="287"/>
      <c r="L300" s="288"/>
      <c r="M300" s="289">
        <f>SUM(I300:L300)</f>
        <v>0</v>
      </c>
      <c r="N300" s="290"/>
      <c r="O300" s="291"/>
      <c r="P300" s="291"/>
      <c r="Q300" s="292"/>
      <c r="R300" s="364">
        <f t="shared" si="226"/>
        <v>0</v>
      </c>
      <c r="S300" s="277">
        <f t="shared" si="224"/>
        <v>0</v>
      </c>
      <c r="T300" s="126">
        <f t="shared" si="224"/>
        <v>0</v>
      </c>
      <c r="U300" s="127">
        <f t="shared" si="224"/>
        <v>0</v>
      </c>
      <c r="V300" s="128">
        <f t="shared" si="224"/>
        <v>0</v>
      </c>
      <c r="W300" s="294">
        <f t="shared" si="227"/>
        <v>0</v>
      </c>
    </row>
    <row r="301" spans="2:23">
      <c r="B301" s="107"/>
      <c r="C301" s="176"/>
      <c r="D301" s="282"/>
      <c r="E301" s="283"/>
      <c r="F301" s="284"/>
      <c r="G301" s="267">
        <f t="shared" si="198"/>
        <v>0</v>
      </c>
      <c r="H301" s="285"/>
      <c r="I301" s="286"/>
      <c r="J301" s="287"/>
      <c r="K301" s="287"/>
      <c r="L301" s="288"/>
      <c r="M301" s="289">
        <f t="shared" ref="M301:M358" si="228">SUM(I301:L301)</f>
        <v>0</v>
      </c>
      <c r="N301" s="290"/>
      <c r="O301" s="291"/>
      <c r="P301" s="291"/>
      <c r="Q301" s="292"/>
      <c r="R301" s="364">
        <f t="shared" si="226"/>
        <v>0</v>
      </c>
      <c r="S301" s="277">
        <f t="shared" ref="S301:S358" si="229">I301+N301</f>
        <v>0</v>
      </c>
      <c r="T301" s="126">
        <f t="shared" ref="T301:T358" si="230">J301+O301</f>
        <v>0</v>
      </c>
      <c r="U301" s="127">
        <f t="shared" ref="U301:U358" si="231">K301+P301</f>
        <v>0</v>
      </c>
      <c r="V301" s="128">
        <f t="shared" ref="V301:V358" si="232">L301+Q301</f>
        <v>0</v>
      </c>
      <c r="W301" s="294">
        <f t="shared" si="227"/>
        <v>0</v>
      </c>
    </row>
    <row r="302" spans="2:23">
      <c r="B302" s="107"/>
      <c r="C302" s="176"/>
      <c r="D302" s="282"/>
      <c r="E302" s="283"/>
      <c r="F302" s="284"/>
      <c r="G302" s="267">
        <f t="shared" si="198"/>
        <v>0</v>
      </c>
      <c r="H302" s="285"/>
      <c r="I302" s="286"/>
      <c r="J302" s="287"/>
      <c r="K302" s="287"/>
      <c r="L302" s="288"/>
      <c r="M302" s="289">
        <f t="shared" ref="M302:M303" si="233">SUM(I302:L302)</f>
        <v>0</v>
      </c>
      <c r="N302" s="290"/>
      <c r="O302" s="291"/>
      <c r="P302" s="291"/>
      <c r="Q302" s="292"/>
      <c r="R302" s="364">
        <f t="shared" ref="R302:R323" si="234">SUM(N302:Q302)</f>
        <v>0</v>
      </c>
      <c r="S302" s="277">
        <f t="shared" ref="S302:S323" si="235">I302+N302</f>
        <v>0</v>
      </c>
      <c r="T302" s="126">
        <f t="shared" ref="T302:T323" si="236">J302+O302</f>
        <v>0</v>
      </c>
      <c r="U302" s="127">
        <f t="shared" ref="U302:U323" si="237">K302+P302</f>
        <v>0</v>
      </c>
      <c r="V302" s="128">
        <f t="shared" ref="V302:V323" si="238">L302+Q302</f>
        <v>0</v>
      </c>
      <c r="W302" s="294">
        <f t="shared" ref="W302:W323" si="239">SUM(S302:V302)</f>
        <v>0</v>
      </c>
    </row>
    <row r="303" spans="2:23">
      <c r="B303" s="107"/>
      <c r="C303" s="176"/>
      <c r="D303" s="282"/>
      <c r="E303" s="283"/>
      <c r="F303" s="284"/>
      <c r="G303" s="267">
        <f t="shared" si="198"/>
        <v>0</v>
      </c>
      <c r="H303" s="285"/>
      <c r="I303" s="286"/>
      <c r="J303" s="287"/>
      <c r="K303" s="287"/>
      <c r="L303" s="288"/>
      <c r="M303" s="289">
        <f t="shared" si="233"/>
        <v>0</v>
      </c>
      <c r="N303" s="290"/>
      <c r="O303" s="291"/>
      <c r="P303" s="291"/>
      <c r="Q303" s="292"/>
      <c r="R303" s="364">
        <f t="shared" si="234"/>
        <v>0</v>
      </c>
      <c r="S303" s="277">
        <f t="shared" si="235"/>
        <v>0</v>
      </c>
      <c r="T303" s="126">
        <f t="shared" si="236"/>
        <v>0</v>
      </c>
      <c r="U303" s="127">
        <f t="shared" si="237"/>
        <v>0</v>
      </c>
      <c r="V303" s="128">
        <f t="shared" si="238"/>
        <v>0</v>
      </c>
      <c r="W303" s="294">
        <f t="shared" si="239"/>
        <v>0</v>
      </c>
    </row>
    <row r="304" spans="2:23">
      <c r="B304" s="107"/>
      <c r="C304" s="176"/>
      <c r="D304" s="282"/>
      <c r="E304" s="283"/>
      <c r="F304" s="284"/>
      <c r="G304" s="267">
        <f t="shared" si="198"/>
        <v>0</v>
      </c>
      <c r="H304" s="285"/>
      <c r="I304" s="286"/>
      <c r="J304" s="287"/>
      <c r="K304" s="287"/>
      <c r="L304" s="288"/>
      <c r="M304" s="289">
        <f>SUM(I304:L304)</f>
        <v>0</v>
      </c>
      <c r="N304" s="290"/>
      <c r="O304" s="291"/>
      <c r="P304" s="291"/>
      <c r="Q304" s="292"/>
      <c r="R304" s="364">
        <f t="shared" si="234"/>
        <v>0</v>
      </c>
      <c r="S304" s="277">
        <f t="shared" si="235"/>
        <v>0</v>
      </c>
      <c r="T304" s="126">
        <f t="shared" si="236"/>
        <v>0</v>
      </c>
      <c r="U304" s="127">
        <f t="shared" si="237"/>
        <v>0</v>
      </c>
      <c r="V304" s="128">
        <f t="shared" si="238"/>
        <v>0</v>
      </c>
      <c r="W304" s="294">
        <f t="shared" si="239"/>
        <v>0</v>
      </c>
    </row>
    <row r="305" spans="2:23">
      <c r="B305" s="107"/>
      <c r="C305" s="176"/>
      <c r="D305" s="282"/>
      <c r="E305" s="283"/>
      <c r="F305" s="284"/>
      <c r="G305" s="267">
        <f t="shared" si="198"/>
        <v>0</v>
      </c>
      <c r="H305" s="285"/>
      <c r="I305" s="286"/>
      <c r="J305" s="287"/>
      <c r="K305" s="287"/>
      <c r="L305" s="288"/>
      <c r="M305" s="289">
        <f>SUM(I305:L305)</f>
        <v>0</v>
      </c>
      <c r="N305" s="290"/>
      <c r="O305" s="291"/>
      <c r="P305" s="291"/>
      <c r="Q305" s="292"/>
      <c r="R305" s="364">
        <f t="shared" si="234"/>
        <v>0</v>
      </c>
      <c r="S305" s="277">
        <f t="shared" si="235"/>
        <v>0</v>
      </c>
      <c r="T305" s="126">
        <f t="shared" si="236"/>
        <v>0</v>
      </c>
      <c r="U305" s="127">
        <f t="shared" si="237"/>
        <v>0</v>
      </c>
      <c r="V305" s="128">
        <f t="shared" si="238"/>
        <v>0</v>
      </c>
      <c r="W305" s="294">
        <f t="shared" si="239"/>
        <v>0</v>
      </c>
    </row>
    <row r="306" spans="2:23">
      <c r="B306" s="107"/>
      <c r="C306" s="176"/>
      <c r="D306" s="282"/>
      <c r="E306" s="283"/>
      <c r="F306" s="284"/>
      <c r="G306" s="267">
        <f t="shared" si="198"/>
        <v>0</v>
      </c>
      <c r="H306" s="285"/>
      <c r="I306" s="286"/>
      <c r="J306" s="287"/>
      <c r="K306" s="287"/>
      <c r="L306" s="288"/>
      <c r="M306" s="289">
        <f t="shared" ref="M306:M318" si="240">SUM(I306:L306)</f>
        <v>0</v>
      </c>
      <c r="N306" s="290"/>
      <c r="O306" s="291"/>
      <c r="P306" s="291"/>
      <c r="Q306" s="292"/>
      <c r="R306" s="364">
        <f t="shared" si="234"/>
        <v>0</v>
      </c>
      <c r="S306" s="277">
        <f t="shared" si="235"/>
        <v>0</v>
      </c>
      <c r="T306" s="126">
        <f t="shared" si="236"/>
        <v>0</v>
      </c>
      <c r="U306" s="127">
        <f t="shared" si="237"/>
        <v>0</v>
      </c>
      <c r="V306" s="128">
        <f t="shared" si="238"/>
        <v>0</v>
      </c>
      <c r="W306" s="294">
        <f t="shared" si="239"/>
        <v>0</v>
      </c>
    </row>
    <row r="307" spans="2:23">
      <c r="B307" s="107"/>
      <c r="C307" s="176"/>
      <c r="D307" s="282"/>
      <c r="E307" s="283"/>
      <c r="F307" s="284"/>
      <c r="G307" s="267">
        <f t="shared" si="198"/>
        <v>0</v>
      </c>
      <c r="H307" s="285"/>
      <c r="I307" s="286"/>
      <c r="J307" s="287"/>
      <c r="K307" s="287"/>
      <c r="L307" s="288"/>
      <c r="M307" s="289">
        <f t="shared" si="240"/>
        <v>0</v>
      </c>
      <c r="N307" s="290"/>
      <c r="O307" s="291"/>
      <c r="P307" s="291"/>
      <c r="Q307" s="292"/>
      <c r="R307" s="364">
        <f t="shared" si="234"/>
        <v>0</v>
      </c>
      <c r="S307" s="277">
        <f t="shared" si="235"/>
        <v>0</v>
      </c>
      <c r="T307" s="126">
        <f t="shared" si="236"/>
        <v>0</v>
      </c>
      <c r="U307" s="127">
        <f t="shared" si="237"/>
        <v>0</v>
      </c>
      <c r="V307" s="128">
        <f t="shared" si="238"/>
        <v>0</v>
      </c>
      <c r="W307" s="294">
        <f t="shared" si="239"/>
        <v>0</v>
      </c>
    </row>
    <row r="308" spans="2:23">
      <c r="B308" s="107"/>
      <c r="C308" s="176"/>
      <c r="D308" s="282"/>
      <c r="E308" s="283"/>
      <c r="F308" s="284"/>
      <c r="G308" s="267">
        <f t="shared" si="198"/>
        <v>0</v>
      </c>
      <c r="H308" s="285"/>
      <c r="I308" s="286"/>
      <c r="J308" s="287"/>
      <c r="K308" s="287"/>
      <c r="L308" s="288"/>
      <c r="M308" s="289">
        <f t="shared" ref="M308:M310" si="241">SUM(I308:L308)</f>
        <v>0</v>
      </c>
      <c r="N308" s="290"/>
      <c r="O308" s="291"/>
      <c r="P308" s="291"/>
      <c r="Q308" s="292"/>
      <c r="R308" s="364">
        <f t="shared" ref="R308:R315" si="242">SUM(N308:Q308)</f>
        <v>0</v>
      </c>
      <c r="S308" s="277">
        <f t="shared" ref="S308:S315" si="243">I308+N308</f>
        <v>0</v>
      </c>
      <c r="T308" s="126">
        <f t="shared" ref="T308:T315" si="244">J308+O308</f>
        <v>0</v>
      </c>
      <c r="U308" s="127">
        <f t="shared" ref="U308:U315" si="245">K308+P308</f>
        <v>0</v>
      </c>
      <c r="V308" s="128">
        <f t="shared" ref="V308:V315" si="246">L308+Q308</f>
        <v>0</v>
      </c>
      <c r="W308" s="294">
        <f t="shared" ref="W308:W315" si="247">SUM(S308:V308)</f>
        <v>0</v>
      </c>
    </row>
    <row r="309" spans="2:23">
      <c r="B309" s="107"/>
      <c r="C309" s="176"/>
      <c r="D309" s="282"/>
      <c r="E309" s="283"/>
      <c r="F309" s="284"/>
      <c r="G309" s="267">
        <f t="shared" si="198"/>
        <v>0</v>
      </c>
      <c r="H309" s="285"/>
      <c r="I309" s="286"/>
      <c r="J309" s="287"/>
      <c r="K309" s="287"/>
      <c r="L309" s="288"/>
      <c r="M309" s="289">
        <f t="shared" si="241"/>
        <v>0</v>
      </c>
      <c r="N309" s="290"/>
      <c r="O309" s="291"/>
      <c r="P309" s="291"/>
      <c r="Q309" s="292"/>
      <c r="R309" s="364">
        <f t="shared" si="242"/>
        <v>0</v>
      </c>
      <c r="S309" s="277">
        <f t="shared" si="243"/>
        <v>0</v>
      </c>
      <c r="T309" s="126">
        <f t="shared" si="244"/>
        <v>0</v>
      </c>
      <c r="U309" s="127">
        <f t="shared" si="245"/>
        <v>0</v>
      </c>
      <c r="V309" s="128">
        <f t="shared" si="246"/>
        <v>0</v>
      </c>
      <c r="W309" s="294">
        <f t="shared" si="247"/>
        <v>0</v>
      </c>
    </row>
    <row r="310" spans="2:23">
      <c r="B310" s="107"/>
      <c r="C310" s="176"/>
      <c r="D310" s="282"/>
      <c r="E310" s="283"/>
      <c r="F310" s="284"/>
      <c r="G310" s="267">
        <f t="shared" si="198"/>
        <v>0</v>
      </c>
      <c r="H310" s="285"/>
      <c r="I310" s="286"/>
      <c r="J310" s="287"/>
      <c r="K310" s="287"/>
      <c r="L310" s="288"/>
      <c r="M310" s="289">
        <f t="shared" si="241"/>
        <v>0</v>
      </c>
      <c r="N310" s="290"/>
      <c r="O310" s="291"/>
      <c r="P310" s="291"/>
      <c r="Q310" s="292"/>
      <c r="R310" s="364">
        <f t="shared" si="242"/>
        <v>0</v>
      </c>
      <c r="S310" s="277">
        <f t="shared" si="243"/>
        <v>0</v>
      </c>
      <c r="T310" s="126">
        <f t="shared" si="244"/>
        <v>0</v>
      </c>
      <c r="U310" s="127">
        <f t="shared" si="245"/>
        <v>0</v>
      </c>
      <c r="V310" s="128">
        <f t="shared" si="246"/>
        <v>0</v>
      </c>
      <c r="W310" s="294">
        <f t="shared" si="247"/>
        <v>0</v>
      </c>
    </row>
    <row r="311" spans="2:23">
      <c r="B311" s="107"/>
      <c r="C311" s="176"/>
      <c r="D311" s="282"/>
      <c r="E311" s="283"/>
      <c r="F311" s="284"/>
      <c r="G311" s="267">
        <f t="shared" si="198"/>
        <v>0</v>
      </c>
      <c r="H311" s="285"/>
      <c r="I311" s="286"/>
      <c r="J311" s="287"/>
      <c r="K311" s="287"/>
      <c r="L311" s="288"/>
      <c r="M311" s="289">
        <f>SUM(I311:L311)</f>
        <v>0</v>
      </c>
      <c r="N311" s="290"/>
      <c r="O311" s="291"/>
      <c r="P311" s="291"/>
      <c r="Q311" s="292"/>
      <c r="R311" s="364">
        <f t="shared" si="242"/>
        <v>0</v>
      </c>
      <c r="S311" s="277">
        <f t="shared" si="243"/>
        <v>0</v>
      </c>
      <c r="T311" s="126">
        <f t="shared" si="244"/>
        <v>0</v>
      </c>
      <c r="U311" s="127">
        <f t="shared" si="245"/>
        <v>0</v>
      </c>
      <c r="V311" s="128">
        <f t="shared" si="246"/>
        <v>0</v>
      </c>
      <c r="W311" s="294">
        <f t="shared" si="247"/>
        <v>0</v>
      </c>
    </row>
    <row r="312" spans="2:23">
      <c r="B312" s="107"/>
      <c r="C312" s="176"/>
      <c r="D312" s="282"/>
      <c r="E312" s="283"/>
      <c r="F312" s="284"/>
      <c r="G312" s="267">
        <f t="shared" si="198"/>
        <v>0</v>
      </c>
      <c r="H312" s="285"/>
      <c r="I312" s="286"/>
      <c r="J312" s="287"/>
      <c r="K312" s="287"/>
      <c r="L312" s="288"/>
      <c r="M312" s="289">
        <f>SUM(I312:L312)</f>
        <v>0</v>
      </c>
      <c r="N312" s="290"/>
      <c r="O312" s="291"/>
      <c r="P312" s="291"/>
      <c r="Q312" s="292"/>
      <c r="R312" s="364">
        <f t="shared" si="242"/>
        <v>0</v>
      </c>
      <c r="S312" s="277">
        <f t="shared" si="243"/>
        <v>0</v>
      </c>
      <c r="T312" s="126">
        <f t="shared" si="244"/>
        <v>0</v>
      </c>
      <c r="U312" s="127">
        <f t="shared" si="245"/>
        <v>0</v>
      </c>
      <c r="V312" s="128">
        <f t="shared" si="246"/>
        <v>0</v>
      </c>
      <c r="W312" s="294">
        <f t="shared" si="247"/>
        <v>0</v>
      </c>
    </row>
    <row r="313" spans="2:23">
      <c r="B313" s="107"/>
      <c r="C313" s="176"/>
      <c r="D313" s="282"/>
      <c r="E313" s="283"/>
      <c r="F313" s="284"/>
      <c r="G313" s="267">
        <f t="shared" si="198"/>
        <v>0</v>
      </c>
      <c r="H313" s="285"/>
      <c r="I313" s="286"/>
      <c r="J313" s="287"/>
      <c r="K313" s="287"/>
      <c r="L313" s="288"/>
      <c r="M313" s="289">
        <f t="shared" ref="M313:M315" si="248">SUM(I313:L313)</f>
        <v>0</v>
      </c>
      <c r="N313" s="290"/>
      <c r="O313" s="291"/>
      <c r="P313" s="291"/>
      <c r="Q313" s="292"/>
      <c r="R313" s="364">
        <f t="shared" si="242"/>
        <v>0</v>
      </c>
      <c r="S313" s="277">
        <f t="shared" si="243"/>
        <v>0</v>
      </c>
      <c r="T313" s="126">
        <f t="shared" si="244"/>
        <v>0</v>
      </c>
      <c r="U313" s="127">
        <f t="shared" si="245"/>
        <v>0</v>
      </c>
      <c r="V313" s="128">
        <f t="shared" si="246"/>
        <v>0</v>
      </c>
      <c r="W313" s="294">
        <f t="shared" si="247"/>
        <v>0</v>
      </c>
    </row>
    <row r="314" spans="2:23">
      <c r="B314" s="107"/>
      <c r="C314" s="176"/>
      <c r="D314" s="282"/>
      <c r="E314" s="283"/>
      <c r="F314" s="284"/>
      <c r="G314" s="267">
        <f t="shared" si="198"/>
        <v>0</v>
      </c>
      <c r="H314" s="285"/>
      <c r="I314" s="286"/>
      <c r="J314" s="287"/>
      <c r="K314" s="287"/>
      <c r="L314" s="288"/>
      <c r="M314" s="289">
        <f t="shared" si="248"/>
        <v>0</v>
      </c>
      <c r="N314" s="290"/>
      <c r="O314" s="291"/>
      <c r="P314" s="291"/>
      <c r="Q314" s="292"/>
      <c r="R314" s="364">
        <f t="shared" si="242"/>
        <v>0</v>
      </c>
      <c r="S314" s="277">
        <f t="shared" si="243"/>
        <v>0</v>
      </c>
      <c r="T314" s="126">
        <f t="shared" si="244"/>
        <v>0</v>
      </c>
      <c r="U314" s="127">
        <f t="shared" si="245"/>
        <v>0</v>
      </c>
      <c r="V314" s="128">
        <f t="shared" si="246"/>
        <v>0</v>
      </c>
      <c r="W314" s="294">
        <f t="shared" si="247"/>
        <v>0</v>
      </c>
    </row>
    <row r="315" spans="2:23">
      <c r="B315" s="107"/>
      <c r="C315" s="176"/>
      <c r="D315" s="282"/>
      <c r="E315" s="283"/>
      <c r="F315" s="284"/>
      <c r="G315" s="267">
        <f t="shared" si="198"/>
        <v>0</v>
      </c>
      <c r="H315" s="285"/>
      <c r="I315" s="286"/>
      <c r="J315" s="287"/>
      <c r="K315" s="287"/>
      <c r="L315" s="288"/>
      <c r="M315" s="289">
        <f t="shared" si="248"/>
        <v>0</v>
      </c>
      <c r="N315" s="290"/>
      <c r="O315" s="291"/>
      <c r="P315" s="291"/>
      <c r="Q315" s="292"/>
      <c r="R315" s="364">
        <f t="shared" si="242"/>
        <v>0</v>
      </c>
      <c r="S315" s="277">
        <f t="shared" si="243"/>
        <v>0</v>
      </c>
      <c r="T315" s="126">
        <f t="shared" si="244"/>
        <v>0</v>
      </c>
      <c r="U315" s="127">
        <f t="shared" si="245"/>
        <v>0</v>
      </c>
      <c r="V315" s="128">
        <f t="shared" si="246"/>
        <v>0</v>
      </c>
      <c r="W315" s="294">
        <f t="shared" si="247"/>
        <v>0</v>
      </c>
    </row>
    <row r="316" spans="2:23">
      <c r="B316" s="107"/>
      <c r="C316" s="176"/>
      <c r="D316" s="282"/>
      <c r="E316" s="283"/>
      <c r="F316" s="284"/>
      <c r="G316" s="267">
        <f t="shared" si="198"/>
        <v>0</v>
      </c>
      <c r="H316" s="285"/>
      <c r="I316" s="286"/>
      <c r="J316" s="287"/>
      <c r="K316" s="287"/>
      <c r="L316" s="288"/>
      <c r="M316" s="289">
        <f t="shared" si="240"/>
        <v>0</v>
      </c>
      <c r="N316" s="290"/>
      <c r="O316" s="291"/>
      <c r="P316" s="291"/>
      <c r="Q316" s="292"/>
      <c r="R316" s="364">
        <f t="shared" si="234"/>
        <v>0</v>
      </c>
      <c r="S316" s="277">
        <f t="shared" si="235"/>
        <v>0</v>
      </c>
      <c r="T316" s="126">
        <f t="shared" si="236"/>
        <v>0</v>
      </c>
      <c r="U316" s="127">
        <f t="shared" si="237"/>
        <v>0</v>
      </c>
      <c r="V316" s="128">
        <f t="shared" si="238"/>
        <v>0</v>
      </c>
      <c r="W316" s="294">
        <f t="shared" si="239"/>
        <v>0</v>
      </c>
    </row>
    <row r="317" spans="2:23">
      <c r="B317" s="107"/>
      <c r="C317" s="176"/>
      <c r="D317" s="282"/>
      <c r="E317" s="283"/>
      <c r="F317" s="284"/>
      <c r="G317" s="267">
        <f t="shared" si="198"/>
        <v>0</v>
      </c>
      <c r="H317" s="285"/>
      <c r="I317" s="286"/>
      <c r="J317" s="287"/>
      <c r="K317" s="287"/>
      <c r="L317" s="288"/>
      <c r="M317" s="289">
        <f t="shared" si="240"/>
        <v>0</v>
      </c>
      <c r="N317" s="290"/>
      <c r="O317" s="291"/>
      <c r="P317" s="291"/>
      <c r="Q317" s="292"/>
      <c r="R317" s="364">
        <f t="shared" si="234"/>
        <v>0</v>
      </c>
      <c r="S317" s="277">
        <f t="shared" si="235"/>
        <v>0</v>
      </c>
      <c r="T317" s="126">
        <f t="shared" si="236"/>
        <v>0</v>
      </c>
      <c r="U317" s="127">
        <f t="shared" si="237"/>
        <v>0</v>
      </c>
      <c r="V317" s="128">
        <f t="shared" si="238"/>
        <v>0</v>
      </c>
      <c r="W317" s="294">
        <f t="shared" si="239"/>
        <v>0</v>
      </c>
    </row>
    <row r="318" spans="2:23">
      <c r="B318" s="107"/>
      <c r="C318" s="176"/>
      <c r="D318" s="282"/>
      <c r="E318" s="283"/>
      <c r="F318" s="284"/>
      <c r="G318" s="267">
        <f t="shared" si="198"/>
        <v>0</v>
      </c>
      <c r="H318" s="285"/>
      <c r="I318" s="286"/>
      <c r="J318" s="287"/>
      <c r="K318" s="287"/>
      <c r="L318" s="288"/>
      <c r="M318" s="289">
        <f t="shared" si="240"/>
        <v>0</v>
      </c>
      <c r="N318" s="290"/>
      <c r="O318" s="291"/>
      <c r="P318" s="291"/>
      <c r="Q318" s="292"/>
      <c r="R318" s="364">
        <f t="shared" si="234"/>
        <v>0</v>
      </c>
      <c r="S318" s="277">
        <f t="shared" si="235"/>
        <v>0</v>
      </c>
      <c r="T318" s="126">
        <f t="shared" si="236"/>
        <v>0</v>
      </c>
      <c r="U318" s="127">
        <f t="shared" si="237"/>
        <v>0</v>
      </c>
      <c r="V318" s="128">
        <f t="shared" si="238"/>
        <v>0</v>
      </c>
      <c r="W318" s="294">
        <f t="shared" si="239"/>
        <v>0</v>
      </c>
    </row>
    <row r="319" spans="2:23">
      <c r="B319" s="107"/>
      <c r="C319" s="176"/>
      <c r="D319" s="282"/>
      <c r="E319" s="283"/>
      <c r="F319" s="284"/>
      <c r="G319" s="267">
        <f t="shared" si="198"/>
        <v>0</v>
      </c>
      <c r="H319" s="285"/>
      <c r="I319" s="286"/>
      <c r="J319" s="287"/>
      <c r="K319" s="287"/>
      <c r="L319" s="288"/>
      <c r="M319" s="289">
        <f>SUM(I319:L319)</f>
        <v>0</v>
      </c>
      <c r="N319" s="290"/>
      <c r="O319" s="291"/>
      <c r="P319" s="291"/>
      <c r="Q319" s="292"/>
      <c r="R319" s="364">
        <f t="shared" si="234"/>
        <v>0</v>
      </c>
      <c r="S319" s="277">
        <f t="shared" si="235"/>
        <v>0</v>
      </c>
      <c r="T319" s="126">
        <f t="shared" si="236"/>
        <v>0</v>
      </c>
      <c r="U319" s="127">
        <f t="shared" si="237"/>
        <v>0</v>
      </c>
      <c r="V319" s="128">
        <f t="shared" si="238"/>
        <v>0</v>
      </c>
      <c r="W319" s="294">
        <f t="shared" si="239"/>
        <v>0</v>
      </c>
    </row>
    <row r="320" spans="2:23">
      <c r="B320" s="107"/>
      <c r="C320" s="176"/>
      <c r="D320" s="282"/>
      <c r="E320" s="283"/>
      <c r="F320" s="284"/>
      <c r="G320" s="267">
        <f t="shared" si="198"/>
        <v>0</v>
      </c>
      <c r="H320" s="285"/>
      <c r="I320" s="286"/>
      <c r="J320" s="287"/>
      <c r="K320" s="287"/>
      <c r="L320" s="288"/>
      <c r="M320" s="289">
        <f>SUM(I320:L320)</f>
        <v>0</v>
      </c>
      <c r="N320" s="290"/>
      <c r="O320" s="291"/>
      <c r="P320" s="291"/>
      <c r="Q320" s="292"/>
      <c r="R320" s="364">
        <f t="shared" si="234"/>
        <v>0</v>
      </c>
      <c r="S320" s="277">
        <f t="shared" si="235"/>
        <v>0</v>
      </c>
      <c r="T320" s="126">
        <f t="shared" si="236"/>
        <v>0</v>
      </c>
      <c r="U320" s="127">
        <f t="shared" si="237"/>
        <v>0</v>
      </c>
      <c r="V320" s="128">
        <f t="shared" si="238"/>
        <v>0</v>
      </c>
      <c r="W320" s="294">
        <f t="shared" si="239"/>
        <v>0</v>
      </c>
    </row>
    <row r="321" spans="2:23">
      <c r="B321" s="107"/>
      <c r="C321" s="176"/>
      <c r="D321" s="282"/>
      <c r="E321" s="283"/>
      <c r="F321" s="284"/>
      <c r="G321" s="267">
        <f t="shared" si="198"/>
        <v>0</v>
      </c>
      <c r="H321" s="285"/>
      <c r="I321" s="286"/>
      <c r="J321" s="287"/>
      <c r="K321" s="287"/>
      <c r="L321" s="288"/>
      <c r="M321" s="289">
        <f t="shared" ref="M321:M323" si="249">SUM(I321:L321)</f>
        <v>0</v>
      </c>
      <c r="N321" s="290"/>
      <c r="O321" s="291"/>
      <c r="P321" s="291"/>
      <c r="Q321" s="292"/>
      <c r="R321" s="364">
        <f t="shared" si="234"/>
        <v>0</v>
      </c>
      <c r="S321" s="277">
        <f t="shared" si="235"/>
        <v>0</v>
      </c>
      <c r="T321" s="126">
        <f t="shared" si="236"/>
        <v>0</v>
      </c>
      <c r="U321" s="127">
        <f t="shared" si="237"/>
        <v>0</v>
      </c>
      <c r="V321" s="128">
        <f t="shared" si="238"/>
        <v>0</v>
      </c>
      <c r="W321" s="294">
        <f t="shared" si="239"/>
        <v>0</v>
      </c>
    </row>
    <row r="322" spans="2:23">
      <c r="B322" s="107"/>
      <c r="C322" s="176"/>
      <c r="D322" s="282"/>
      <c r="E322" s="283"/>
      <c r="F322" s="284"/>
      <c r="G322" s="267">
        <f t="shared" si="198"/>
        <v>0</v>
      </c>
      <c r="H322" s="285"/>
      <c r="I322" s="286"/>
      <c r="J322" s="287"/>
      <c r="K322" s="287"/>
      <c r="L322" s="288"/>
      <c r="M322" s="289">
        <f t="shared" si="249"/>
        <v>0</v>
      </c>
      <c r="N322" s="290"/>
      <c r="O322" s="291"/>
      <c r="P322" s="291"/>
      <c r="Q322" s="292"/>
      <c r="R322" s="364">
        <f t="shared" si="234"/>
        <v>0</v>
      </c>
      <c r="S322" s="277">
        <f t="shared" si="235"/>
        <v>0</v>
      </c>
      <c r="T322" s="126">
        <f t="shared" si="236"/>
        <v>0</v>
      </c>
      <c r="U322" s="127">
        <f t="shared" si="237"/>
        <v>0</v>
      </c>
      <c r="V322" s="128">
        <f t="shared" si="238"/>
        <v>0</v>
      </c>
      <c r="W322" s="294">
        <f t="shared" si="239"/>
        <v>0</v>
      </c>
    </row>
    <row r="323" spans="2:23">
      <c r="B323" s="107"/>
      <c r="C323" s="176"/>
      <c r="D323" s="282"/>
      <c r="E323" s="283"/>
      <c r="F323" s="284"/>
      <c r="G323" s="267">
        <f t="shared" si="198"/>
        <v>0</v>
      </c>
      <c r="H323" s="285"/>
      <c r="I323" s="286"/>
      <c r="J323" s="287"/>
      <c r="K323" s="287"/>
      <c r="L323" s="288"/>
      <c r="M323" s="289">
        <f t="shared" si="249"/>
        <v>0</v>
      </c>
      <c r="N323" s="290"/>
      <c r="O323" s="291"/>
      <c r="P323" s="291"/>
      <c r="Q323" s="292"/>
      <c r="R323" s="364">
        <f t="shared" si="234"/>
        <v>0</v>
      </c>
      <c r="S323" s="277">
        <f t="shared" si="235"/>
        <v>0</v>
      </c>
      <c r="T323" s="126">
        <f t="shared" si="236"/>
        <v>0</v>
      </c>
      <c r="U323" s="127">
        <f t="shared" si="237"/>
        <v>0</v>
      </c>
      <c r="V323" s="128">
        <f t="shared" si="238"/>
        <v>0</v>
      </c>
      <c r="W323" s="294">
        <f t="shared" si="239"/>
        <v>0</v>
      </c>
    </row>
    <row r="324" spans="2:23">
      <c r="B324" s="107"/>
      <c r="C324" s="176"/>
      <c r="D324" s="282"/>
      <c r="E324" s="283"/>
      <c r="F324" s="284"/>
      <c r="G324" s="267">
        <f t="shared" si="198"/>
        <v>0</v>
      </c>
      <c r="H324" s="285"/>
      <c r="I324" s="286"/>
      <c r="J324" s="287"/>
      <c r="K324" s="287"/>
      <c r="L324" s="288"/>
      <c r="M324" s="289">
        <f t="shared" si="228"/>
        <v>0</v>
      </c>
      <c r="N324" s="290"/>
      <c r="O324" s="291"/>
      <c r="P324" s="291"/>
      <c r="Q324" s="292"/>
      <c r="R324" s="364">
        <f t="shared" si="226"/>
        <v>0</v>
      </c>
      <c r="S324" s="277">
        <f t="shared" si="229"/>
        <v>0</v>
      </c>
      <c r="T324" s="126">
        <f t="shared" si="230"/>
        <v>0</v>
      </c>
      <c r="U324" s="127">
        <f t="shared" si="231"/>
        <v>0</v>
      </c>
      <c r="V324" s="128">
        <f t="shared" si="232"/>
        <v>0</v>
      </c>
      <c r="W324" s="294">
        <f t="shared" si="227"/>
        <v>0</v>
      </c>
    </row>
    <row r="325" spans="2:23">
      <c r="B325" s="107"/>
      <c r="C325" s="176"/>
      <c r="D325" s="282"/>
      <c r="E325" s="283"/>
      <c r="F325" s="284"/>
      <c r="G325" s="267">
        <f t="shared" si="198"/>
        <v>0</v>
      </c>
      <c r="H325" s="285"/>
      <c r="I325" s="286"/>
      <c r="J325" s="287"/>
      <c r="K325" s="287"/>
      <c r="L325" s="288"/>
      <c r="M325" s="289">
        <f t="shared" ref="M325" si="250">SUM(I325:L325)</f>
        <v>0</v>
      </c>
      <c r="N325" s="290"/>
      <c r="O325" s="291"/>
      <c r="P325" s="291"/>
      <c r="Q325" s="292"/>
      <c r="R325" s="364">
        <f t="shared" ref="R325:R357" si="251">SUM(N325:Q325)</f>
        <v>0</v>
      </c>
      <c r="S325" s="277">
        <f t="shared" ref="S325:S357" si="252">I325+N325</f>
        <v>0</v>
      </c>
      <c r="T325" s="126">
        <f t="shared" ref="T325:T357" si="253">J325+O325</f>
        <v>0</v>
      </c>
      <c r="U325" s="127">
        <f t="shared" ref="U325:U357" si="254">K325+P325</f>
        <v>0</v>
      </c>
      <c r="V325" s="128">
        <f t="shared" ref="V325:V357" si="255">L325+Q325</f>
        <v>0</v>
      </c>
      <c r="W325" s="294">
        <f t="shared" ref="W325:W357" si="256">SUM(S325:V325)</f>
        <v>0</v>
      </c>
    </row>
    <row r="326" spans="2:23">
      <c r="B326" s="107"/>
      <c r="C326" s="176"/>
      <c r="D326" s="282"/>
      <c r="E326" s="283"/>
      <c r="F326" s="284"/>
      <c r="G326" s="267">
        <f t="shared" si="198"/>
        <v>0</v>
      </c>
      <c r="H326" s="285"/>
      <c r="I326" s="286"/>
      <c r="J326" s="287"/>
      <c r="K326" s="287"/>
      <c r="L326" s="288"/>
      <c r="M326" s="289">
        <f>SUM(I326:L326)</f>
        <v>0</v>
      </c>
      <c r="N326" s="290"/>
      <c r="O326" s="291"/>
      <c r="P326" s="291"/>
      <c r="Q326" s="292"/>
      <c r="R326" s="364">
        <f t="shared" si="251"/>
        <v>0</v>
      </c>
      <c r="S326" s="277">
        <f t="shared" si="252"/>
        <v>0</v>
      </c>
      <c r="T326" s="126">
        <f t="shared" si="253"/>
        <v>0</v>
      </c>
      <c r="U326" s="127">
        <f t="shared" si="254"/>
        <v>0</v>
      </c>
      <c r="V326" s="128">
        <f t="shared" si="255"/>
        <v>0</v>
      </c>
      <c r="W326" s="294">
        <f t="shared" si="256"/>
        <v>0</v>
      </c>
    </row>
    <row r="327" spans="2:23">
      <c r="B327" s="107"/>
      <c r="C327" s="176"/>
      <c r="D327" s="282"/>
      <c r="E327" s="283"/>
      <c r="F327" s="284"/>
      <c r="G327" s="267">
        <f t="shared" si="198"/>
        <v>0</v>
      </c>
      <c r="H327" s="285"/>
      <c r="I327" s="286"/>
      <c r="J327" s="287"/>
      <c r="K327" s="287"/>
      <c r="L327" s="288"/>
      <c r="M327" s="289">
        <f>SUM(I327:L327)</f>
        <v>0</v>
      </c>
      <c r="N327" s="290"/>
      <c r="O327" s="291"/>
      <c r="P327" s="291"/>
      <c r="Q327" s="292"/>
      <c r="R327" s="364">
        <f t="shared" si="251"/>
        <v>0</v>
      </c>
      <c r="S327" s="277">
        <f t="shared" si="252"/>
        <v>0</v>
      </c>
      <c r="T327" s="126">
        <f t="shared" si="253"/>
        <v>0</v>
      </c>
      <c r="U327" s="127">
        <f t="shared" si="254"/>
        <v>0</v>
      </c>
      <c r="V327" s="128">
        <f t="shared" si="255"/>
        <v>0</v>
      </c>
      <c r="W327" s="294">
        <f t="shared" si="256"/>
        <v>0</v>
      </c>
    </row>
    <row r="328" spans="2:23">
      <c r="B328" s="107"/>
      <c r="C328" s="176"/>
      <c r="D328" s="282"/>
      <c r="E328" s="283"/>
      <c r="F328" s="284"/>
      <c r="G328" s="267">
        <f t="shared" ref="G328:G370" si="257">SUM(E328*F328)</f>
        <v>0</v>
      </c>
      <c r="H328" s="285"/>
      <c r="I328" s="286"/>
      <c r="J328" s="287"/>
      <c r="K328" s="287"/>
      <c r="L328" s="288"/>
      <c r="M328" s="289">
        <f t="shared" ref="M328:M339" si="258">SUM(I328:L328)</f>
        <v>0</v>
      </c>
      <c r="N328" s="290"/>
      <c r="O328" s="291"/>
      <c r="P328" s="291"/>
      <c r="Q328" s="292"/>
      <c r="R328" s="364">
        <f t="shared" si="251"/>
        <v>0</v>
      </c>
      <c r="S328" s="277">
        <f t="shared" si="252"/>
        <v>0</v>
      </c>
      <c r="T328" s="126">
        <f t="shared" si="253"/>
        <v>0</v>
      </c>
      <c r="U328" s="127">
        <f t="shared" si="254"/>
        <v>0</v>
      </c>
      <c r="V328" s="128">
        <f t="shared" si="255"/>
        <v>0</v>
      </c>
      <c r="W328" s="294">
        <f t="shared" si="256"/>
        <v>0</v>
      </c>
    </row>
    <row r="329" spans="2:23">
      <c r="B329" s="107"/>
      <c r="C329" s="176"/>
      <c r="D329" s="282"/>
      <c r="E329" s="283"/>
      <c r="F329" s="284"/>
      <c r="G329" s="267">
        <f t="shared" si="257"/>
        <v>0</v>
      </c>
      <c r="H329" s="285"/>
      <c r="I329" s="286"/>
      <c r="J329" s="287"/>
      <c r="K329" s="287"/>
      <c r="L329" s="288"/>
      <c r="M329" s="289">
        <f t="shared" ref="M329:M331" si="259">SUM(I329:L329)</f>
        <v>0</v>
      </c>
      <c r="N329" s="290"/>
      <c r="O329" s="291"/>
      <c r="P329" s="291"/>
      <c r="Q329" s="292"/>
      <c r="R329" s="364">
        <f t="shared" ref="R329:R336" si="260">SUM(N329:Q329)</f>
        <v>0</v>
      </c>
      <c r="S329" s="277">
        <f t="shared" ref="S329:S336" si="261">I329+N329</f>
        <v>0</v>
      </c>
      <c r="T329" s="126">
        <f t="shared" ref="T329:T336" si="262">J329+O329</f>
        <v>0</v>
      </c>
      <c r="U329" s="127">
        <f t="shared" ref="U329:U336" si="263">K329+P329</f>
        <v>0</v>
      </c>
      <c r="V329" s="128">
        <f t="shared" ref="V329:V336" si="264">L329+Q329</f>
        <v>0</v>
      </c>
      <c r="W329" s="294">
        <f t="shared" ref="W329:W336" si="265">SUM(S329:V329)</f>
        <v>0</v>
      </c>
    </row>
    <row r="330" spans="2:23">
      <c r="B330" s="107"/>
      <c r="C330" s="176"/>
      <c r="D330" s="282"/>
      <c r="E330" s="283"/>
      <c r="F330" s="284"/>
      <c r="G330" s="267">
        <f t="shared" si="257"/>
        <v>0</v>
      </c>
      <c r="H330" s="285"/>
      <c r="I330" s="286"/>
      <c r="J330" s="287"/>
      <c r="K330" s="287"/>
      <c r="L330" s="288"/>
      <c r="M330" s="289">
        <f t="shared" si="259"/>
        <v>0</v>
      </c>
      <c r="N330" s="290"/>
      <c r="O330" s="291"/>
      <c r="P330" s="291"/>
      <c r="Q330" s="292"/>
      <c r="R330" s="364">
        <f t="shared" si="260"/>
        <v>0</v>
      </c>
      <c r="S330" s="277">
        <f t="shared" si="261"/>
        <v>0</v>
      </c>
      <c r="T330" s="126">
        <f t="shared" si="262"/>
        <v>0</v>
      </c>
      <c r="U330" s="127">
        <f t="shared" si="263"/>
        <v>0</v>
      </c>
      <c r="V330" s="128">
        <f t="shared" si="264"/>
        <v>0</v>
      </c>
      <c r="W330" s="294">
        <f t="shared" si="265"/>
        <v>0</v>
      </c>
    </row>
    <row r="331" spans="2:23">
      <c r="B331" s="107"/>
      <c r="C331" s="176"/>
      <c r="D331" s="282"/>
      <c r="E331" s="283"/>
      <c r="F331" s="284"/>
      <c r="G331" s="267">
        <f t="shared" si="257"/>
        <v>0</v>
      </c>
      <c r="H331" s="285"/>
      <c r="I331" s="286"/>
      <c r="J331" s="287"/>
      <c r="K331" s="287"/>
      <c r="L331" s="288"/>
      <c r="M331" s="289">
        <f t="shared" si="259"/>
        <v>0</v>
      </c>
      <c r="N331" s="290"/>
      <c r="O331" s="291"/>
      <c r="P331" s="291"/>
      <c r="Q331" s="292"/>
      <c r="R331" s="364">
        <f t="shared" si="260"/>
        <v>0</v>
      </c>
      <c r="S331" s="277">
        <f t="shared" si="261"/>
        <v>0</v>
      </c>
      <c r="T331" s="126">
        <f t="shared" si="262"/>
        <v>0</v>
      </c>
      <c r="U331" s="127">
        <f t="shared" si="263"/>
        <v>0</v>
      </c>
      <c r="V331" s="128">
        <f t="shared" si="264"/>
        <v>0</v>
      </c>
      <c r="W331" s="294">
        <f t="shared" si="265"/>
        <v>0</v>
      </c>
    </row>
    <row r="332" spans="2:23">
      <c r="B332" s="107"/>
      <c r="C332" s="176"/>
      <c r="D332" s="282"/>
      <c r="E332" s="283"/>
      <c r="F332" s="284"/>
      <c r="G332" s="267">
        <f t="shared" si="257"/>
        <v>0</v>
      </c>
      <c r="H332" s="285"/>
      <c r="I332" s="286"/>
      <c r="J332" s="287"/>
      <c r="K332" s="287"/>
      <c r="L332" s="288"/>
      <c r="M332" s="289">
        <f>SUM(I332:L332)</f>
        <v>0</v>
      </c>
      <c r="N332" s="290"/>
      <c r="O332" s="291"/>
      <c r="P332" s="291"/>
      <c r="Q332" s="292"/>
      <c r="R332" s="364">
        <f t="shared" si="260"/>
        <v>0</v>
      </c>
      <c r="S332" s="277">
        <f t="shared" si="261"/>
        <v>0</v>
      </c>
      <c r="T332" s="126">
        <f t="shared" si="262"/>
        <v>0</v>
      </c>
      <c r="U332" s="127">
        <f t="shared" si="263"/>
        <v>0</v>
      </c>
      <c r="V332" s="128">
        <f t="shared" si="264"/>
        <v>0</v>
      </c>
      <c r="W332" s="294">
        <f t="shared" si="265"/>
        <v>0</v>
      </c>
    </row>
    <row r="333" spans="2:23">
      <c r="B333" s="107"/>
      <c r="C333" s="176"/>
      <c r="D333" s="282"/>
      <c r="E333" s="283"/>
      <c r="F333" s="284"/>
      <c r="G333" s="267">
        <f t="shared" si="257"/>
        <v>0</v>
      </c>
      <c r="H333" s="285"/>
      <c r="I333" s="286"/>
      <c r="J333" s="287"/>
      <c r="K333" s="287"/>
      <c r="L333" s="288"/>
      <c r="M333" s="289">
        <f>SUM(I333:L333)</f>
        <v>0</v>
      </c>
      <c r="N333" s="290"/>
      <c r="O333" s="291"/>
      <c r="P333" s="291"/>
      <c r="Q333" s="292"/>
      <c r="R333" s="364">
        <f t="shared" si="260"/>
        <v>0</v>
      </c>
      <c r="S333" s="277">
        <f t="shared" si="261"/>
        <v>0</v>
      </c>
      <c r="T333" s="126">
        <f t="shared" si="262"/>
        <v>0</v>
      </c>
      <c r="U333" s="127">
        <f t="shared" si="263"/>
        <v>0</v>
      </c>
      <c r="V333" s="128">
        <f t="shared" si="264"/>
        <v>0</v>
      </c>
      <c r="W333" s="294">
        <f t="shared" si="265"/>
        <v>0</v>
      </c>
    </row>
    <row r="334" spans="2:23">
      <c r="B334" s="107"/>
      <c r="C334" s="176"/>
      <c r="D334" s="282"/>
      <c r="E334" s="283"/>
      <c r="F334" s="284"/>
      <c r="G334" s="267">
        <f t="shared" si="257"/>
        <v>0</v>
      </c>
      <c r="H334" s="285"/>
      <c r="I334" s="286"/>
      <c r="J334" s="287"/>
      <c r="K334" s="287"/>
      <c r="L334" s="288"/>
      <c r="M334" s="289">
        <f t="shared" ref="M334:M336" si="266">SUM(I334:L334)</f>
        <v>0</v>
      </c>
      <c r="N334" s="290"/>
      <c r="O334" s="291"/>
      <c r="P334" s="291"/>
      <c r="Q334" s="292"/>
      <c r="R334" s="364">
        <f t="shared" si="260"/>
        <v>0</v>
      </c>
      <c r="S334" s="277">
        <f t="shared" si="261"/>
        <v>0</v>
      </c>
      <c r="T334" s="126">
        <f t="shared" si="262"/>
        <v>0</v>
      </c>
      <c r="U334" s="127">
        <f t="shared" si="263"/>
        <v>0</v>
      </c>
      <c r="V334" s="128">
        <f t="shared" si="264"/>
        <v>0</v>
      </c>
      <c r="W334" s="294">
        <f t="shared" si="265"/>
        <v>0</v>
      </c>
    </row>
    <row r="335" spans="2:23">
      <c r="B335" s="107"/>
      <c r="C335" s="176"/>
      <c r="D335" s="282"/>
      <c r="E335" s="283"/>
      <c r="F335" s="284"/>
      <c r="G335" s="267">
        <f t="shared" si="257"/>
        <v>0</v>
      </c>
      <c r="H335" s="285"/>
      <c r="I335" s="286"/>
      <c r="J335" s="287"/>
      <c r="K335" s="287"/>
      <c r="L335" s="288"/>
      <c r="M335" s="289">
        <f t="shared" si="266"/>
        <v>0</v>
      </c>
      <c r="N335" s="290"/>
      <c r="O335" s="291"/>
      <c r="P335" s="291"/>
      <c r="Q335" s="292"/>
      <c r="R335" s="364">
        <f t="shared" si="260"/>
        <v>0</v>
      </c>
      <c r="S335" s="277">
        <f t="shared" si="261"/>
        <v>0</v>
      </c>
      <c r="T335" s="126">
        <f t="shared" si="262"/>
        <v>0</v>
      </c>
      <c r="U335" s="127">
        <f t="shared" si="263"/>
        <v>0</v>
      </c>
      <c r="V335" s="128">
        <f t="shared" si="264"/>
        <v>0</v>
      </c>
      <c r="W335" s="294">
        <f t="shared" si="265"/>
        <v>0</v>
      </c>
    </row>
    <row r="336" spans="2:23">
      <c r="B336" s="107"/>
      <c r="C336" s="176"/>
      <c r="D336" s="282"/>
      <c r="E336" s="283"/>
      <c r="F336" s="284"/>
      <c r="G336" s="267">
        <f t="shared" si="257"/>
        <v>0</v>
      </c>
      <c r="H336" s="285"/>
      <c r="I336" s="286"/>
      <c r="J336" s="287"/>
      <c r="K336" s="287"/>
      <c r="L336" s="288"/>
      <c r="M336" s="289">
        <f t="shared" si="266"/>
        <v>0</v>
      </c>
      <c r="N336" s="290"/>
      <c r="O336" s="291"/>
      <c r="P336" s="291"/>
      <c r="Q336" s="292"/>
      <c r="R336" s="364">
        <f t="shared" si="260"/>
        <v>0</v>
      </c>
      <c r="S336" s="277">
        <f t="shared" si="261"/>
        <v>0</v>
      </c>
      <c r="T336" s="126">
        <f t="shared" si="262"/>
        <v>0</v>
      </c>
      <c r="U336" s="127">
        <f t="shared" si="263"/>
        <v>0</v>
      </c>
      <c r="V336" s="128">
        <f t="shared" si="264"/>
        <v>0</v>
      </c>
      <c r="W336" s="294">
        <f t="shared" si="265"/>
        <v>0</v>
      </c>
    </row>
    <row r="337" spans="2:23">
      <c r="B337" s="107"/>
      <c r="C337" s="176"/>
      <c r="D337" s="282"/>
      <c r="E337" s="283"/>
      <c r="F337" s="284"/>
      <c r="G337" s="267">
        <f t="shared" si="257"/>
        <v>0</v>
      </c>
      <c r="H337" s="285"/>
      <c r="I337" s="286"/>
      <c r="J337" s="287"/>
      <c r="K337" s="287"/>
      <c r="L337" s="288"/>
      <c r="M337" s="289">
        <f t="shared" si="258"/>
        <v>0</v>
      </c>
      <c r="N337" s="290"/>
      <c r="O337" s="291"/>
      <c r="P337" s="291"/>
      <c r="Q337" s="292"/>
      <c r="R337" s="364">
        <f t="shared" si="251"/>
        <v>0</v>
      </c>
      <c r="S337" s="277">
        <f t="shared" si="252"/>
        <v>0</v>
      </c>
      <c r="T337" s="126">
        <f t="shared" si="253"/>
        <v>0</v>
      </c>
      <c r="U337" s="127">
        <f t="shared" si="254"/>
        <v>0</v>
      </c>
      <c r="V337" s="128">
        <f t="shared" si="255"/>
        <v>0</v>
      </c>
      <c r="W337" s="294">
        <f t="shared" si="256"/>
        <v>0</v>
      </c>
    </row>
    <row r="338" spans="2:23">
      <c r="B338" s="107"/>
      <c r="C338" s="176"/>
      <c r="D338" s="282"/>
      <c r="E338" s="283"/>
      <c r="F338" s="284"/>
      <c r="G338" s="267">
        <f t="shared" si="257"/>
        <v>0</v>
      </c>
      <c r="H338" s="285"/>
      <c r="I338" s="286"/>
      <c r="J338" s="287"/>
      <c r="K338" s="287"/>
      <c r="L338" s="288"/>
      <c r="M338" s="289">
        <f t="shared" si="258"/>
        <v>0</v>
      </c>
      <c r="N338" s="290"/>
      <c r="O338" s="291"/>
      <c r="P338" s="291"/>
      <c r="Q338" s="292"/>
      <c r="R338" s="364">
        <f t="shared" si="251"/>
        <v>0</v>
      </c>
      <c r="S338" s="277">
        <f t="shared" si="252"/>
        <v>0</v>
      </c>
      <c r="T338" s="126">
        <f t="shared" si="253"/>
        <v>0</v>
      </c>
      <c r="U338" s="127">
        <f t="shared" si="254"/>
        <v>0</v>
      </c>
      <c r="V338" s="128">
        <f t="shared" si="255"/>
        <v>0</v>
      </c>
      <c r="W338" s="294">
        <f t="shared" si="256"/>
        <v>0</v>
      </c>
    </row>
    <row r="339" spans="2:23">
      <c r="B339" s="107"/>
      <c r="C339" s="176"/>
      <c r="D339" s="282"/>
      <c r="E339" s="283"/>
      <c r="F339" s="284"/>
      <c r="G339" s="267">
        <f t="shared" si="257"/>
        <v>0</v>
      </c>
      <c r="H339" s="285"/>
      <c r="I339" s="286"/>
      <c r="J339" s="287"/>
      <c r="K339" s="287"/>
      <c r="L339" s="288"/>
      <c r="M339" s="289">
        <f t="shared" si="258"/>
        <v>0</v>
      </c>
      <c r="N339" s="290"/>
      <c r="O339" s="291"/>
      <c r="P339" s="291"/>
      <c r="Q339" s="292"/>
      <c r="R339" s="364">
        <f t="shared" si="251"/>
        <v>0</v>
      </c>
      <c r="S339" s="277">
        <f t="shared" si="252"/>
        <v>0</v>
      </c>
      <c r="T339" s="126">
        <f t="shared" si="253"/>
        <v>0</v>
      </c>
      <c r="U339" s="127">
        <f t="shared" si="254"/>
        <v>0</v>
      </c>
      <c r="V339" s="128">
        <f t="shared" si="255"/>
        <v>0</v>
      </c>
      <c r="W339" s="294">
        <f t="shared" si="256"/>
        <v>0</v>
      </c>
    </row>
    <row r="340" spans="2:23">
      <c r="B340" s="107"/>
      <c r="C340" s="176"/>
      <c r="D340" s="282"/>
      <c r="E340" s="283"/>
      <c r="F340" s="284"/>
      <c r="G340" s="267">
        <f t="shared" si="257"/>
        <v>0</v>
      </c>
      <c r="H340" s="285"/>
      <c r="I340" s="286"/>
      <c r="J340" s="287"/>
      <c r="K340" s="287"/>
      <c r="L340" s="288"/>
      <c r="M340" s="289">
        <f>SUM(I340:L340)</f>
        <v>0</v>
      </c>
      <c r="N340" s="290"/>
      <c r="O340" s="291"/>
      <c r="P340" s="291"/>
      <c r="Q340" s="292"/>
      <c r="R340" s="364">
        <f t="shared" si="251"/>
        <v>0</v>
      </c>
      <c r="S340" s="277">
        <f t="shared" si="252"/>
        <v>0</v>
      </c>
      <c r="T340" s="126">
        <f t="shared" si="253"/>
        <v>0</v>
      </c>
      <c r="U340" s="127">
        <f t="shared" si="254"/>
        <v>0</v>
      </c>
      <c r="V340" s="128">
        <f t="shared" si="255"/>
        <v>0</v>
      </c>
      <c r="W340" s="294">
        <f t="shared" si="256"/>
        <v>0</v>
      </c>
    </row>
    <row r="341" spans="2:23">
      <c r="B341" s="107"/>
      <c r="C341" s="176"/>
      <c r="D341" s="282"/>
      <c r="E341" s="283"/>
      <c r="F341" s="284"/>
      <c r="G341" s="267">
        <f t="shared" si="257"/>
        <v>0</v>
      </c>
      <c r="H341" s="285"/>
      <c r="I341" s="286"/>
      <c r="J341" s="287"/>
      <c r="K341" s="287"/>
      <c r="L341" s="288"/>
      <c r="M341" s="289">
        <f>SUM(I341:L341)</f>
        <v>0</v>
      </c>
      <c r="N341" s="290"/>
      <c r="O341" s="291"/>
      <c r="P341" s="291"/>
      <c r="Q341" s="292"/>
      <c r="R341" s="364">
        <f t="shared" si="251"/>
        <v>0</v>
      </c>
      <c r="S341" s="277">
        <f t="shared" si="252"/>
        <v>0</v>
      </c>
      <c r="T341" s="126">
        <f t="shared" si="253"/>
        <v>0</v>
      </c>
      <c r="U341" s="127">
        <f t="shared" si="254"/>
        <v>0</v>
      </c>
      <c r="V341" s="128">
        <f t="shared" si="255"/>
        <v>0</v>
      </c>
      <c r="W341" s="294">
        <f t="shared" si="256"/>
        <v>0</v>
      </c>
    </row>
    <row r="342" spans="2:23">
      <c r="B342" s="107"/>
      <c r="C342" s="176"/>
      <c r="D342" s="282"/>
      <c r="E342" s="283"/>
      <c r="F342" s="284"/>
      <c r="G342" s="267">
        <f t="shared" si="257"/>
        <v>0</v>
      </c>
      <c r="H342" s="285"/>
      <c r="I342" s="286"/>
      <c r="J342" s="287"/>
      <c r="K342" s="287"/>
      <c r="L342" s="288"/>
      <c r="M342" s="289">
        <f t="shared" ref="M342:M352" si="267">SUM(I342:L342)</f>
        <v>0</v>
      </c>
      <c r="N342" s="290"/>
      <c r="O342" s="291"/>
      <c r="P342" s="291"/>
      <c r="Q342" s="292"/>
      <c r="R342" s="364">
        <f t="shared" si="251"/>
        <v>0</v>
      </c>
      <c r="S342" s="277">
        <f t="shared" si="252"/>
        <v>0</v>
      </c>
      <c r="T342" s="126">
        <f t="shared" si="253"/>
        <v>0</v>
      </c>
      <c r="U342" s="127">
        <f t="shared" si="254"/>
        <v>0</v>
      </c>
      <c r="V342" s="128">
        <f t="shared" si="255"/>
        <v>0</v>
      </c>
      <c r="W342" s="294">
        <f t="shared" si="256"/>
        <v>0</v>
      </c>
    </row>
    <row r="343" spans="2:23">
      <c r="B343" s="107"/>
      <c r="C343" s="176"/>
      <c r="D343" s="282"/>
      <c r="E343" s="283"/>
      <c r="F343" s="284"/>
      <c r="G343" s="267">
        <f t="shared" si="257"/>
        <v>0</v>
      </c>
      <c r="H343" s="285"/>
      <c r="I343" s="286"/>
      <c r="J343" s="287"/>
      <c r="K343" s="287"/>
      <c r="L343" s="288"/>
      <c r="M343" s="289">
        <f t="shared" si="267"/>
        <v>0</v>
      </c>
      <c r="N343" s="290"/>
      <c r="O343" s="291"/>
      <c r="P343" s="291"/>
      <c r="Q343" s="292"/>
      <c r="R343" s="364">
        <f t="shared" si="251"/>
        <v>0</v>
      </c>
      <c r="S343" s="277">
        <f t="shared" si="252"/>
        <v>0</v>
      </c>
      <c r="T343" s="126">
        <f t="shared" si="253"/>
        <v>0</v>
      </c>
      <c r="U343" s="127">
        <f t="shared" si="254"/>
        <v>0</v>
      </c>
      <c r="V343" s="128">
        <f t="shared" si="255"/>
        <v>0</v>
      </c>
      <c r="W343" s="294">
        <f t="shared" si="256"/>
        <v>0</v>
      </c>
    </row>
    <row r="344" spans="2:23">
      <c r="B344" s="107"/>
      <c r="C344" s="176"/>
      <c r="D344" s="282"/>
      <c r="E344" s="283"/>
      <c r="F344" s="284"/>
      <c r="G344" s="267">
        <f t="shared" si="257"/>
        <v>0</v>
      </c>
      <c r="H344" s="285"/>
      <c r="I344" s="286"/>
      <c r="J344" s="287"/>
      <c r="K344" s="287"/>
      <c r="L344" s="288"/>
      <c r="M344" s="289">
        <f t="shared" ref="M344:M345" si="268">SUM(I344:L344)</f>
        <v>0</v>
      </c>
      <c r="N344" s="290"/>
      <c r="O344" s="291"/>
      <c r="P344" s="291"/>
      <c r="Q344" s="292"/>
      <c r="R344" s="364">
        <f t="shared" ref="R344:R350" si="269">SUM(N344:Q344)</f>
        <v>0</v>
      </c>
      <c r="S344" s="277">
        <f t="shared" ref="S344:S350" si="270">I344+N344</f>
        <v>0</v>
      </c>
      <c r="T344" s="126">
        <f t="shared" ref="T344:T350" si="271">J344+O344</f>
        <v>0</v>
      </c>
      <c r="U344" s="127">
        <f t="shared" ref="U344:U350" si="272">K344+P344</f>
        <v>0</v>
      </c>
      <c r="V344" s="128">
        <f t="shared" ref="V344:V350" si="273">L344+Q344</f>
        <v>0</v>
      </c>
      <c r="W344" s="294">
        <f t="shared" ref="W344:W350" si="274">SUM(S344:V344)</f>
        <v>0</v>
      </c>
    </row>
    <row r="345" spans="2:23">
      <c r="B345" s="107"/>
      <c r="C345" s="176"/>
      <c r="D345" s="282"/>
      <c r="E345" s="283"/>
      <c r="F345" s="284"/>
      <c r="G345" s="267">
        <f t="shared" si="257"/>
        <v>0</v>
      </c>
      <c r="H345" s="285"/>
      <c r="I345" s="286"/>
      <c r="J345" s="287"/>
      <c r="K345" s="287"/>
      <c r="L345" s="288"/>
      <c r="M345" s="289">
        <f t="shared" si="268"/>
        <v>0</v>
      </c>
      <c r="N345" s="290"/>
      <c r="O345" s="291"/>
      <c r="P345" s="291"/>
      <c r="Q345" s="292"/>
      <c r="R345" s="364">
        <f t="shared" si="269"/>
        <v>0</v>
      </c>
      <c r="S345" s="277">
        <f t="shared" si="270"/>
        <v>0</v>
      </c>
      <c r="T345" s="126">
        <f t="shared" si="271"/>
        <v>0</v>
      </c>
      <c r="U345" s="127">
        <f t="shared" si="272"/>
        <v>0</v>
      </c>
      <c r="V345" s="128">
        <f t="shared" si="273"/>
        <v>0</v>
      </c>
      <c r="W345" s="294">
        <f t="shared" si="274"/>
        <v>0</v>
      </c>
    </row>
    <row r="346" spans="2:23">
      <c r="B346" s="107"/>
      <c r="C346" s="176"/>
      <c r="D346" s="282"/>
      <c r="E346" s="283"/>
      <c r="F346" s="284"/>
      <c r="G346" s="267">
        <f t="shared" si="257"/>
        <v>0</v>
      </c>
      <c r="H346" s="285"/>
      <c r="I346" s="286"/>
      <c r="J346" s="287"/>
      <c r="K346" s="287"/>
      <c r="L346" s="288"/>
      <c r="M346" s="289">
        <f>SUM(I346:L346)</f>
        <v>0</v>
      </c>
      <c r="N346" s="290"/>
      <c r="O346" s="291"/>
      <c r="P346" s="291"/>
      <c r="Q346" s="292"/>
      <c r="R346" s="364">
        <f t="shared" si="269"/>
        <v>0</v>
      </c>
      <c r="S346" s="277">
        <f t="shared" si="270"/>
        <v>0</v>
      </c>
      <c r="T346" s="126">
        <f t="shared" si="271"/>
        <v>0</v>
      </c>
      <c r="U346" s="127">
        <f t="shared" si="272"/>
        <v>0</v>
      </c>
      <c r="V346" s="128">
        <f t="shared" si="273"/>
        <v>0</v>
      </c>
      <c r="W346" s="294">
        <f t="shared" si="274"/>
        <v>0</v>
      </c>
    </row>
    <row r="347" spans="2:23">
      <c r="B347" s="107"/>
      <c r="C347" s="176"/>
      <c r="D347" s="282"/>
      <c r="E347" s="283"/>
      <c r="F347" s="284"/>
      <c r="G347" s="267">
        <f t="shared" si="257"/>
        <v>0</v>
      </c>
      <c r="H347" s="285"/>
      <c r="I347" s="286"/>
      <c r="J347" s="287"/>
      <c r="K347" s="287"/>
      <c r="L347" s="288"/>
      <c r="M347" s="289">
        <f>SUM(I347:L347)</f>
        <v>0</v>
      </c>
      <c r="N347" s="290"/>
      <c r="O347" s="291"/>
      <c r="P347" s="291"/>
      <c r="Q347" s="292"/>
      <c r="R347" s="364">
        <f t="shared" si="269"/>
        <v>0</v>
      </c>
      <c r="S347" s="277">
        <f t="shared" si="270"/>
        <v>0</v>
      </c>
      <c r="T347" s="126">
        <f t="shared" si="271"/>
        <v>0</v>
      </c>
      <c r="U347" s="127">
        <f t="shared" si="272"/>
        <v>0</v>
      </c>
      <c r="V347" s="128">
        <f t="shared" si="273"/>
        <v>0</v>
      </c>
      <c r="W347" s="294">
        <f t="shared" si="274"/>
        <v>0</v>
      </c>
    </row>
    <row r="348" spans="2:23">
      <c r="B348" s="107"/>
      <c r="C348" s="176"/>
      <c r="D348" s="282"/>
      <c r="E348" s="283"/>
      <c r="F348" s="284"/>
      <c r="G348" s="267">
        <f t="shared" si="257"/>
        <v>0</v>
      </c>
      <c r="H348" s="285"/>
      <c r="I348" s="286"/>
      <c r="J348" s="287"/>
      <c r="K348" s="287"/>
      <c r="L348" s="288"/>
      <c r="M348" s="289">
        <f t="shared" ref="M348:M350" si="275">SUM(I348:L348)</f>
        <v>0</v>
      </c>
      <c r="N348" s="290"/>
      <c r="O348" s="291"/>
      <c r="P348" s="291"/>
      <c r="Q348" s="292"/>
      <c r="R348" s="364">
        <f t="shared" si="269"/>
        <v>0</v>
      </c>
      <c r="S348" s="277">
        <f t="shared" si="270"/>
        <v>0</v>
      </c>
      <c r="T348" s="126">
        <f t="shared" si="271"/>
        <v>0</v>
      </c>
      <c r="U348" s="127">
        <f t="shared" si="272"/>
        <v>0</v>
      </c>
      <c r="V348" s="128">
        <f t="shared" si="273"/>
        <v>0</v>
      </c>
      <c r="W348" s="294">
        <f t="shared" si="274"/>
        <v>0</v>
      </c>
    </row>
    <row r="349" spans="2:23">
      <c r="B349" s="107"/>
      <c r="C349" s="176"/>
      <c r="D349" s="282"/>
      <c r="E349" s="283"/>
      <c r="F349" s="284"/>
      <c r="G349" s="267">
        <f t="shared" si="257"/>
        <v>0</v>
      </c>
      <c r="H349" s="285"/>
      <c r="I349" s="286"/>
      <c r="J349" s="287"/>
      <c r="K349" s="287"/>
      <c r="L349" s="288"/>
      <c r="M349" s="289">
        <f t="shared" si="275"/>
        <v>0</v>
      </c>
      <c r="N349" s="290"/>
      <c r="O349" s="291"/>
      <c r="P349" s="291"/>
      <c r="Q349" s="292"/>
      <c r="R349" s="364">
        <f t="shared" si="269"/>
        <v>0</v>
      </c>
      <c r="S349" s="277">
        <f t="shared" si="270"/>
        <v>0</v>
      </c>
      <c r="T349" s="126">
        <f t="shared" si="271"/>
        <v>0</v>
      </c>
      <c r="U349" s="127">
        <f t="shared" si="272"/>
        <v>0</v>
      </c>
      <c r="V349" s="128">
        <f t="shared" si="273"/>
        <v>0</v>
      </c>
      <c r="W349" s="294">
        <f t="shared" si="274"/>
        <v>0</v>
      </c>
    </row>
    <row r="350" spans="2:23">
      <c r="B350" s="107"/>
      <c r="C350" s="176"/>
      <c r="D350" s="282"/>
      <c r="E350" s="283"/>
      <c r="F350" s="284"/>
      <c r="G350" s="267">
        <f t="shared" si="257"/>
        <v>0</v>
      </c>
      <c r="H350" s="285"/>
      <c r="I350" s="286"/>
      <c r="J350" s="287"/>
      <c r="K350" s="287"/>
      <c r="L350" s="288"/>
      <c r="M350" s="289">
        <f t="shared" si="275"/>
        <v>0</v>
      </c>
      <c r="N350" s="290"/>
      <c r="O350" s="291"/>
      <c r="P350" s="291"/>
      <c r="Q350" s="292"/>
      <c r="R350" s="364">
        <f t="shared" si="269"/>
        <v>0</v>
      </c>
      <c r="S350" s="277">
        <f t="shared" si="270"/>
        <v>0</v>
      </c>
      <c r="T350" s="126">
        <f t="shared" si="271"/>
        <v>0</v>
      </c>
      <c r="U350" s="127">
        <f t="shared" si="272"/>
        <v>0</v>
      </c>
      <c r="V350" s="128">
        <f t="shared" si="273"/>
        <v>0</v>
      </c>
      <c r="W350" s="294">
        <f t="shared" si="274"/>
        <v>0</v>
      </c>
    </row>
    <row r="351" spans="2:23">
      <c r="B351" s="107"/>
      <c r="C351" s="176"/>
      <c r="D351" s="282"/>
      <c r="E351" s="283"/>
      <c r="F351" s="284"/>
      <c r="G351" s="267">
        <f t="shared" si="257"/>
        <v>0</v>
      </c>
      <c r="H351" s="285"/>
      <c r="I351" s="286"/>
      <c r="J351" s="287"/>
      <c r="K351" s="287"/>
      <c r="L351" s="288"/>
      <c r="M351" s="289">
        <f t="shared" si="267"/>
        <v>0</v>
      </c>
      <c r="N351" s="290"/>
      <c r="O351" s="291"/>
      <c r="P351" s="291"/>
      <c r="Q351" s="292"/>
      <c r="R351" s="364">
        <f t="shared" si="251"/>
        <v>0</v>
      </c>
      <c r="S351" s="277">
        <f t="shared" si="252"/>
        <v>0</v>
      </c>
      <c r="T351" s="126">
        <f t="shared" si="253"/>
        <v>0</v>
      </c>
      <c r="U351" s="127">
        <f t="shared" si="254"/>
        <v>0</v>
      </c>
      <c r="V351" s="128">
        <f t="shared" si="255"/>
        <v>0</v>
      </c>
      <c r="W351" s="294">
        <f t="shared" si="256"/>
        <v>0</v>
      </c>
    </row>
    <row r="352" spans="2:23">
      <c r="B352" s="107"/>
      <c r="C352" s="176"/>
      <c r="D352" s="282"/>
      <c r="E352" s="283"/>
      <c r="F352" s="284"/>
      <c r="G352" s="267">
        <f t="shared" si="257"/>
        <v>0</v>
      </c>
      <c r="H352" s="285"/>
      <c r="I352" s="286"/>
      <c r="J352" s="287"/>
      <c r="K352" s="287"/>
      <c r="L352" s="288"/>
      <c r="M352" s="289">
        <f t="shared" si="267"/>
        <v>0</v>
      </c>
      <c r="N352" s="290"/>
      <c r="O352" s="291"/>
      <c r="P352" s="291"/>
      <c r="Q352" s="292"/>
      <c r="R352" s="364">
        <f t="shared" si="251"/>
        <v>0</v>
      </c>
      <c r="S352" s="277">
        <f t="shared" si="252"/>
        <v>0</v>
      </c>
      <c r="T352" s="126">
        <f t="shared" si="253"/>
        <v>0</v>
      </c>
      <c r="U352" s="127">
        <f t="shared" si="254"/>
        <v>0</v>
      </c>
      <c r="V352" s="128">
        <f t="shared" si="255"/>
        <v>0</v>
      </c>
      <c r="W352" s="294">
        <f t="shared" si="256"/>
        <v>0</v>
      </c>
    </row>
    <row r="353" spans="2:23">
      <c r="B353" s="107"/>
      <c r="C353" s="176"/>
      <c r="D353" s="282"/>
      <c r="E353" s="283"/>
      <c r="F353" s="284"/>
      <c r="G353" s="267">
        <f t="shared" si="257"/>
        <v>0</v>
      </c>
      <c r="H353" s="285"/>
      <c r="I353" s="286"/>
      <c r="J353" s="287"/>
      <c r="K353" s="287"/>
      <c r="L353" s="288"/>
      <c r="M353" s="289">
        <f>SUM(I353:L353)</f>
        <v>0</v>
      </c>
      <c r="N353" s="290"/>
      <c r="O353" s="291"/>
      <c r="P353" s="291"/>
      <c r="Q353" s="292"/>
      <c r="R353" s="364">
        <f t="shared" si="251"/>
        <v>0</v>
      </c>
      <c r="S353" s="277">
        <f t="shared" si="252"/>
        <v>0</v>
      </c>
      <c r="T353" s="126">
        <f t="shared" si="253"/>
        <v>0</v>
      </c>
      <c r="U353" s="127">
        <f t="shared" si="254"/>
        <v>0</v>
      </c>
      <c r="V353" s="128">
        <f t="shared" si="255"/>
        <v>0</v>
      </c>
      <c r="W353" s="294">
        <f t="shared" si="256"/>
        <v>0</v>
      </c>
    </row>
    <row r="354" spans="2:23">
      <c r="B354" s="107"/>
      <c r="C354" s="176"/>
      <c r="D354" s="282"/>
      <c r="E354" s="283"/>
      <c r="F354" s="284"/>
      <c r="G354" s="267">
        <f t="shared" si="257"/>
        <v>0</v>
      </c>
      <c r="H354" s="285"/>
      <c r="I354" s="286"/>
      <c r="J354" s="287"/>
      <c r="K354" s="287"/>
      <c r="L354" s="288"/>
      <c r="M354" s="289">
        <f>SUM(I354:L354)</f>
        <v>0</v>
      </c>
      <c r="N354" s="290"/>
      <c r="O354" s="291"/>
      <c r="P354" s="291"/>
      <c r="Q354" s="292"/>
      <c r="R354" s="364">
        <f t="shared" si="251"/>
        <v>0</v>
      </c>
      <c r="S354" s="277">
        <f t="shared" si="252"/>
        <v>0</v>
      </c>
      <c r="T354" s="126">
        <f t="shared" si="253"/>
        <v>0</v>
      </c>
      <c r="U354" s="127">
        <f t="shared" si="254"/>
        <v>0</v>
      </c>
      <c r="V354" s="128">
        <f t="shared" si="255"/>
        <v>0</v>
      </c>
      <c r="W354" s="294">
        <f t="shared" si="256"/>
        <v>0</v>
      </c>
    </row>
    <row r="355" spans="2:23">
      <c r="B355" s="107"/>
      <c r="C355" s="176"/>
      <c r="D355" s="282"/>
      <c r="E355" s="283"/>
      <c r="F355" s="284"/>
      <c r="G355" s="267">
        <f t="shared" si="257"/>
        <v>0</v>
      </c>
      <c r="H355" s="285"/>
      <c r="I355" s="286"/>
      <c r="J355" s="287"/>
      <c r="K355" s="287"/>
      <c r="L355" s="288"/>
      <c r="M355" s="289">
        <f t="shared" ref="M355:M357" si="276">SUM(I355:L355)</f>
        <v>0</v>
      </c>
      <c r="N355" s="290"/>
      <c r="O355" s="291"/>
      <c r="P355" s="291"/>
      <c r="Q355" s="292"/>
      <c r="R355" s="364">
        <f t="shared" si="251"/>
        <v>0</v>
      </c>
      <c r="S355" s="277">
        <f t="shared" si="252"/>
        <v>0</v>
      </c>
      <c r="T355" s="126">
        <f t="shared" si="253"/>
        <v>0</v>
      </c>
      <c r="U355" s="127">
        <f t="shared" si="254"/>
        <v>0</v>
      </c>
      <c r="V355" s="128">
        <f t="shared" si="255"/>
        <v>0</v>
      </c>
      <c r="W355" s="294">
        <f t="shared" si="256"/>
        <v>0</v>
      </c>
    </row>
    <row r="356" spans="2:23">
      <c r="B356" s="107"/>
      <c r="C356" s="176"/>
      <c r="D356" s="282"/>
      <c r="E356" s="283"/>
      <c r="F356" s="284"/>
      <c r="G356" s="267">
        <f t="shared" si="257"/>
        <v>0</v>
      </c>
      <c r="H356" s="285"/>
      <c r="I356" s="286"/>
      <c r="J356" s="287"/>
      <c r="K356" s="287"/>
      <c r="L356" s="288"/>
      <c r="M356" s="289">
        <f t="shared" si="276"/>
        <v>0</v>
      </c>
      <c r="N356" s="290"/>
      <c r="O356" s="291"/>
      <c r="P356" s="291"/>
      <c r="Q356" s="292"/>
      <c r="R356" s="364">
        <f t="shared" si="251"/>
        <v>0</v>
      </c>
      <c r="S356" s="277">
        <f t="shared" si="252"/>
        <v>0</v>
      </c>
      <c r="T356" s="126">
        <f t="shared" si="253"/>
        <v>0</v>
      </c>
      <c r="U356" s="127">
        <f t="shared" si="254"/>
        <v>0</v>
      </c>
      <c r="V356" s="128">
        <f t="shared" si="255"/>
        <v>0</v>
      </c>
      <c r="W356" s="294">
        <f t="shared" si="256"/>
        <v>0</v>
      </c>
    </row>
    <row r="357" spans="2:23">
      <c r="B357" s="107"/>
      <c r="C357" s="176"/>
      <c r="D357" s="282"/>
      <c r="E357" s="283"/>
      <c r="F357" s="284"/>
      <c r="G357" s="267">
        <f t="shared" si="257"/>
        <v>0</v>
      </c>
      <c r="H357" s="285"/>
      <c r="I357" s="286"/>
      <c r="J357" s="287"/>
      <c r="K357" s="287"/>
      <c r="L357" s="288"/>
      <c r="M357" s="289">
        <f t="shared" si="276"/>
        <v>0</v>
      </c>
      <c r="N357" s="290"/>
      <c r="O357" s="291"/>
      <c r="P357" s="291"/>
      <c r="Q357" s="292"/>
      <c r="R357" s="364">
        <f t="shared" si="251"/>
        <v>0</v>
      </c>
      <c r="S357" s="277">
        <f t="shared" si="252"/>
        <v>0</v>
      </c>
      <c r="T357" s="126">
        <f t="shared" si="253"/>
        <v>0</v>
      </c>
      <c r="U357" s="127">
        <f t="shared" si="254"/>
        <v>0</v>
      </c>
      <c r="V357" s="128">
        <f t="shared" si="255"/>
        <v>0</v>
      </c>
      <c r="W357" s="294">
        <f t="shared" si="256"/>
        <v>0</v>
      </c>
    </row>
    <row r="358" spans="2:23">
      <c r="B358" s="107"/>
      <c r="C358" s="176"/>
      <c r="D358" s="282"/>
      <c r="E358" s="283"/>
      <c r="F358" s="284"/>
      <c r="G358" s="267">
        <f t="shared" si="257"/>
        <v>0</v>
      </c>
      <c r="H358" s="285"/>
      <c r="I358" s="286"/>
      <c r="J358" s="287"/>
      <c r="K358" s="287"/>
      <c r="L358" s="288"/>
      <c r="M358" s="289">
        <f t="shared" si="228"/>
        <v>0</v>
      </c>
      <c r="N358" s="290"/>
      <c r="O358" s="291"/>
      <c r="P358" s="291"/>
      <c r="Q358" s="292"/>
      <c r="R358" s="364">
        <f t="shared" si="226"/>
        <v>0</v>
      </c>
      <c r="S358" s="277">
        <f t="shared" si="229"/>
        <v>0</v>
      </c>
      <c r="T358" s="126">
        <f t="shared" si="230"/>
        <v>0</v>
      </c>
      <c r="U358" s="127">
        <f t="shared" si="231"/>
        <v>0</v>
      </c>
      <c r="V358" s="128">
        <f t="shared" si="232"/>
        <v>0</v>
      </c>
      <c r="W358" s="294">
        <f t="shared" si="227"/>
        <v>0</v>
      </c>
    </row>
    <row r="359" spans="2:23">
      <c r="B359" s="107"/>
      <c r="C359" s="176"/>
      <c r="D359" s="282"/>
      <c r="E359" s="283"/>
      <c r="F359" s="284"/>
      <c r="G359" s="267">
        <f t="shared" si="257"/>
        <v>0</v>
      </c>
      <c r="H359" s="285"/>
      <c r="I359" s="286"/>
      <c r="J359" s="287"/>
      <c r="K359" s="287"/>
      <c r="L359" s="288"/>
      <c r="M359" s="289">
        <f>SUM(I359:L359)</f>
        <v>0</v>
      </c>
      <c r="N359" s="290"/>
      <c r="O359" s="291"/>
      <c r="P359" s="291"/>
      <c r="Q359" s="292"/>
      <c r="R359" s="364">
        <f t="shared" si="223"/>
        <v>0</v>
      </c>
      <c r="S359" s="277">
        <f t="shared" ref="S359:V373" si="277">I359+N359</f>
        <v>0</v>
      </c>
      <c r="T359" s="126">
        <f t="shared" si="277"/>
        <v>0</v>
      </c>
      <c r="U359" s="127">
        <f t="shared" si="277"/>
        <v>0</v>
      </c>
      <c r="V359" s="128">
        <f t="shared" si="277"/>
        <v>0</v>
      </c>
      <c r="W359" s="294">
        <f t="shared" si="225"/>
        <v>0</v>
      </c>
    </row>
    <row r="360" spans="2:23">
      <c r="B360" s="107"/>
      <c r="C360" s="176"/>
      <c r="D360" s="282"/>
      <c r="E360" s="283"/>
      <c r="F360" s="284"/>
      <c r="G360" s="267">
        <f t="shared" si="257"/>
        <v>0</v>
      </c>
      <c r="H360" s="285"/>
      <c r="I360" s="286"/>
      <c r="J360" s="287"/>
      <c r="K360" s="287"/>
      <c r="L360" s="288"/>
      <c r="M360" s="289">
        <f>SUM(I360:L360)</f>
        <v>0</v>
      </c>
      <c r="N360" s="290"/>
      <c r="O360" s="291"/>
      <c r="P360" s="291"/>
      <c r="Q360" s="292"/>
      <c r="R360" s="364">
        <f t="shared" ref="R360:R372" si="278">SUM(N360:Q360)</f>
        <v>0</v>
      </c>
      <c r="S360" s="277">
        <f t="shared" ref="S360:S372" si="279">I360+N360</f>
        <v>0</v>
      </c>
      <c r="T360" s="126">
        <f t="shared" ref="T360:T372" si="280">J360+O360</f>
        <v>0</v>
      </c>
      <c r="U360" s="127">
        <f t="shared" ref="U360:U372" si="281">K360+P360</f>
        <v>0</v>
      </c>
      <c r="V360" s="128">
        <f t="shared" ref="V360:V372" si="282">L360+Q360</f>
        <v>0</v>
      </c>
      <c r="W360" s="294">
        <f t="shared" ref="W360:W372" si="283">SUM(S360:V360)</f>
        <v>0</v>
      </c>
    </row>
    <row r="361" spans="2:23">
      <c r="B361" s="107"/>
      <c r="C361" s="176"/>
      <c r="D361" s="282"/>
      <c r="E361" s="283"/>
      <c r="F361" s="284"/>
      <c r="G361" s="267">
        <f t="shared" si="257"/>
        <v>0</v>
      </c>
      <c r="H361" s="285"/>
      <c r="I361" s="286"/>
      <c r="J361" s="287"/>
      <c r="K361" s="287"/>
      <c r="L361" s="288"/>
      <c r="M361" s="289">
        <f t="shared" ref="M361:M368" si="284">SUM(I361:L361)</f>
        <v>0</v>
      </c>
      <c r="N361" s="290"/>
      <c r="O361" s="291"/>
      <c r="P361" s="291"/>
      <c r="Q361" s="292"/>
      <c r="R361" s="364">
        <f t="shared" si="278"/>
        <v>0</v>
      </c>
      <c r="S361" s="277">
        <f t="shared" si="279"/>
        <v>0</v>
      </c>
      <c r="T361" s="126">
        <f t="shared" si="280"/>
        <v>0</v>
      </c>
      <c r="U361" s="127">
        <f t="shared" si="281"/>
        <v>0</v>
      </c>
      <c r="V361" s="128">
        <f t="shared" si="282"/>
        <v>0</v>
      </c>
      <c r="W361" s="294">
        <f t="shared" si="283"/>
        <v>0</v>
      </c>
    </row>
    <row r="362" spans="2:23">
      <c r="B362" s="107"/>
      <c r="C362" s="176"/>
      <c r="D362" s="282"/>
      <c r="E362" s="283"/>
      <c r="F362" s="284"/>
      <c r="G362" s="267">
        <f t="shared" si="257"/>
        <v>0</v>
      </c>
      <c r="H362" s="285"/>
      <c r="I362" s="286"/>
      <c r="J362" s="287"/>
      <c r="K362" s="287"/>
      <c r="L362" s="288"/>
      <c r="M362" s="289">
        <f t="shared" si="284"/>
        <v>0</v>
      </c>
      <c r="N362" s="290"/>
      <c r="O362" s="291"/>
      <c r="P362" s="291"/>
      <c r="Q362" s="292"/>
      <c r="R362" s="364">
        <f t="shared" si="278"/>
        <v>0</v>
      </c>
      <c r="S362" s="277">
        <f t="shared" si="279"/>
        <v>0</v>
      </c>
      <c r="T362" s="126">
        <f t="shared" si="280"/>
        <v>0</v>
      </c>
      <c r="U362" s="127">
        <f t="shared" si="281"/>
        <v>0</v>
      </c>
      <c r="V362" s="128">
        <f t="shared" si="282"/>
        <v>0</v>
      </c>
      <c r="W362" s="294">
        <f t="shared" si="283"/>
        <v>0</v>
      </c>
    </row>
    <row r="363" spans="2:23">
      <c r="B363" s="107"/>
      <c r="C363" s="176"/>
      <c r="D363" s="282"/>
      <c r="E363" s="283"/>
      <c r="F363" s="284"/>
      <c r="G363" s="267">
        <f t="shared" si="257"/>
        <v>0</v>
      </c>
      <c r="H363" s="285"/>
      <c r="I363" s="286"/>
      <c r="J363" s="287"/>
      <c r="K363" s="287"/>
      <c r="L363" s="288"/>
      <c r="M363" s="289">
        <f t="shared" ref="M363" si="285">SUM(I363:L363)</f>
        <v>0</v>
      </c>
      <c r="N363" s="290"/>
      <c r="O363" s="291"/>
      <c r="P363" s="291"/>
      <c r="Q363" s="292"/>
      <c r="R363" s="364">
        <f t="shared" ref="R363:R367" si="286">SUM(N363:Q363)</f>
        <v>0</v>
      </c>
      <c r="S363" s="277">
        <f t="shared" ref="S363:S367" si="287">I363+N363</f>
        <v>0</v>
      </c>
      <c r="T363" s="126">
        <f t="shared" ref="T363:T367" si="288">J363+O363</f>
        <v>0</v>
      </c>
      <c r="U363" s="127">
        <f t="shared" ref="U363:U367" si="289">K363+P363</f>
        <v>0</v>
      </c>
      <c r="V363" s="128">
        <f t="shared" ref="V363:V367" si="290">L363+Q363</f>
        <v>0</v>
      </c>
      <c r="W363" s="294">
        <f t="shared" ref="W363:W367" si="291">SUM(S363:V363)</f>
        <v>0</v>
      </c>
    </row>
    <row r="364" spans="2:23">
      <c r="B364" s="107"/>
      <c r="C364" s="176"/>
      <c r="D364" s="282"/>
      <c r="E364" s="283"/>
      <c r="F364" s="284"/>
      <c r="G364" s="267">
        <f t="shared" si="257"/>
        <v>0</v>
      </c>
      <c r="H364" s="285"/>
      <c r="I364" s="286"/>
      <c r="J364" s="287"/>
      <c r="K364" s="287"/>
      <c r="L364" s="288"/>
      <c r="M364" s="289">
        <f>SUM(I364:L364)</f>
        <v>0</v>
      </c>
      <c r="N364" s="290"/>
      <c r="O364" s="291"/>
      <c r="P364" s="291"/>
      <c r="Q364" s="292"/>
      <c r="R364" s="364">
        <f t="shared" si="286"/>
        <v>0</v>
      </c>
      <c r="S364" s="277">
        <f t="shared" si="287"/>
        <v>0</v>
      </c>
      <c r="T364" s="126">
        <f t="shared" si="288"/>
        <v>0</v>
      </c>
      <c r="U364" s="127">
        <f t="shared" si="289"/>
        <v>0</v>
      </c>
      <c r="V364" s="128">
        <f t="shared" si="290"/>
        <v>0</v>
      </c>
      <c r="W364" s="294">
        <f t="shared" si="291"/>
        <v>0</v>
      </c>
    </row>
    <row r="365" spans="2:23">
      <c r="B365" s="107"/>
      <c r="C365" s="176"/>
      <c r="D365" s="282"/>
      <c r="E365" s="283"/>
      <c r="F365" s="284"/>
      <c r="G365" s="267">
        <f t="shared" si="257"/>
        <v>0</v>
      </c>
      <c r="H365" s="285"/>
      <c r="I365" s="286"/>
      <c r="J365" s="287"/>
      <c r="K365" s="287"/>
      <c r="L365" s="288"/>
      <c r="M365" s="289">
        <f t="shared" ref="M365:M367" si="292">SUM(I365:L365)</f>
        <v>0</v>
      </c>
      <c r="N365" s="290"/>
      <c r="O365" s="291"/>
      <c r="P365" s="291"/>
      <c r="Q365" s="292"/>
      <c r="R365" s="364">
        <f t="shared" si="286"/>
        <v>0</v>
      </c>
      <c r="S365" s="277">
        <f t="shared" si="287"/>
        <v>0</v>
      </c>
      <c r="T365" s="126">
        <f t="shared" si="288"/>
        <v>0</v>
      </c>
      <c r="U365" s="127">
        <f t="shared" si="289"/>
        <v>0</v>
      </c>
      <c r="V365" s="128">
        <f t="shared" si="290"/>
        <v>0</v>
      </c>
      <c r="W365" s="294">
        <f t="shared" si="291"/>
        <v>0</v>
      </c>
    </row>
    <row r="366" spans="2:23">
      <c r="B366" s="107"/>
      <c r="C366" s="176"/>
      <c r="D366" s="282"/>
      <c r="E366" s="283"/>
      <c r="F366" s="284"/>
      <c r="G366" s="267">
        <f t="shared" si="257"/>
        <v>0</v>
      </c>
      <c r="H366" s="285"/>
      <c r="I366" s="286"/>
      <c r="J366" s="287"/>
      <c r="K366" s="287"/>
      <c r="L366" s="288"/>
      <c r="M366" s="289">
        <f t="shared" si="292"/>
        <v>0</v>
      </c>
      <c r="N366" s="290"/>
      <c r="O366" s="291"/>
      <c r="P366" s="291"/>
      <c r="Q366" s="292"/>
      <c r="R366" s="364">
        <f t="shared" si="286"/>
        <v>0</v>
      </c>
      <c r="S366" s="277">
        <f t="shared" si="287"/>
        <v>0</v>
      </c>
      <c r="T366" s="126">
        <f t="shared" si="288"/>
        <v>0</v>
      </c>
      <c r="U366" s="127">
        <f t="shared" si="289"/>
        <v>0</v>
      </c>
      <c r="V366" s="128">
        <f t="shared" si="290"/>
        <v>0</v>
      </c>
      <c r="W366" s="294">
        <f t="shared" si="291"/>
        <v>0</v>
      </c>
    </row>
    <row r="367" spans="2:23">
      <c r="B367" s="107"/>
      <c r="C367" s="176"/>
      <c r="D367" s="282"/>
      <c r="E367" s="283"/>
      <c r="F367" s="284"/>
      <c r="G367" s="267">
        <f t="shared" si="257"/>
        <v>0</v>
      </c>
      <c r="H367" s="285"/>
      <c r="I367" s="286"/>
      <c r="J367" s="287"/>
      <c r="K367" s="287"/>
      <c r="L367" s="288"/>
      <c r="M367" s="289">
        <f t="shared" si="292"/>
        <v>0</v>
      </c>
      <c r="N367" s="290"/>
      <c r="O367" s="291"/>
      <c r="P367" s="291"/>
      <c r="Q367" s="292"/>
      <c r="R367" s="364">
        <f t="shared" si="286"/>
        <v>0</v>
      </c>
      <c r="S367" s="277">
        <f t="shared" si="287"/>
        <v>0</v>
      </c>
      <c r="T367" s="126">
        <f t="shared" si="288"/>
        <v>0</v>
      </c>
      <c r="U367" s="127">
        <f t="shared" si="289"/>
        <v>0</v>
      </c>
      <c r="V367" s="128">
        <f t="shared" si="290"/>
        <v>0</v>
      </c>
      <c r="W367" s="294">
        <f t="shared" si="291"/>
        <v>0</v>
      </c>
    </row>
    <row r="368" spans="2:23">
      <c r="B368" s="107"/>
      <c r="C368" s="176"/>
      <c r="D368" s="282"/>
      <c r="E368" s="283"/>
      <c r="F368" s="284"/>
      <c r="G368" s="267">
        <f t="shared" si="257"/>
        <v>0</v>
      </c>
      <c r="H368" s="285"/>
      <c r="I368" s="286"/>
      <c r="J368" s="287"/>
      <c r="K368" s="287"/>
      <c r="L368" s="288"/>
      <c r="M368" s="289">
        <f t="shared" si="284"/>
        <v>0</v>
      </c>
      <c r="N368" s="290"/>
      <c r="O368" s="291"/>
      <c r="P368" s="291"/>
      <c r="Q368" s="292"/>
      <c r="R368" s="364">
        <f t="shared" si="278"/>
        <v>0</v>
      </c>
      <c r="S368" s="277">
        <f t="shared" si="279"/>
        <v>0</v>
      </c>
      <c r="T368" s="126">
        <f t="shared" si="280"/>
        <v>0</v>
      </c>
      <c r="U368" s="127">
        <f t="shared" si="281"/>
        <v>0</v>
      </c>
      <c r="V368" s="128">
        <f t="shared" si="282"/>
        <v>0</v>
      </c>
      <c r="W368" s="294">
        <f t="shared" si="283"/>
        <v>0</v>
      </c>
    </row>
    <row r="369" spans="2:23">
      <c r="B369" s="107"/>
      <c r="C369" s="176"/>
      <c r="D369" s="282"/>
      <c r="E369" s="283"/>
      <c r="F369" s="284"/>
      <c r="G369" s="267">
        <f t="shared" si="257"/>
        <v>0</v>
      </c>
      <c r="H369" s="285"/>
      <c r="I369" s="286"/>
      <c r="J369" s="287"/>
      <c r="K369" s="287"/>
      <c r="L369" s="288"/>
      <c r="M369" s="289">
        <f>SUM(I369:L369)</f>
        <v>0</v>
      </c>
      <c r="N369" s="290"/>
      <c r="O369" s="291"/>
      <c r="P369" s="291"/>
      <c r="Q369" s="292"/>
      <c r="R369" s="364">
        <f t="shared" si="278"/>
        <v>0</v>
      </c>
      <c r="S369" s="277">
        <f t="shared" si="279"/>
        <v>0</v>
      </c>
      <c r="T369" s="126">
        <f t="shared" si="280"/>
        <v>0</v>
      </c>
      <c r="U369" s="127">
        <f t="shared" si="281"/>
        <v>0</v>
      </c>
      <c r="V369" s="128">
        <f t="shared" si="282"/>
        <v>0</v>
      </c>
      <c r="W369" s="294">
        <f t="shared" si="283"/>
        <v>0</v>
      </c>
    </row>
    <row r="370" spans="2:23">
      <c r="B370" s="107"/>
      <c r="C370" s="176"/>
      <c r="D370" s="282"/>
      <c r="E370" s="283"/>
      <c r="F370" s="284"/>
      <c r="G370" s="267">
        <f t="shared" si="257"/>
        <v>0</v>
      </c>
      <c r="H370" s="285"/>
      <c r="I370" s="286"/>
      <c r="J370" s="287"/>
      <c r="K370" s="287"/>
      <c r="L370" s="288"/>
      <c r="M370" s="289">
        <f t="shared" ref="M370:M372" si="293">SUM(I370:L370)</f>
        <v>0</v>
      </c>
      <c r="N370" s="290"/>
      <c r="O370" s="291"/>
      <c r="P370" s="291"/>
      <c r="Q370" s="292"/>
      <c r="R370" s="364">
        <f t="shared" si="278"/>
        <v>0</v>
      </c>
      <c r="S370" s="277">
        <f t="shared" si="279"/>
        <v>0</v>
      </c>
      <c r="T370" s="126">
        <f t="shared" si="280"/>
        <v>0</v>
      </c>
      <c r="U370" s="127">
        <f t="shared" si="281"/>
        <v>0</v>
      </c>
      <c r="V370" s="128">
        <f t="shared" si="282"/>
        <v>0</v>
      </c>
      <c r="W370" s="294">
        <f t="shared" si="283"/>
        <v>0</v>
      </c>
    </row>
    <row r="371" spans="2:23">
      <c r="B371" s="107"/>
      <c r="C371" s="176"/>
      <c r="D371" s="282"/>
      <c r="E371" s="283"/>
      <c r="F371" s="284"/>
      <c r="G371" s="267">
        <f t="shared" ref="G371:G372" si="294">SUM(E371*F371)</f>
        <v>0</v>
      </c>
      <c r="H371" s="285"/>
      <c r="I371" s="286"/>
      <c r="J371" s="287"/>
      <c r="K371" s="287"/>
      <c r="L371" s="288"/>
      <c r="M371" s="289">
        <f t="shared" si="293"/>
        <v>0</v>
      </c>
      <c r="N371" s="290"/>
      <c r="O371" s="291"/>
      <c r="P371" s="291"/>
      <c r="Q371" s="292"/>
      <c r="R371" s="364">
        <f t="shared" si="278"/>
        <v>0</v>
      </c>
      <c r="S371" s="277">
        <f t="shared" si="279"/>
        <v>0</v>
      </c>
      <c r="T371" s="126">
        <f t="shared" si="280"/>
        <v>0</v>
      </c>
      <c r="U371" s="127">
        <f t="shared" si="281"/>
        <v>0</v>
      </c>
      <c r="V371" s="128">
        <f t="shared" si="282"/>
        <v>0</v>
      </c>
      <c r="W371" s="294">
        <f t="shared" si="283"/>
        <v>0</v>
      </c>
    </row>
    <row r="372" spans="2:23">
      <c r="B372" s="107"/>
      <c r="C372" s="176"/>
      <c r="D372" s="282"/>
      <c r="E372" s="283"/>
      <c r="F372" s="284"/>
      <c r="G372" s="267">
        <f t="shared" si="294"/>
        <v>0</v>
      </c>
      <c r="H372" s="285"/>
      <c r="I372" s="286"/>
      <c r="J372" s="287"/>
      <c r="K372" s="287"/>
      <c r="L372" s="288"/>
      <c r="M372" s="289">
        <f t="shared" si="293"/>
        <v>0</v>
      </c>
      <c r="N372" s="290"/>
      <c r="O372" s="291"/>
      <c r="P372" s="291"/>
      <c r="Q372" s="292"/>
      <c r="R372" s="364">
        <f t="shared" si="278"/>
        <v>0</v>
      </c>
      <c r="S372" s="277">
        <f t="shared" si="279"/>
        <v>0</v>
      </c>
      <c r="T372" s="126">
        <f t="shared" si="280"/>
        <v>0</v>
      </c>
      <c r="U372" s="127">
        <f t="shared" si="281"/>
        <v>0</v>
      </c>
      <c r="V372" s="128">
        <f t="shared" si="282"/>
        <v>0</v>
      </c>
      <c r="W372" s="294">
        <f t="shared" si="283"/>
        <v>0</v>
      </c>
    </row>
    <row r="373" spans="2:23">
      <c r="B373" s="107"/>
      <c r="C373" s="176"/>
      <c r="D373" s="282"/>
      <c r="E373" s="283"/>
      <c r="F373" s="284"/>
      <c r="G373" s="267">
        <f>SUM(E373*F373)</f>
        <v>0</v>
      </c>
      <c r="H373" s="285"/>
      <c r="I373" s="286"/>
      <c r="J373" s="287"/>
      <c r="K373" s="287"/>
      <c r="L373" s="288"/>
      <c r="M373" s="289">
        <f>SUM(I373:L373)</f>
        <v>0</v>
      </c>
      <c r="N373" s="290"/>
      <c r="O373" s="291"/>
      <c r="P373" s="291"/>
      <c r="Q373" s="292"/>
      <c r="R373" s="364">
        <f t="shared" si="223"/>
        <v>0</v>
      </c>
      <c r="S373" s="277">
        <f t="shared" si="277"/>
        <v>0</v>
      </c>
      <c r="T373" s="126">
        <f t="shared" si="277"/>
        <v>0</v>
      </c>
      <c r="U373" s="127">
        <f t="shared" si="277"/>
        <v>0</v>
      </c>
      <c r="V373" s="128">
        <f t="shared" si="277"/>
        <v>0</v>
      </c>
      <c r="W373" s="294">
        <f t="shared" si="225"/>
        <v>0</v>
      </c>
    </row>
    <row r="374" spans="2:23">
      <c r="B374" s="107"/>
      <c r="C374" s="176"/>
      <c r="D374" s="282"/>
      <c r="E374" s="283"/>
      <c r="F374" s="284"/>
      <c r="G374" s="267">
        <f t="shared" ref="G374:G376" si="295">SUM(E374*F374)</f>
        <v>0</v>
      </c>
      <c r="H374" s="285"/>
      <c r="I374" s="286"/>
      <c r="J374" s="287"/>
      <c r="K374" s="287"/>
      <c r="L374" s="288"/>
      <c r="M374" s="289">
        <f t="shared" si="206"/>
        <v>0</v>
      </c>
      <c r="N374" s="290"/>
      <c r="O374" s="291"/>
      <c r="P374" s="291"/>
      <c r="Q374" s="292"/>
      <c r="R374" s="364">
        <f t="shared" si="223"/>
        <v>0</v>
      </c>
      <c r="S374" s="277">
        <f t="shared" si="224"/>
        <v>0</v>
      </c>
      <c r="T374" s="126">
        <f t="shared" si="224"/>
        <v>0</v>
      </c>
      <c r="U374" s="127">
        <f t="shared" si="224"/>
        <v>0</v>
      </c>
      <c r="V374" s="128">
        <f t="shared" si="224"/>
        <v>0</v>
      </c>
      <c r="W374" s="294">
        <f t="shared" si="225"/>
        <v>0</v>
      </c>
    </row>
    <row r="375" spans="2:23">
      <c r="B375" s="107"/>
      <c r="C375" s="176"/>
      <c r="D375" s="282"/>
      <c r="E375" s="283"/>
      <c r="F375" s="284"/>
      <c r="G375" s="267">
        <f t="shared" si="295"/>
        <v>0</v>
      </c>
      <c r="H375" s="285"/>
      <c r="I375" s="286"/>
      <c r="J375" s="287"/>
      <c r="K375" s="287"/>
      <c r="L375" s="288"/>
      <c r="M375" s="289">
        <f t="shared" si="206"/>
        <v>0</v>
      </c>
      <c r="N375" s="290"/>
      <c r="O375" s="291"/>
      <c r="P375" s="291"/>
      <c r="Q375" s="292"/>
      <c r="R375" s="364">
        <f t="shared" si="223"/>
        <v>0</v>
      </c>
      <c r="S375" s="277">
        <f t="shared" si="201"/>
        <v>0</v>
      </c>
      <c r="T375" s="126">
        <f t="shared" si="202"/>
        <v>0</v>
      </c>
      <c r="U375" s="127">
        <f t="shared" si="203"/>
        <v>0</v>
      </c>
      <c r="V375" s="128">
        <f t="shared" si="204"/>
        <v>0</v>
      </c>
      <c r="W375" s="294">
        <f t="shared" si="225"/>
        <v>0</v>
      </c>
    </row>
    <row r="376" spans="2:23">
      <c r="B376" s="107"/>
      <c r="C376" s="176"/>
      <c r="D376" s="282"/>
      <c r="E376" s="283"/>
      <c r="F376" s="284"/>
      <c r="G376" s="267">
        <f t="shared" si="295"/>
        <v>0</v>
      </c>
      <c r="H376" s="285"/>
      <c r="I376" s="286"/>
      <c r="J376" s="287"/>
      <c r="K376" s="287"/>
      <c r="L376" s="288"/>
      <c r="M376" s="289">
        <f t="shared" si="206"/>
        <v>0</v>
      </c>
      <c r="N376" s="290"/>
      <c r="O376" s="291"/>
      <c r="P376" s="291"/>
      <c r="Q376" s="292"/>
      <c r="R376" s="364">
        <f t="shared" si="223"/>
        <v>0</v>
      </c>
      <c r="S376" s="277">
        <f t="shared" ref="S376:V377" si="296">I376+N376</f>
        <v>0</v>
      </c>
      <c r="T376" s="126">
        <f t="shared" si="296"/>
        <v>0</v>
      </c>
      <c r="U376" s="127">
        <f t="shared" si="296"/>
        <v>0</v>
      </c>
      <c r="V376" s="128">
        <f t="shared" si="296"/>
        <v>0</v>
      </c>
      <c r="W376" s="294">
        <f t="shared" si="225"/>
        <v>0</v>
      </c>
    </row>
    <row r="377" spans="2:23" ht="12.75" customHeight="1" thickBot="1">
      <c r="B377" s="153">
        <f>COUNTA(B263:B376)</f>
        <v>0</v>
      </c>
      <c r="C377" s="153">
        <f>COUNTA(C263:C376)</f>
        <v>0</v>
      </c>
      <c r="D377" s="298" t="s">
        <v>44</v>
      </c>
      <c r="E377" s="299">
        <f>SUM(E263:E376)</f>
        <v>0</v>
      </c>
      <c r="F377" s="316"/>
      <c r="G377" s="317">
        <f t="shared" ref="G377:R377" si="297">SUM(G263:G376)</f>
        <v>0</v>
      </c>
      <c r="H377" s="299">
        <f t="shared" si="297"/>
        <v>0</v>
      </c>
      <c r="I377" s="318">
        <f t="shared" si="297"/>
        <v>0</v>
      </c>
      <c r="J377" s="319">
        <f t="shared" si="297"/>
        <v>0</v>
      </c>
      <c r="K377" s="319">
        <f t="shared" si="297"/>
        <v>0</v>
      </c>
      <c r="L377" s="317">
        <f t="shared" si="297"/>
        <v>0</v>
      </c>
      <c r="M377" s="320">
        <f t="shared" si="297"/>
        <v>0</v>
      </c>
      <c r="N377" s="321">
        <f t="shared" si="297"/>
        <v>0</v>
      </c>
      <c r="O377" s="322">
        <f t="shared" si="297"/>
        <v>0</v>
      </c>
      <c r="P377" s="322">
        <f t="shared" si="297"/>
        <v>0</v>
      </c>
      <c r="Q377" s="323">
        <f t="shared" si="297"/>
        <v>0</v>
      </c>
      <c r="R377" s="324">
        <f t="shared" si="297"/>
        <v>0</v>
      </c>
      <c r="S377" s="325">
        <f t="shared" si="296"/>
        <v>0</v>
      </c>
      <c r="T377" s="326">
        <f t="shared" si="296"/>
        <v>0</v>
      </c>
      <c r="U377" s="327">
        <f t="shared" si="296"/>
        <v>0</v>
      </c>
      <c r="V377" s="328">
        <f t="shared" si="296"/>
        <v>0</v>
      </c>
      <c r="W377" s="329">
        <f t="shared" si="225"/>
        <v>0</v>
      </c>
    </row>
    <row r="378" spans="2:23" ht="12.75" customHeight="1" thickBot="1">
      <c r="B378" s="333" t="s">
        <v>51</v>
      </c>
      <c r="C378" s="86"/>
      <c r="D378" s="86"/>
      <c r="E378" s="308">
        <f>COUNT(E263:E376)</f>
        <v>0</v>
      </c>
      <c r="G378" s="337"/>
      <c r="H378" s="337"/>
    </row>
    <row r="379" spans="2:23" ht="12.75" customHeight="1">
      <c r="B379" s="546" t="s">
        <v>17</v>
      </c>
      <c r="C379" s="549" t="s">
        <v>18</v>
      </c>
      <c r="D379" s="552" t="s">
        <v>19</v>
      </c>
      <c r="E379" s="558" t="s">
        <v>2</v>
      </c>
      <c r="F379" s="559"/>
      <c r="G379" s="559"/>
      <c r="H379" s="559"/>
      <c r="I379" s="559"/>
      <c r="J379" s="559"/>
      <c r="K379" s="559"/>
      <c r="L379" s="559"/>
      <c r="M379" s="559"/>
      <c r="N379" s="540" t="s">
        <v>3</v>
      </c>
      <c r="O379" s="541"/>
      <c r="P379" s="541"/>
      <c r="Q379" s="541"/>
      <c r="R379" s="542"/>
      <c r="S379" s="560" t="s">
        <v>22</v>
      </c>
      <c r="T379" s="561"/>
      <c r="U379" s="561"/>
      <c r="V379" s="561"/>
      <c r="W379" s="562"/>
    </row>
    <row r="380" spans="2:23" ht="12.75" customHeight="1">
      <c r="B380" s="547"/>
      <c r="C380" s="550"/>
      <c r="D380" s="553"/>
      <c r="E380" s="555" t="s">
        <v>5</v>
      </c>
      <c r="F380" s="556"/>
      <c r="G380" s="556"/>
      <c r="H380" s="557"/>
      <c r="I380" s="543" t="s">
        <v>6</v>
      </c>
      <c r="J380" s="544"/>
      <c r="K380" s="544"/>
      <c r="L380" s="544"/>
      <c r="M380" s="545"/>
      <c r="N380" s="538" t="s">
        <v>6</v>
      </c>
      <c r="O380" s="538"/>
      <c r="P380" s="538"/>
      <c r="Q380" s="538"/>
      <c r="R380" s="539"/>
      <c r="S380" s="563"/>
      <c r="T380" s="564"/>
      <c r="U380" s="564"/>
      <c r="V380" s="564"/>
      <c r="W380" s="565"/>
    </row>
    <row r="381" spans="2:23" ht="12.75" customHeight="1" thickBot="1">
      <c r="B381" s="548"/>
      <c r="C381" s="551"/>
      <c r="D381" s="554"/>
      <c r="E381" s="7" t="s">
        <v>7</v>
      </c>
      <c r="F381" s="256" t="s">
        <v>27</v>
      </c>
      <c r="G381" s="8" t="s">
        <v>8</v>
      </c>
      <c r="H381" s="7" t="s">
        <v>9</v>
      </c>
      <c r="I381" s="9" t="s">
        <v>10</v>
      </c>
      <c r="J381" s="10" t="s">
        <v>11</v>
      </c>
      <c r="K381" s="10" t="s">
        <v>12</v>
      </c>
      <c r="L381" s="11" t="s">
        <v>13</v>
      </c>
      <c r="M381" s="257" t="s">
        <v>14</v>
      </c>
      <c r="N381" s="13" t="s">
        <v>10</v>
      </c>
      <c r="O381" s="14" t="s">
        <v>11</v>
      </c>
      <c r="P381" s="14" t="s">
        <v>12</v>
      </c>
      <c r="Q381" s="15" t="s">
        <v>13</v>
      </c>
      <c r="R381" s="258" t="s">
        <v>14</v>
      </c>
      <c r="S381" s="259" t="s">
        <v>10</v>
      </c>
      <c r="T381" s="260" t="s">
        <v>11</v>
      </c>
      <c r="U381" s="261" t="s">
        <v>12</v>
      </c>
      <c r="V381" s="262" t="s">
        <v>13</v>
      </c>
      <c r="W381" s="263" t="s">
        <v>14</v>
      </c>
    </row>
    <row r="382" spans="2:23" ht="12.75" customHeight="1">
      <c r="B382" s="107"/>
      <c r="C382" s="176"/>
      <c r="D382" s="282"/>
      <c r="E382" s="265"/>
      <c r="F382" s="266"/>
      <c r="G382" s="267">
        <f t="shared" ref="G382:G449" si="298">SUM(E382*F382)</f>
        <v>0</v>
      </c>
      <c r="H382" s="268"/>
      <c r="I382" s="269"/>
      <c r="J382" s="270"/>
      <c r="K382" s="270"/>
      <c r="L382" s="271"/>
      <c r="M382" s="272">
        <f t="shared" ref="M382:M391" si="299">SUM(I382:L382)</f>
        <v>0</v>
      </c>
      <c r="N382" s="273"/>
      <c r="O382" s="274"/>
      <c r="P382" s="274"/>
      <c r="Q382" s="275"/>
      <c r="R382" s="314">
        <f t="shared" ref="R382:R485" si="300">SUM(N382:Q382)</f>
        <v>0</v>
      </c>
      <c r="S382" s="277">
        <f>I382+N382</f>
        <v>0</v>
      </c>
      <c r="T382" s="126">
        <f>J382+O382</f>
        <v>0</v>
      </c>
      <c r="U382" s="127">
        <f>K382+P382</f>
        <v>0</v>
      </c>
      <c r="V382" s="128">
        <f>L382+Q382</f>
        <v>0</v>
      </c>
      <c r="W382" s="281">
        <f t="shared" ref="W382:W485" si="301">SUM(S382:V382)</f>
        <v>0</v>
      </c>
    </row>
    <row r="383" spans="2:23" ht="11.25" customHeight="1">
      <c r="B383" s="107"/>
      <c r="C383" s="176"/>
      <c r="D383" s="282"/>
      <c r="E383" s="283"/>
      <c r="F383" s="284"/>
      <c r="G383" s="267">
        <f t="shared" si="298"/>
        <v>0</v>
      </c>
      <c r="H383" s="285"/>
      <c r="I383" s="286"/>
      <c r="J383" s="287"/>
      <c r="K383" s="287"/>
      <c r="L383" s="288"/>
      <c r="M383" s="289">
        <f t="shared" si="299"/>
        <v>0</v>
      </c>
      <c r="N383" s="290"/>
      <c r="O383" s="291"/>
      <c r="P383" s="291"/>
      <c r="Q383" s="292"/>
      <c r="R383" s="296">
        <f t="shared" si="300"/>
        <v>0</v>
      </c>
      <c r="S383" s="277">
        <f t="shared" ref="S383:S485" si="302">I383+N383</f>
        <v>0</v>
      </c>
      <c r="T383" s="126">
        <f t="shared" ref="T383:T485" si="303">J383+O383</f>
        <v>0</v>
      </c>
      <c r="U383" s="127">
        <f t="shared" ref="U383:U485" si="304">K383+P383</f>
        <v>0</v>
      </c>
      <c r="V383" s="128">
        <f t="shared" ref="V383:V485" si="305">L383+Q383</f>
        <v>0</v>
      </c>
      <c r="W383" s="294">
        <f t="shared" si="301"/>
        <v>0</v>
      </c>
    </row>
    <row r="384" spans="2:23" ht="12" customHeight="1">
      <c r="B384" s="107"/>
      <c r="C384" s="412"/>
      <c r="D384" s="282"/>
      <c r="E384" s="283"/>
      <c r="F384" s="284"/>
      <c r="G384" s="267">
        <f t="shared" si="298"/>
        <v>0</v>
      </c>
      <c r="H384" s="285"/>
      <c r="I384" s="286"/>
      <c r="J384" s="287"/>
      <c r="K384" s="287"/>
      <c r="L384" s="288"/>
      <c r="M384" s="289">
        <f t="shared" si="299"/>
        <v>0</v>
      </c>
      <c r="N384" s="290"/>
      <c r="O384" s="291"/>
      <c r="P384" s="291"/>
      <c r="Q384" s="292"/>
      <c r="R384" s="296">
        <f t="shared" si="300"/>
        <v>0</v>
      </c>
      <c r="S384" s="277">
        <f t="shared" si="302"/>
        <v>0</v>
      </c>
      <c r="T384" s="126">
        <f t="shared" si="303"/>
        <v>0</v>
      </c>
      <c r="U384" s="127">
        <f t="shared" si="304"/>
        <v>0</v>
      </c>
      <c r="V384" s="128">
        <f t="shared" si="305"/>
        <v>0</v>
      </c>
      <c r="W384" s="294">
        <f t="shared" si="301"/>
        <v>0</v>
      </c>
    </row>
    <row r="385" spans="2:23" ht="13.5" customHeight="1">
      <c r="B385" s="107"/>
      <c r="C385" s="412"/>
      <c r="D385" s="282"/>
      <c r="E385" s="283"/>
      <c r="F385" s="284"/>
      <c r="G385" s="267">
        <f t="shared" si="298"/>
        <v>0</v>
      </c>
      <c r="H385" s="285"/>
      <c r="I385" s="286"/>
      <c r="J385" s="287"/>
      <c r="K385" s="287"/>
      <c r="L385" s="288"/>
      <c r="M385" s="289">
        <f t="shared" si="299"/>
        <v>0</v>
      </c>
      <c r="N385" s="290"/>
      <c r="O385" s="291"/>
      <c r="P385" s="291"/>
      <c r="Q385" s="292"/>
      <c r="R385" s="296">
        <f t="shared" si="300"/>
        <v>0</v>
      </c>
      <c r="S385" s="277">
        <f t="shared" si="302"/>
        <v>0</v>
      </c>
      <c r="T385" s="126">
        <f t="shared" si="303"/>
        <v>0</v>
      </c>
      <c r="U385" s="127">
        <f t="shared" si="304"/>
        <v>0</v>
      </c>
      <c r="V385" s="128">
        <f t="shared" si="305"/>
        <v>0</v>
      </c>
      <c r="W385" s="294">
        <f t="shared" si="301"/>
        <v>0</v>
      </c>
    </row>
    <row r="386" spans="2:23" ht="13.5" customHeight="1">
      <c r="B386" s="107"/>
      <c r="C386" s="176"/>
      <c r="D386" s="282"/>
      <c r="E386" s="283"/>
      <c r="F386" s="284"/>
      <c r="G386" s="267">
        <f t="shared" si="298"/>
        <v>0</v>
      </c>
      <c r="H386" s="285"/>
      <c r="I386" s="286"/>
      <c r="J386" s="287"/>
      <c r="K386" s="287"/>
      <c r="L386" s="288"/>
      <c r="M386" s="289">
        <f t="shared" si="299"/>
        <v>0</v>
      </c>
      <c r="N386" s="290"/>
      <c r="O386" s="291"/>
      <c r="P386" s="291"/>
      <c r="Q386" s="292"/>
      <c r="R386" s="296">
        <f t="shared" si="300"/>
        <v>0</v>
      </c>
      <c r="S386" s="277">
        <f t="shared" si="302"/>
        <v>0</v>
      </c>
      <c r="T386" s="126">
        <f t="shared" si="303"/>
        <v>0</v>
      </c>
      <c r="U386" s="127">
        <f t="shared" si="304"/>
        <v>0</v>
      </c>
      <c r="V386" s="128">
        <f t="shared" si="305"/>
        <v>0</v>
      </c>
      <c r="W386" s="294">
        <f t="shared" si="301"/>
        <v>0</v>
      </c>
    </row>
    <row r="387" spans="2:23">
      <c r="B387" s="107"/>
      <c r="C387" s="176"/>
      <c r="D387" s="282"/>
      <c r="E387" s="283"/>
      <c r="F387" s="284"/>
      <c r="G387" s="267">
        <f t="shared" si="298"/>
        <v>0</v>
      </c>
      <c r="H387" s="285"/>
      <c r="I387" s="286"/>
      <c r="J387" s="287"/>
      <c r="K387" s="287"/>
      <c r="L387" s="288"/>
      <c r="M387" s="289">
        <f t="shared" si="299"/>
        <v>0</v>
      </c>
      <c r="N387" s="290"/>
      <c r="O387" s="291"/>
      <c r="P387" s="291"/>
      <c r="Q387" s="292"/>
      <c r="R387" s="296">
        <f t="shared" si="300"/>
        <v>0</v>
      </c>
      <c r="S387" s="277">
        <f t="shared" si="302"/>
        <v>0</v>
      </c>
      <c r="T387" s="126">
        <f t="shared" si="303"/>
        <v>0</v>
      </c>
      <c r="U387" s="127">
        <f t="shared" si="304"/>
        <v>0</v>
      </c>
      <c r="V387" s="128">
        <f t="shared" si="305"/>
        <v>0</v>
      </c>
      <c r="W387" s="294">
        <f t="shared" si="301"/>
        <v>0</v>
      </c>
    </row>
    <row r="388" spans="2:23">
      <c r="B388" s="107"/>
      <c r="C388" s="412"/>
      <c r="D388" s="282"/>
      <c r="E388" s="283"/>
      <c r="F388" s="284"/>
      <c r="G388" s="267">
        <f t="shared" si="298"/>
        <v>0</v>
      </c>
      <c r="H388" s="285"/>
      <c r="I388" s="286"/>
      <c r="J388" s="287"/>
      <c r="K388" s="287"/>
      <c r="L388" s="288"/>
      <c r="M388" s="289">
        <f t="shared" si="299"/>
        <v>0</v>
      </c>
      <c r="N388" s="290"/>
      <c r="O388" s="291"/>
      <c r="P388" s="291"/>
      <c r="Q388" s="292"/>
      <c r="R388" s="296">
        <f t="shared" si="300"/>
        <v>0</v>
      </c>
      <c r="S388" s="277">
        <f t="shared" si="302"/>
        <v>0</v>
      </c>
      <c r="T388" s="126">
        <f t="shared" si="303"/>
        <v>0</v>
      </c>
      <c r="U388" s="127">
        <f t="shared" si="304"/>
        <v>0</v>
      </c>
      <c r="V388" s="128">
        <f t="shared" si="305"/>
        <v>0</v>
      </c>
      <c r="W388" s="294">
        <f t="shared" si="301"/>
        <v>0</v>
      </c>
    </row>
    <row r="389" spans="2:23">
      <c r="B389" s="107"/>
      <c r="C389" s="412"/>
      <c r="D389" s="282"/>
      <c r="E389" s="283"/>
      <c r="F389" s="284"/>
      <c r="G389" s="267">
        <f t="shared" si="298"/>
        <v>0</v>
      </c>
      <c r="H389" s="285"/>
      <c r="I389" s="286"/>
      <c r="J389" s="287"/>
      <c r="K389" s="287"/>
      <c r="L389" s="288"/>
      <c r="M389" s="289">
        <f t="shared" si="299"/>
        <v>0</v>
      </c>
      <c r="N389" s="290"/>
      <c r="O389" s="291"/>
      <c r="P389" s="291"/>
      <c r="Q389" s="292"/>
      <c r="R389" s="296">
        <f t="shared" si="300"/>
        <v>0</v>
      </c>
      <c r="S389" s="277">
        <f t="shared" si="302"/>
        <v>0</v>
      </c>
      <c r="T389" s="126">
        <f t="shared" si="303"/>
        <v>0</v>
      </c>
      <c r="U389" s="127">
        <f t="shared" si="304"/>
        <v>0</v>
      </c>
      <c r="V389" s="128">
        <f t="shared" si="305"/>
        <v>0</v>
      </c>
      <c r="W389" s="294">
        <f t="shared" si="301"/>
        <v>0</v>
      </c>
    </row>
    <row r="390" spans="2:23">
      <c r="B390" s="107"/>
      <c r="C390" s="176"/>
      <c r="D390" s="282"/>
      <c r="E390" s="283"/>
      <c r="F390" s="284"/>
      <c r="G390" s="267">
        <f t="shared" si="298"/>
        <v>0</v>
      </c>
      <c r="H390" s="285"/>
      <c r="I390" s="286"/>
      <c r="J390" s="287"/>
      <c r="K390" s="287"/>
      <c r="L390" s="288"/>
      <c r="M390" s="289">
        <f t="shared" si="299"/>
        <v>0</v>
      </c>
      <c r="N390" s="290"/>
      <c r="O390" s="291"/>
      <c r="P390" s="291"/>
      <c r="Q390" s="292"/>
      <c r="R390" s="296">
        <f t="shared" si="300"/>
        <v>0</v>
      </c>
      <c r="S390" s="277">
        <f t="shared" si="302"/>
        <v>0</v>
      </c>
      <c r="T390" s="126">
        <f t="shared" si="303"/>
        <v>0</v>
      </c>
      <c r="U390" s="127">
        <f t="shared" si="304"/>
        <v>0</v>
      </c>
      <c r="V390" s="128">
        <f t="shared" si="305"/>
        <v>0</v>
      </c>
      <c r="W390" s="294">
        <f t="shared" si="301"/>
        <v>0</v>
      </c>
    </row>
    <row r="391" spans="2:23">
      <c r="B391" s="107"/>
      <c r="C391" s="412"/>
      <c r="D391" s="282"/>
      <c r="E391" s="283"/>
      <c r="F391" s="284"/>
      <c r="G391" s="267">
        <f t="shared" si="298"/>
        <v>0</v>
      </c>
      <c r="H391" s="285"/>
      <c r="I391" s="286"/>
      <c r="J391" s="287"/>
      <c r="K391" s="287"/>
      <c r="L391" s="288"/>
      <c r="M391" s="289">
        <f t="shared" si="299"/>
        <v>0</v>
      </c>
      <c r="N391" s="290"/>
      <c r="O391" s="291"/>
      <c r="P391" s="291"/>
      <c r="Q391" s="292"/>
      <c r="R391" s="296">
        <f t="shared" si="300"/>
        <v>0</v>
      </c>
      <c r="S391" s="277">
        <f t="shared" si="302"/>
        <v>0</v>
      </c>
      <c r="T391" s="126">
        <f t="shared" si="303"/>
        <v>0</v>
      </c>
      <c r="U391" s="127">
        <f t="shared" si="304"/>
        <v>0</v>
      </c>
      <c r="V391" s="128">
        <f t="shared" si="305"/>
        <v>0</v>
      </c>
      <c r="W391" s="294">
        <f t="shared" si="301"/>
        <v>0</v>
      </c>
    </row>
    <row r="392" spans="2:23">
      <c r="B392" s="107"/>
      <c r="C392" s="412"/>
      <c r="D392" s="282"/>
      <c r="E392" s="283"/>
      <c r="F392" s="284"/>
      <c r="G392" s="267">
        <f t="shared" si="298"/>
        <v>0</v>
      </c>
      <c r="H392" s="285"/>
      <c r="I392" s="286"/>
      <c r="J392" s="287"/>
      <c r="K392" s="287"/>
      <c r="L392" s="288"/>
      <c r="M392" s="289">
        <f t="shared" ref="M392:M485" si="306">SUM(I392:L392)</f>
        <v>0</v>
      </c>
      <c r="N392" s="290"/>
      <c r="O392" s="291"/>
      <c r="P392" s="291"/>
      <c r="Q392" s="292"/>
      <c r="R392" s="296">
        <f>SUM(N392:Q392)</f>
        <v>0</v>
      </c>
      <c r="S392" s="277">
        <f t="shared" si="302"/>
        <v>0</v>
      </c>
      <c r="T392" s="126">
        <f t="shared" si="303"/>
        <v>0</v>
      </c>
      <c r="U392" s="127">
        <f t="shared" si="304"/>
        <v>0</v>
      </c>
      <c r="V392" s="128">
        <f t="shared" si="305"/>
        <v>0</v>
      </c>
      <c r="W392" s="294">
        <f>SUM(S392:V392)</f>
        <v>0</v>
      </c>
    </row>
    <row r="393" spans="2:23">
      <c r="B393" s="107"/>
      <c r="C393" s="412"/>
      <c r="D393" s="282"/>
      <c r="E393" s="283"/>
      <c r="F393" s="284"/>
      <c r="G393" s="267">
        <f t="shared" si="298"/>
        <v>0</v>
      </c>
      <c r="H393" s="285"/>
      <c r="I393" s="286"/>
      <c r="J393" s="287"/>
      <c r="K393" s="287"/>
      <c r="L393" s="288"/>
      <c r="M393" s="289">
        <f t="shared" si="306"/>
        <v>0</v>
      </c>
      <c r="N393" s="290"/>
      <c r="O393" s="291"/>
      <c r="P393" s="291"/>
      <c r="Q393" s="292"/>
      <c r="R393" s="296">
        <f>SUM(N393:Q393)</f>
        <v>0</v>
      </c>
      <c r="S393" s="277">
        <f t="shared" si="302"/>
        <v>0</v>
      </c>
      <c r="T393" s="126">
        <f t="shared" si="303"/>
        <v>0</v>
      </c>
      <c r="U393" s="127">
        <f t="shared" si="304"/>
        <v>0</v>
      </c>
      <c r="V393" s="128">
        <f t="shared" si="305"/>
        <v>0</v>
      </c>
      <c r="W393" s="294">
        <f>SUM(S393:V393)</f>
        <v>0</v>
      </c>
    </row>
    <row r="394" spans="2:23">
      <c r="B394" s="107"/>
      <c r="C394" s="176"/>
      <c r="D394" s="282"/>
      <c r="E394" s="283"/>
      <c r="F394" s="284"/>
      <c r="G394" s="267">
        <f t="shared" si="298"/>
        <v>0</v>
      </c>
      <c r="H394" s="285"/>
      <c r="I394" s="286"/>
      <c r="J394" s="287"/>
      <c r="K394" s="287"/>
      <c r="L394" s="288"/>
      <c r="M394" s="289">
        <f t="shared" si="306"/>
        <v>0</v>
      </c>
      <c r="N394" s="290"/>
      <c r="O394" s="291"/>
      <c r="P394" s="291"/>
      <c r="Q394" s="292"/>
      <c r="R394" s="296">
        <f>SUM(N394:Q394)</f>
        <v>0</v>
      </c>
      <c r="S394" s="277">
        <f t="shared" si="302"/>
        <v>0</v>
      </c>
      <c r="T394" s="126">
        <f t="shared" si="303"/>
        <v>0</v>
      </c>
      <c r="U394" s="127">
        <f t="shared" si="304"/>
        <v>0</v>
      </c>
      <c r="V394" s="128">
        <f t="shared" si="305"/>
        <v>0</v>
      </c>
      <c r="W394" s="294">
        <f>SUM(S394:V394)</f>
        <v>0</v>
      </c>
    </row>
    <row r="395" spans="2:23">
      <c r="B395" s="107"/>
      <c r="C395" s="412"/>
      <c r="D395" s="282"/>
      <c r="E395" s="283"/>
      <c r="F395" s="284"/>
      <c r="G395" s="267">
        <f t="shared" si="298"/>
        <v>0</v>
      </c>
      <c r="H395" s="285"/>
      <c r="I395" s="286"/>
      <c r="J395" s="287"/>
      <c r="K395" s="287"/>
      <c r="L395" s="288"/>
      <c r="M395" s="289">
        <f t="shared" si="306"/>
        <v>0</v>
      </c>
      <c r="N395" s="290"/>
      <c r="O395" s="291"/>
      <c r="P395" s="291"/>
      <c r="Q395" s="292"/>
      <c r="R395" s="296">
        <f>SUM(N395:Q395)</f>
        <v>0</v>
      </c>
      <c r="S395" s="277">
        <f t="shared" si="302"/>
        <v>0</v>
      </c>
      <c r="T395" s="126">
        <f t="shared" si="303"/>
        <v>0</v>
      </c>
      <c r="U395" s="127">
        <f t="shared" si="304"/>
        <v>0</v>
      </c>
      <c r="V395" s="128">
        <f t="shared" si="305"/>
        <v>0</v>
      </c>
      <c r="W395" s="294">
        <f>SUM(S395:V395)</f>
        <v>0</v>
      </c>
    </row>
    <row r="396" spans="2:23">
      <c r="B396" s="107"/>
      <c r="C396" s="412"/>
      <c r="D396" s="282"/>
      <c r="E396" s="283"/>
      <c r="F396" s="284"/>
      <c r="G396" s="267">
        <f t="shared" si="298"/>
        <v>0</v>
      </c>
      <c r="H396" s="285"/>
      <c r="I396" s="286"/>
      <c r="J396" s="287"/>
      <c r="K396" s="287"/>
      <c r="L396" s="288"/>
      <c r="M396" s="289">
        <f t="shared" si="306"/>
        <v>0</v>
      </c>
      <c r="N396" s="290"/>
      <c r="O396" s="291"/>
      <c r="P396" s="291"/>
      <c r="Q396" s="292"/>
      <c r="R396" s="296">
        <f t="shared" ref="R396:R399" si="307">SUM(N396:Q396)</f>
        <v>0</v>
      </c>
      <c r="S396" s="277">
        <f t="shared" ref="S396:S399" si="308">I396+N396</f>
        <v>0</v>
      </c>
      <c r="T396" s="126">
        <f t="shared" ref="T396:T399" si="309">J396+O396</f>
        <v>0</v>
      </c>
      <c r="U396" s="127">
        <f t="shared" ref="U396:U399" si="310">K396+P396</f>
        <v>0</v>
      </c>
      <c r="V396" s="128">
        <f t="shared" si="305"/>
        <v>0</v>
      </c>
      <c r="W396" s="294">
        <f t="shared" ref="W396:W399" si="311">SUM(S396:V396)</f>
        <v>0</v>
      </c>
    </row>
    <row r="397" spans="2:23">
      <c r="B397" s="107"/>
      <c r="C397" s="412"/>
      <c r="D397" s="282"/>
      <c r="E397" s="283"/>
      <c r="F397" s="284"/>
      <c r="G397" s="267">
        <f t="shared" si="298"/>
        <v>0</v>
      </c>
      <c r="H397" s="285"/>
      <c r="I397" s="286"/>
      <c r="J397" s="287"/>
      <c r="K397" s="287"/>
      <c r="L397" s="288"/>
      <c r="M397" s="289">
        <f t="shared" si="306"/>
        <v>0</v>
      </c>
      <c r="N397" s="290"/>
      <c r="O397" s="291"/>
      <c r="P397" s="291"/>
      <c r="Q397" s="292"/>
      <c r="R397" s="296">
        <f t="shared" si="307"/>
        <v>0</v>
      </c>
      <c r="S397" s="277">
        <f t="shared" si="308"/>
        <v>0</v>
      </c>
      <c r="T397" s="126">
        <f t="shared" si="309"/>
        <v>0</v>
      </c>
      <c r="U397" s="127">
        <f t="shared" si="310"/>
        <v>0</v>
      </c>
      <c r="V397" s="128">
        <f t="shared" si="305"/>
        <v>0</v>
      </c>
      <c r="W397" s="294">
        <f t="shared" si="311"/>
        <v>0</v>
      </c>
    </row>
    <row r="398" spans="2:23">
      <c r="B398" s="107"/>
      <c r="C398" s="412"/>
      <c r="D398" s="282"/>
      <c r="E398" s="283"/>
      <c r="F398" s="284"/>
      <c r="G398" s="267">
        <f t="shared" si="298"/>
        <v>0</v>
      </c>
      <c r="H398" s="285"/>
      <c r="I398" s="286"/>
      <c r="J398" s="287"/>
      <c r="K398" s="287"/>
      <c r="L398" s="288"/>
      <c r="M398" s="289">
        <f t="shared" si="306"/>
        <v>0</v>
      </c>
      <c r="N398" s="290"/>
      <c r="O398" s="291"/>
      <c r="P398" s="291"/>
      <c r="Q398" s="292"/>
      <c r="R398" s="296">
        <f t="shared" si="307"/>
        <v>0</v>
      </c>
      <c r="S398" s="277">
        <f t="shared" si="308"/>
        <v>0</v>
      </c>
      <c r="T398" s="126">
        <f t="shared" si="309"/>
        <v>0</v>
      </c>
      <c r="U398" s="127">
        <f t="shared" si="310"/>
        <v>0</v>
      </c>
      <c r="V398" s="128">
        <f t="shared" si="305"/>
        <v>0</v>
      </c>
      <c r="W398" s="294">
        <f t="shared" si="311"/>
        <v>0</v>
      </c>
    </row>
    <row r="399" spans="2:23">
      <c r="B399" s="107"/>
      <c r="C399" s="412"/>
      <c r="D399" s="282"/>
      <c r="E399" s="283"/>
      <c r="F399" s="284"/>
      <c r="G399" s="267">
        <f t="shared" si="298"/>
        <v>0</v>
      </c>
      <c r="H399" s="285"/>
      <c r="I399" s="286"/>
      <c r="J399" s="287"/>
      <c r="K399" s="287"/>
      <c r="L399" s="288"/>
      <c r="M399" s="289">
        <f t="shared" si="306"/>
        <v>0</v>
      </c>
      <c r="N399" s="290"/>
      <c r="O399" s="291"/>
      <c r="P399" s="291"/>
      <c r="Q399" s="292"/>
      <c r="R399" s="296">
        <f t="shared" si="307"/>
        <v>0</v>
      </c>
      <c r="S399" s="277">
        <f t="shared" si="308"/>
        <v>0</v>
      </c>
      <c r="T399" s="126">
        <f t="shared" si="309"/>
        <v>0</v>
      </c>
      <c r="U399" s="127">
        <f t="shared" si="310"/>
        <v>0</v>
      </c>
      <c r="V399" s="128">
        <f t="shared" si="305"/>
        <v>0</v>
      </c>
      <c r="W399" s="294">
        <f t="shared" si="311"/>
        <v>0</v>
      </c>
    </row>
    <row r="400" spans="2:23">
      <c r="B400" s="107"/>
      <c r="C400" s="412"/>
      <c r="D400" s="282"/>
      <c r="E400" s="283"/>
      <c r="F400" s="284"/>
      <c r="G400" s="267">
        <f t="shared" si="298"/>
        <v>0</v>
      </c>
      <c r="H400" s="285"/>
      <c r="I400" s="286"/>
      <c r="J400" s="287"/>
      <c r="K400" s="287"/>
      <c r="L400" s="288"/>
      <c r="M400" s="289">
        <f t="shared" ref="M400:M413" si="312">SUM(I400:L400)</f>
        <v>0</v>
      </c>
      <c r="N400" s="290"/>
      <c r="O400" s="291"/>
      <c r="P400" s="291"/>
      <c r="Q400" s="292"/>
      <c r="R400" s="296">
        <f t="shared" ref="R400:R413" si="313">SUM(N400:Q400)</f>
        <v>0</v>
      </c>
      <c r="S400" s="277">
        <f t="shared" ref="S400:S413" si="314">I400+N400</f>
        <v>0</v>
      </c>
      <c r="T400" s="126">
        <f t="shared" ref="T400:T413" si="315">J400+O400</f>
        <v>0</v>
      </c>
      <c r="U400" s="127">
        <f t="shared" ref="U400:U413" si="316">K400+P400</f>
        <v>0</v>
      </c>
      <c r="V400" s="128">
        <f t="shared" ref="V400:V413" si="317">L400+Q400</f>
        <v>0</v>
      </c>
      <c r="W400" s="294">
        <f t="shared" ref="W400:W413" si="318">SUM(S400:V400)</f>
        <v>0</v>
      </c>
    </row>
    <row r="401" spans="2:23">
      <c r="B401" s="107"/>
      <c r="C401" s="176"/>
      <c r="D401" s="282"/>
      <c r="E401" s="283"/>
      <c r="F401" s="284"/>
      <c r="G401" s="267">
        <f t="shared" si="298"/>
        <v>0</v>
      </c>
      <c r="H401" s="285"/>
      <c r="I401" s="286"/>
      <c r="J401" s="287"/>
      <c r="K401" s="287"/>
      <c r="L401" s="288"/>
      <c r="M401" s="289">
        <f t="shared" si="312"/>
        <v>0</v>
      </c>
      <c r="N401" s="290"/>
      <c r="O401" s="291"/>
      <c r="P401" s="291"/>
      <c r="Q401" s="292"/>
      <c r="R401" s="296">
        <f t="shared" si="313"/>
        <v>0</v>
      </c>
      <c r="S401" s="277">
        <f t="shared" si="314"/>
        <v>0</v>
      </c>
      <c r="T401" s="126">
        <f t="shared" si="315"/>
        <v>0</v>
      </c>
      <c r="U401" s="127">
        <f t="shared" si="316"/>
        <v>0</v>
      </c>
      <c r="V401" s="128">
        <f t="shared" si="317"/>
        <v>0</v>
      </c>
      <c r="W401" s="294">
        <f t="shared" si="318"/>
        <v>0</v>
      </c>
    </row>
    <row r="402" spans="2:23">
      <c r="B402" s="107"/>
      <c r="C402" s="412"/>
      <c r="D402" s="282"/>
      <c r="E402" s="283"/>
      <c r="F402" s="284"/>
      <c r="G402" s="267">
        <f t="shared" si="298"/>
        <v>0</v>
      </c>
      <c r="H402" s="285"/>
      <c r="I402" s="286"/>
      <c r="J402" s="287"/>
      <c r="K402" s="287"/>
      <c r="L402" s="288"/>
      <c r="M402" s="289">
        <f t="shared" si="312"/>
        <v>0</v>
      </c>
      <c r="N402" s="290"/>
      <c r="O402" s="291"/>
      <c r="P402" s="291"/>
      <c r="Q402" s="292"/>
      <c r="R402" s="364">
        <f t="shared" si="313"/>
        <v>0</v>
      </c>
      <c r="S402" s="277">
        <f t="shared" si="314"/>
        <v>0</v>
      </c>
      <c r="T402" s="126">
        <f t="shared" si="315"/>
        <v>0</v>
      </c>
      <c r="U402" s="127">
        <f t="shared" si="316"/>
        <v>0</v>
      </c>
      <c r="V402" s="128">
        <f t="shared" si="317"/>
        <v>0</v>
      </c>
      <c r="W402" s="294">
        <f t="shared" si="318"/>
        <v>0</v>
      </c>
    </row>
    <row r="403" spans="2:23">
      <c r="B403" s="107"/>
      <c r="C403" s="412"/>
      <c r="D403" s="282"/>
      <c r="E403" s="283"/>
      <c r="F403" s="284"/>
      <c r="G403" s="267">
        <f t="shared" si="298"/>
        <v>0</v>
      </c>
      <c r="H403" s="285"/>
      <c r="I403" s="286"/>
      <c r="J403" s="287"/>
      <c r="K403" s="287"/>
      <c r="L403" s="288"/>
      <c r="M403" s="289">
        <f t="shared" si="312"/>
        <v>0</v>
      </c>
      <c r="N403" s="290"/>
      <c r="O403" s="291"/>
      <c r="P403" s="291"/>
      <c r="Q403" s="292"/>
      <c r="R403" s="364">
        <f t="shared" si="313"/>
        <v>0</v>
      </c>
      <c r="S403" s="277">
        <f t="shared" si="314"/>
        <v>0</v>
      </c>
      <c r="T403" s="126">
        <f t="shared" si="315"/>
        <v>0</v>
      </c>
      <c r="U403" s="127">
        <f t="shared" si="316"/>
        <v>0</v>
      </c>
      <c r="V403" s="128">
        <f t="shared" si="317"/>
        <v>0</v>
      </c>
      <c r="W403" s="294">
        <f t="shared" si="318"/>
        <v>0</v>
      </c>
    </row>
    <row r="404" spans="2:23">
      <c r="B404" s="107"/>
      <c r="C404" s="176"/>
      <c r="D404" s="282"/>
      <c r="E404" s="283"/>
      <c r="F404" s="284"/>
      <c r="G404" s="267">
        <f t="shared" si="298"/>
        <v>0</v>
      </c>
      <c r="H404" s="285"/>
      <c r="I404" s="286"/>
      <c r="J404" s="287"/>
      <c r="K404" s="287"/>
      <c r="L404" s="288"/>
      <c r="M404" s="289">
        <f t="shared" si="312"/>
        <v>0</v>
      </c>
      <c r="N404" s="290"/>
      <c r="O404" s="291"/>
      <c r="P404" s="291"/>
      <c r="Q404" s="292"/>
      <c r="R404" s="364">
        <f t="shared" si="313"/>
        <v>0</v>
      </c>
      <c r="S404" s="277">
        <f t="shared" si="314"/>
        <v>0</v>
      </c>
      <c r="T404" s="126">
        <f t="shared" si="315"/>
        <v>0</v>
      </c>
      <c r="U404" s="127">
        <f t="shared" si="316"/>
        <v>0</v>
      </c>
      <c r="V404" s="128">
        <f t="shared" si="317"/>
        <v>0</v>
      </c>
      <c r="W404" s="294">
        <f t="shared" si="318"/>
        <v>0</v>
      </c>
    </row>
    <row r="405" spans="2:23">
      <c r="B405" s="107"/>
      <c r="C405" s="176"/>
      <c r="D405" s="282"/>
      <c r="E405" s="283"/>
      <c r="F405" s="284"/>
      <c r="G405" s="267">
        <f t="shared" si="298"/>
        <v>0</v>
      </c>
      <c r="H405" s="285"/>
      <c r="I405" s="286"/>
      <c r="J405" s="287"/>
      <c r="K405" s="287"/>
      <c r="L405" s="288"/>
      <c r="M405" s="289">
        <f t="shared" si="312"/>
        <v>0</v>
      </c>
      <c r="N405" s="290"/>
      <c r="O405" s="291"/>
      <c r="P405" s="291"/>
      <c r="Q405" s="292"/>
      <c r="R405" s="364">
        <f t="shared" si="313"/>
        <v>0</v>
      </c>
      <c r="S405" s="277">
        <f t="shared" si="314"/>
        <v>0</v>
      </c>
      <c r="T405" s="126">
        <f t="shared" si="315"/>
        <v>0</v>
      </c>
      <c r="U405" s="127">
        <f t="shared" si="316"/>
        <v>0</v>
      </c>
      <c r="V405" s="128">
        <f t="shared" si="317"/>
        <v>0</v>
      </c>
      <c r="W405" s="294">
        <f t="shared" si="318"/>
        <v>0</v>
      </c>
    </row>
    <row r="406" spans="2:23">
      <c r="B406" s="107"/>
      <c r="C406" s="176"/>
      <c r="D406" s="282"/>
      <c r="E406" s="283"/>
      <c r="F406" s="284"/>
      <c r="G406" s="267">
        <f t="shared" si="298"/>
        <v>0</v>
      </c>
      <c r="H406" s="357"/>
      <c r="I406" s="358"/>
      <c r="J406" s="359"/>
      <c r="K406" s="359"/>
      <c r="L406" s="360"/>
      <c r="M406" s="315">
        <f t="shared" si="312"/>
        <v>0</v>
      </c>
      <c r="N406" s="361"/>
      <c r="O406" s="291"/>
      <c r="P406" s="291"/>
      <c r="Q406" s="292"/>
      <c r="R406" s="364">
        <f t="shared" si="313"/>
        <v>0</v>
      </c>
      <c r="S406" s="277">
        <f t="shared" si="314"/>
        <v>0</v>
      </c>
      <c r="T406" s="126">
        <f t="shared" si="315"/>
        <v>0</v>
      </c>
      <c r="U406" s="127">
        <f t="shared" si="316"/>
        <v>0</v>
      </c>
      <c r="V406" s="128">
        <f t="shared" si="317"/>
        <v>0</v>
      </c>
      <c r="W406" s="294">
        <f t="shared" si="318"/>
        <v>0</v>
      </c>
    </row>
    <row r="407" spans="2:23">
      <c r="B407" s="107"/>
      <c r="C407" s="412"/>
      <c r="D407" s="282"/>
      <c r="E407" s="283"/>
      <c r="F407" s="284"/>
      <c r="G407" s="267">
        <f t="shared" si="298"/>
        <v>0</v>
      </c>
      <c r="H407" s="285"/>
      <c r="I407" s="286"/>
      <c r="J407" s="287"/>
      <c r="K407" s="287"/>
      <c r="L407" s="288"/>
      <c r="M407" s="289">
        <f t="shared" si="312"/>
        <v>0</v>
      </c>
      <c r="N407" s="290"/>
      <c r="O407" s="291"/>
      <c r="P407" s="291"/>
      <c r="Q407" s="292"/>
      <c r="R407" s="296">
        <f t="shared" si="313"/>
        <v>0</v>
      </c>
      <c r="S407" s="277">
        <f t="shared" si="314"/>
        <v>0</v>
      </c>
      <c r="T407" s="126">
        <f t="shared" si="315"/>
        <v>0</v>
      </c>
      <c r="U407" s="127">
        <f t="shared" si="316"/>
        <v>0</v>
      </c>
      <c r="V407" s="128">
        <f t="shared" si="317"/>
        <v>0</v>
      </c>
      <c r="W407" s="294">
        <f t="shared" si="318"/>
        <v>0</v>
      </c>
    </row>
    <row r="408" spans="2:23">
      <c r="B408" s="107"/>
      <c r="C408" s="176"/>
      <c r="D408" s="282"/>
      <c r="E408" s="283"/>
      <c r="F408" s="284"/>
      <c r="G408" s="267">
        <f t="shared" si="298"/>
        <v>0</v>
      </c>
      <c r="H408" s="285"/>
      <c r="I408" s="286"/>
      <c r="J408" s="287"/>
      <c r="K408" s="287"/>
      <c r="L408" s="288"/>
      <c r="M408" s="289">
        <f t="shared" si="312"/>
        <v>0</v>
      </c>
      <c r="N408" s="290"/>
      <c r="O408" s="291"/>
      <c r="P408" s="291"/>
      <c r="Q408" s="292"/>
      <c r="R408" s="296">
        <f t="shared" si="313"/>
        <v>0</v>
      </c>
      <c r="S408" s="277">
        <f t="shared" si="314"/>
        <v>0</v>
      </c>
      <c r="T408" s="126">
        <f t="shared" si="315"/>
        <v>0</v>
      </c>
      <c r="U408" s="127">
        <f t="shared" si="316"/>
        <v>0</v>
      </c>
      <c r="V408" s="128">
        <f t="shared" si="317"/>
        <v>0</v>
      </c>
      <c r="W408" s="294">
        <f t="shared" si="318"/>
        <v>0</v>
      </c>
    </row>
    <row r="409" spans="2:23">
      <c r="B409" s="107"/>
      <c r="C409" s="412"/>
      <c r="D409" s="282"/>
      <c r="E409" s="283"/>
      <c r="F409" s="284"/>
      <c r="G409" s="267">
        <f t="shared" si="298"/>
        <v>0</v>
      </c>
      <c r="H409" s="285"/>
      <c r="I409" s="286"/>
      <c r="J409" s="287"/>
      <c r="K409" s="287"/>
      <c r="L409" s="288"/>
      <c r="M409" s="289">
        <f t="shared" si="312"/>
        <v>0</v>
      </c>
      <c r="N409" s="290"/>
      <c r="O409" s="291"/>
      <c r="P409" s="291"/>
      <c r="Q409" s="292"/>
      <c r="R409" s="364">
        <f t="shared" si="313"/>
        <v>0</v>
      </c>
      <c r="S409" s="277">
        <f t="shared" si="314"/>
        <v>0</v>
      </c>
      <c r="T409" s="126">
        <f t="shared" si="315"/>
        <v>0</v>
      </c>
      <c r="U409" s="127">
        <f t="shared" si="316"/>
        <v>0</v>
      </c>
      <c r="V409" s="128">
        <f t="shared" si="317"/>
        <v>0</v>
      </c>
      <c r="W409" s="294">
        <f t="shared" si="318"/>
        <v>0</v>
      </c>
    </row>
    <row r="410" spans="2:23">
      <c r="B410" s="107"/>
      <c r="C410" s="412"/>
      <c r="D410" s="282"/>
      <c r="E410" s="283"/>
      <c r="F410" s="284"/>
      <c r="G410" s="267">
        <f t="shared" si="298"/>
        <v>0</v>
      </c>
      <c r="H410" s="285"/>
      <c r="I410" s="286"/>
      <c r="J410" s="287"/>
      <c r="K410" s="287"/>
      <c r="L410" s="288"/>
      <c r="M410" s="289">
        <f t="shared" si="312"/>
        <v>0</v>
      </c>
      <c r="N410" s="290"/>
      <c r="O410" s="291"/>
      <c r="P410" s="291"/>
      <c r="Q410" s="292"/>
      <c r="R410" s="364">
        <f t="shared" si="313"/>
        <v>0</v>
      </c>
      <c r="S410" s="277">
        <f t="shared" si="314"/>
        <v>0</v>
      </c>
      <c r="T410" s="126">
        <f t="shared" si="315"/>
        <v>0</v>
      </c>
      <c r="U410" s="127">
        <f t="shared" si="316"/>
        <v>0</v>
      </c>
      <c r="V410" s="128">
        <f t="shared" si="317"/>
        <v>0</v>
      </c>
      <c r="W410" s="294">
        <f t="shared" si="318"/>
        <v>0</v>
      </c>
    </row>
    <row r="411" spans="2:23">
      <c r="B411" s="107"/>
      <c r="C411" s="176"/>
      <c r="D411" s="282"/>
      <c r="E411" s="283"/>
      <c r="F411" s="284"/>
      <c r="G411" s="267">
        <f t="shared" si="298"/>
        <v>0</v>
      </c>
      <c r="H411" s="285"/>
      <c r="I411" s="286"/>
      <c r="J411" s="287"/>
      <c r="K411" s="287"/>
      <c r="L411" s="288"/>
      <c r="M411" s="289">
        <f t="shared" si="312"/>
        <v>0</v>
      </c>
      <c r="N411" s="290"/>
      <c r="O411" s="291"/>
      <c r="P411" s="291"/>
      <c r="Q411" s="292"/>
      <c r="R411" s="364">
        <f t="shared" si="313"/>
        <v>0</v>
      </c>
      <c r="S411" s="277">
        <f t="shared" si="314"/>
        <v>0</v>
      </c>
      <c r="T411" s="126">
        <f t="shared" si="315"/>
        <v>0</v>
      </c>
      <c r="U411" s="127">
        <f t="shared" si="316"/>
        <v>0</v>
      </c>
      <c r="V411" s="128">
        <f t="shared" si="317"/>
        <v>0</v>
      </c>
      <c r="W411" s="294">
        <f t="shared" si="318"/>
        <v>0</v>
      </c>
    </row>
    <row r="412" spans="2:23">
      <c r="B412" s="107"/>
      <c r="C412" s="176"/>
      <c r="D412" s="282"/>
      <c r="E412" s="283"/>
      <c r="F412" s="284"/>
      <c r="G412" s="267">
        <f t="shared" si="298"/>
        <v>0</v>
      </c>
      <c r="H412" s="285"/>
      <c r="I412" s="286"/>
      <c r="J412" s="287"/>
      <c r="K412" s="287"/>
      <c r="L412" s="288"/>
      <c r="M412" s="289">
        <f t="shared" si="312"/>
        <v>0</v>
      </c>
      <c r="N412" s="290"/>
      <c r="O412" s="291"/>
      <c r="P412" s="291"/>
      <c r="Q412" s="292"/>
      <c r="R412" s="364">
        <f t="shared" si="313"/>
        <v>0</v>
      </c>
      <c r="S412" s="277">
        <f t="shared" si="314"/>
        <v>0</v>
      </c>
      <c r="T412" s="126">
        <f t="shared" si="315"/>
        <v>0</v>
      </c>
      <c r="U412" s="127">
        <f t="shared" si="316"/>
        <v>0</v>
      </c>
      <c r="V412" s="128">
        <f t="shared" si="317"/>
        <v>0</v>
      </c>
      <c r="W412" s="294">
        <f t="shared" si="318"/>
        <v>0</v>
      </c>
    </row>
    <row r="413" spans="2:23">
      <c r="B413" s="107"/>
      <c r="C413" s="176"/>
      <c r="D413" s="282"/>
      <c r="E413" s="283"/>
      <c r="F413" s="284"/>
      <c r="G413" s="267">
        <f t="shared" si="298"/>
        <v>0</v>
      </c>
      <c r="H413" s="357"/>
      <c r="I413" s="358"/>
      <c r="J413" s="359"/>
      <c r="K413" s="359"/>
      <c r="L413" s="360"/>
      <c r="M413" s="315">
        <f t="shared" si="312"/>
        <v>0</v>
      </c>
      <c r="N413" s="361"/>
      <c r="O413" s="291"/>
      <c r="P413" s="291"/>
      <c r="Q413" s="292"/>
      <c r="R413" s="364">
        <f t="shared" si="313"/>
        <v>0</v>
      </c>
      <c r="S413" s="277">
        <f t="shared" si="314"/>
        <v>0</v>
      </c>
      <c r="T413" s="126">
        <f t="shared" si="315"/>
        <v>0</v>
      </c>
      <c r="U413" s="127">
        <f t="shared" si="316"/>
        <v>0</v>
      </c>
      <c r="V413" s="128">
        <f t="shared" si="317"/>
        <v>0</v>
      </c>
      <c r="W413" s="294">
        <f t="shared" si="318"/>
        <v>0</v>
      </c>
    </row>
    <row r="414" spans="2:23">
      <c r="B414" s="107"/>
      <c r="C414" s="412"/>
      <c r="D414" s="282"/>
      <c r="E414" s="283"/>
      <c r="F414" s="284"/>
      <c r="G414" s="267">
        <f t="shared" si="298"/>
        <v>0</v>
      </c>
      <c r="H414" s="285"/>
      <c r="I414" s="286"/>
      <c r="J414" s="287"/>
      <c r="K414" s="287"/>
      <c r="L414" s="288"/>
      <c r="M414" s="289">
        <f t="shared" si="306"/>
        <v>0</v>
      </c>
      <c r="N414" s="290"/>
      <c r="O414" s="291"/>
      <c r="P414" s="291"/>
      <c r="Q414" s="292"/>
      <c r="R414" s="296">
        <f t="shared" si="300"/>
        <v>0</v>
      </c>
      <c r="S414" s="277">
        <f t="shared" si="302"/>
        <v>0</v>
      </c>
      <c r="T414" s="126">
        <f t="shared" si="303"/>
        <v>0</v>
      </c>
      <c r="U414" s="127">
        <f t="shared" si="304"/>
        <v>0</v>
      </c>
      <c r="V414" s="128">
        <f t="shared" si="305"/>
        <v>0</v>
      </c>
      <c r="W414" s="294">
        <f t="shared" si="301"/>
        <v>0</v>
      </c>
    </row>
    <row r="415" spans="2:23">
      <c r="B415" s="107"/>
      <c r="C415" s="176"/>
      <c r="D415" s="282"/>
      <c r="E415" s="283"/>
      <c r="F415" s="284"/>
      <c r="G415" s="267">
        <f t="shared" si="298"/>
        <v>0</v>
      </c>
      <c r="H415" s="285"/>
      <c r="I415" s="286"/>
      <c r="J415" s="287"/>
      <c r="K415" s="287"/>
      <c r="L415" s="288"/>
      <c r="M415" s="289">
        <f t="shared" ref="M415:M474" si="319">SUM(I415:L415)</f>
        <v>0</v>
      </c>
      <c r="N415" s="290"/>
      <c r="O415" s="291"/>
      <c r="P415" s="291"/>
      <c r="Q415" s="292"/>
      <c r="R415" s="296">
        <f t="shared" ref="R415:R474" si="320">SUM(N415:Q415)</f>
        <v>0</v>
      </c>
      <c r="S415" s="277">
        <f t="shared" ref="S415:S474" si="321">I415+N415</f>
        <v>0</v>
      </c>
      <c r="T415" s="126">
        <f t="shared" ref="T415:T474" si="322">J415+O415</f>
        <v>0</v>
      </c>
      <c r="U415" s="127">
        <f t="shared" ref="U415:U474" si="323">K415+P415</f>
        <v>0</v>
      </c>
      <c r="V415" s="128">
        <f t="shared" ref="V415:V474" si="324">L415+Q415</f>
        <v>0</v>
      </c>
      <c r="W415" s="294">
        <f t="shared" ref="W415:W474" si="325">SUM(S415:V415)</f>
        <v>0</v>
      </c>
    </row>
    <row r="416" spans="2:23">
      <c r="B416" s="107"/>
      <c r="C416" s="412"/>
      <c r="D416" s="282"/>
      <c r="E416" s="283"/>
      <c r="F416" s="284"/>
      <c r="G416" s="267">
        <f t="shared" si="298"/>
        <v>0</v>
      </c>
      <c r="H416" s="285"/>
      <c r="I416" s="286"/>
      <c r="J416" s="287"/>
      <c r="K416" s="287"/>
      <c r="L416" s="288"/>
      <c r="M416" s="289">
        <f t="shared" si="319"/>
        <v>0</v>
      </c>
      <c r="N416" s="290"/>
      <c r="O416" s="291"/>
      <c r="P416" s="291"/>
      <c r="Q416" s="292"/>
      <c r="R416" s="364">
        <f t="shared" si="320"/>
        <v>0</v>
      </c>
      <c r="S416" s="277">
        <f t="shared" si="321"/>
        <v>0</v>
      </c>
      <c r="T416" s="126">
        <f t="shared" si="322"/>
        <v>0</v>
      </c>
      <c r="U416" s="127">
        <f t="shared" si="323"/>
        <v>0</v>
      </c>
      <c r="V416" s="128">
        <f t="shared" si="324"/>
        <v>0</v>
      </c>
      <c r="W416" s="294">
        <f t="shared" si="325"/>
        <v>0</v>
      </c>
    </row>
    <row r="417" spans="2:23">
      <c r="B417" s="107"/>
      <c r="C417" s="412"/>
      <c r="D417" s="282"/>
      <c r="E417" s="283"/>
      <c r="F417" s="284"/>
      <c r="G417" s="267">
        <f t="shared" si="298"/>
        <v>0</v>
      </c>
      <c r="H417" s="285"/>
      <c r="I417" s="286"/>
      <c r="J417" s="287"/>
      <c r="K417" s="287"/>
      <c r="L417" s="288"/>
      <c r="M417" s="289">
        <f t="shared" si="319"/>
        <v>0</v>
      </c>
      <c r="N417" s="290"/>
      <c r="O417" s="291"/>
      <c r="P417" s="291"/>
      <c r="Q417" s="292"/>
      <c r="R417" s="364">
        <f t="shared" si="320"/>
        <v>0</v>
      </c>
      <c r="S417" s="277">
        <f t="shared" si="321"/>
        <v>0</v>
      </c>
      <c r="T417" s="126">
        <f t="shared" si="322"/>
        <v>0</v>
      </c>
      <c r="U417" s="127">
        <f t="shared" si="323"/>
        <v>0</v>
      </c>
      <c r="V417" s="128">
        <f t="shared" si="324"/>
        <v>0</v>
      </c>
      <c r="W417" s="294">
        <f t="shared" si="325"/>
        <v>0</v>
      </c>
    </row>
    <row r="418" spans="2:23">
      <c r="B418" s="107"/>
      <c r="C418" s="176"/>
      <c r="D418" s="282"/>
      <c r="E418" s="283"/>
      <c r="F418" s="284"/>
      <c r="G418" s="267">
        <f t="shared" si="298"/>
        <v>0</v>
      </c>
      <c r="H418" s="285"/>
      <c r="I418" s="286"/>
      <c r="J418" s="287"/>
      <c r="K418" s="287"/>
      <c r="L418" s="288"/>
      <c r="M418" s="289">
        <f t="shared" si="319"/>
        <v>0</v>
      </c>
      <c r="N418" s="290"/>
      <c r="O418" s="291"/>
      <c r="P418" s="291"/>
      <c r="Q418" s="292"/>
      <c r="R418" s="364">
        <f t="shared" si="320"/>
        <v>0</v>
      </c>
      <c r="S418" s="277">
        <f t="shared" si="321"/>
        <v>0</v>
      </c>
      <c r="T418" s="126">
        <f t="shared" si="322"/>
        <v>0</v>
      </c>
      <c r="U418" s="127">
        <f t="shared" si="323"/>
        <v>0</v>
      </c>
      <c r="V418" s="128">
        <f t="shared" si="324"/>
        <v>0</v>
      </c>
      <c r="W418" s="294">
        <f t="shared" si="325"/>
        <v>0</v>
      </c>
    </row>
    <row r="419" spans="2:23">
      <c r="B419" s="107"/>
      <c r="C419" s="176"/>
      <c r="D419" s="282"/>
      <c r="E419" s="283"/>
      <c r="F419" s="284"/>
      <c r="G419" s="267">
        <f t="shared" si="298"/>
        <v>0</v>
      </c>
      <c r="H419" s="285"/>
      <c r="I419" s="286"/>
      <c r="J419" s="287"/>
      <c r="K419" s="287"/>
      <c r="L419" s="288"/>
      <c r="M419" s="289">
        <f t="shared" si="319"/>
        <v>0</v>
      </c>
      <c r="N419" s="290"/>
      <c r="O419" s="291"/>
      <c r="P419" s="291"/>
      <c r="Q419" s="292"/>
      <c r="R419" s="364">
        <f t="shared" si="320"/>
        <v>0</v>
      </c>
      <c r="S419" s="277">
        <f t="shared" si="321"/>
        <v>0</v>
      </c>
      <c r="T419" s="126">
        <f t="shared" si="322"/>
        <v>0</v>
      </c>
      <c r="U419" s="127">
        <f t="shared" si="323"/>
        <v>0</v>
      </c>
      <c r="V419" s="128">
        <f t="shared" si="324"/>
        <v>0</v>
      </c>
      <c r="W419" s="294">
        <f t="shared" si="325"/>
        <v>0</v>
      </c>
    </row>
    <row r="420" spans="2:23">
      <c r="B420" s="107"/>
      <c r="C420" s="176"/>
      <c r="D420" s="282"/>
      <c r="E420" s="283"/>
      <c r="F420" s="284"/>
      <c r="G420" s="267">
        <f t="shared" si="298"/>
        <v>0</v>
      </c>
      <c r="H420" s="357"/>
      <c r="I420" s="358"/>
      <c r="J420" s="359"/>
      <c r="K420" s="359"/>
      <c r="L420" s="360"/>
      <c r="M420" s="315">
        <f t="shared" ref="M420:M473" si="326">SUM(I420:L420)</f>
        <v>0</v>
      </c>
      <c r="N420" s="361"/>
      <c r="O420" s="291"/>
      <c r="P420" s="291"/>
      <c r="Q420" s="292"/>
      <c r="R420" s="364">
        <f t="shared" ref="R420:R473" si="327">SUM(N420:Q420)</f>
        <v>0</v>
      </c>
      <c r="S420" s="277">
        <f t="shared" ref="S420:S473" si="328">I420+N420</f>
        <v>0</v>
      </c>
      <c r="T420" s="126">
        <f t="shared" ref="T420:T473" si="329">J420+O420</f>
        <v>0</v>
      </c>
      <c r="U420" s="127">
        <f t="shared" ref="U420:U473" si="330">K420+P420</f>
        <v>0</v>
      </c>
      <c r="V420" s="128">
        <f t="shared" ref="V420:V473" si="331">L420+Q420</f>
        <v>0</v>
      </c>
      <c r="W420" s="294">
        <f t="shared" ref="W420:W473" si="332">SUM(S420:V420)</f>
        <v>0</v>
      </c>
    </row>
    <row r="421" spans="2:23">
      <c r="B421" s="107"/>
      <c r="C421" s="176"/>
      <c r="D421" s="282"/>
      <c r="E421" s="283"/>
      <c r="F421" s="284"/>
      <c r="G421" s="267">
        <f t="shared" si="298"/>
        <v>0</v>
      </c>
      <c r="H421" s="285"/>
      <c r="I421" s="286"/>
      <c r="J421" s="287"/>
      <c r="K421" s="287"/>
      <c r="L421" s="288"/>
      <c r="M421" s="289">
        <f t="shared" si="326"/>
        <v>0</v>
      </c>
      <c r="N421" s="290"/>
      <c r="O421" s="291"/>
      <c r="P421" s="291"/>
      <c r="Q421" s="292"/>
      <c r="R421" s="296">
        <f t="shared" si="327"/>
        <v>0</v>
      </c>
      <c r="S421" s="277">
        <f t="shared" si="328"/>
        <v>0</v>
      </c>
      <c r="T421" s="126">
        <f t="shared" si="329"/>
        <v>0</v>
      </c>
      <c r="U421" s="127">
        <f t="shared" si="330"/>
        <v>0</v>
      </c>
      <c r="V421" s="128">
        <f t="shared" si="331"/>
        <v>0</v>
      </c>
      <c r="W421" s="294">
        <f t="shared" si="332"/>
        <v>0</v>
      </c>
    </row>
    <row r="422" spans="2:23">
      <c r="B422" s="107"/>
      <c r="C422" s="412"/>
      <c r="D422" s="282"/>
      <c r="E422" s="283"/>
      <c r="F422" s="284"/>
      <c r="G422" s="267">
        <f t="shared" si="298"/>
        <v>0</v>
      </c>
      <c r="H422" s="285"/>
      <c r="I422" s="286"/>
      <c r="J422" s="287"/>
      <c r="K422" s="287"/>
      <c r="L422" s="288"/>
      <c r="M422" s="289">
        <f t="shared" si="326"/>
        <v>0</v>
      </c>
      <c r="N422" s="290"/>
      <c r="O422" s="291"/>
      <c r="P422" s="291"/>
      <c r="Q422" s="292"/>
      <c r="R422" s="364">
        <f t="shared" si="327"/>
        <v>0</v>
      </c>
      <c r="S422" s="277">
        <f t="shared" si="328"/>
        <v>0</v>
      </c>
      <c r="T422" s="126">
        <f t="shared" si="329"/>
        <v>0</v>
      </c>
      <c r="U422" s="127">
        <f t="shared" si="330"/>
        <v>0</v>
      </c>
      <c r="V422" s="128">
        <f t="shared" si="331"/>
        <v>0</v>
      </c>
      <c r="W422" s="294">
        <f t="shared" si="332"/>
        <v>0</v>
      </c>
    </row>
    <row r="423" spans="2:23">
      <c r="B423" s="107"/>
      <c r="C423" s="412"/>
      <c r="D423" s="282"/>
      <c r="E423" s="283"/>
      <c r="F423" s="284"/>
      <c r="G423" s="267">
        <f t="shared" si="298"/>
        <v>0</v>
      </c>
      <c r="H423" s="285"/>
      <c r="I423" s="286"/>
      <c r="J423" s="287"/>
      <c r="K423" s="287"/>
      <c r="L423" s="288"/>
      <c r="M423" s="289">
        <f t="shared" si="326"/>
        <v>0</v>
      </c>
      <c r="N423" s="290"/>
      <c r="O423" s="291"/>
      <c r="P423" s="291"/>
      <c r="Q423" s="292"/>
      <c r="R423" s="364">
        <f t="shared" si="327"/>
        <v>0</v>
      </c>
      <c r="S423" s="277">
        <f t="shared" si="328"/>
        <v>0</v>
      </c>
      <c r="T423" s="126">
        <f t="shared" si="329"/>
        <v>0</v>
      </c>
      <c r="U423" s="127">
        <f t="shared" si="330"/>
        <v>0</v>
      </c>
      <c r="V423" s="128">
        <f t="shared" si="331"/>
        <v>0</v>
      </c>
      <c r="W423" s="294">
        <f t="shared" si="332"/>
        <v>0</v>
      </c>
    </row>
    <row r="424" spans="2:23">
      <c r="B424" s="107"/>
      <c r="C424" s="176"/>
      <c r="D424" s="282"/>
      <c r="E424" s="283"/>
      <c r="F424" s="284"/>
      <c r="G424" s="267">
        <f t="shared" si="298"/>
        <v>0</v>
      </c>
      <c r="H424" s="285"/>
      <c r="I424" s="286"/>
      <c r="J424" s="287"/>
      <c r="K424" s="287"/>
      <c r="L424" s="288"/>
      <c r="M424" s="289">
        <f t="shared" si="326"/>
        <v>0</v>
      </c>
      <c r="N424" s="290"/>
      <c r="O424" s="291"/>
      <c r="P424" s="291"/>
      <c r="Q424" s="292"/>
      <c r="R424" s="364">
        <f t="shared" si="327"/>
        <v>0</v>
      </c>
      <c r="S424" s="277">
        <f t="shared" si="328"/>
        <v>0</v>
      </c>
      <c r="T424" s="126">
        <f t="shared" si="329"/>
        <v>0</v>
      </c>
      <c r="U424" s="127">
        <f t="shared" si="330"/>
        <v>0</v>
      </c>
      <c r="V424" s="128">
        <f t="shared" si="331"/>
        <v>0</v>
      </c>
      <c r="W424" s="294">
        <f t="shared" si="332"/>
        <v>0</v>
      </c>
    </row>
    <row r="425" spans="2:23">
      <c r="B425" s="107"/>
      <c r="C425" s="176"/>
      <c r="D425" s="282"/>
      <c r="E425" s="283"/>
      <c r="F425" s="284"/>
      <c r="G425" s="267">
        <f t="shared" si="298"/>
        <v>0</v>
      </c>
      <c r="H425" s="285"/>
      <c r="I425" s="286"/>
      <c r="J425" s="287"/>
      <c r="K425" s="287"/>
      <c r="L425" s="288"/>
      <c r="M425" s="289">
        <f t="shared" si="326"/>
        <v>0</v>
      </c>
      <c r="N425" s="290"/>
      <c r="O425" s="291"/>
      <c r="P425" s="291"/>
      <c r="Q425" s="292"/>
      <c r="R425" s="364">
        <f t="shared" si="327"/>
        <v>0</v>
      </c>
      <c r="S425" s="277">
        <f t="shared" si="328"/>
        <v>0</v>
      </c>
      <c r="T425" s="126">
        <f t="shared" si="329"/>
        <v>0</v>
      </c>
      <c r="U425" s="127">
        <f t="shared" si="330"/>
        <v>0</v>
      </c>
      <c r="V425" s="128">
        <f t="shared" si="331"/>
        <v>0</v>
      </c>
      <c r="W425" s="294">
        <f t="shared" si="332"/>
        <v>0</v>
      </c>
    </row>
    <row r="426" spans="2:23">
      <c r="B426" s="107"/>
      <c r="C426" s="176"/>
      <c r="D426" s="282"/>
      <c r="E426" s="283"/>
      <c r="F426" s="284"/>
      <c r="G426" s="267">
        <f t="shared" si="298"/>
        <v>0</v>
      </c>
      <c r="H426" s="357"/>
      <c r="I426" s="358"/>
      <c r="J426" s="359"/>
      <c r="K426" s="359"/>
      <c r="L426" s="360"/>
      <c r="M426" s="315">
        <f t="shared" ref="M426:M433" si="333">SUM(I426:L426)</f>
        <v>0</v>
      </c>
      <c r="N426" s="361"/>
      <c r="O426" s="291"/>
      <c r="P426" s="291"/>
      <c r="Q426" s="292"/>
      <c r="R426" s="364">
        <f t="shared" ref="R426:R433" si="334">SUM(N426:Q426)</f>
        <v>0</v>
      </c>
      <c r="S426" s="277">
        <f t="shared" ref="S426:S433" si="335">I426+N426</f>
        <v>0</v>
      </c>
      <c r="T426" s="126">
        <f t="shared" ref="T426:T433" si="336">J426+O426</f>
        <v>0</v>
      </c>
      <c r="U426" s="127">
        <f t="shared" ref="U426:U433" si="337">K426+P426</f>
        <v>0</v>
      </c>
      <c r="V426" s="128">
        <f t="shared" ref="V426:V433" si="338">L426+Q426</f>
        <v>0</v>
      </c>
      <c r="W426" s="294">
        <f t="shared" ref="W426:W433" si="339">SUM(S426:V426)</f>
        <v>0</v>
      </c>
    </row>
    <row r="427" spans="2:23">
      <c r="B427" s="107"/>
      <c r="C427" s="176"/>
      <c r="D427" s="282"/>
      <c r="E427" s="283"/>
      <c r="F427" s="284"/>
      <c r="G427" s="267">
        <f t="shared" si="298"/>
        <v>0</v>
      </c>
      <c r="H427" s="357"/>
      <c r="I427" s="358"/>
      <c r="J427" s="359"/>
      <c r="K427" s="359"/>
      <c r="L427" s="360"/>
      <c r="M427" s="315">
        <f t="shared" si="333"/>
        <v>0</v>
      </c>
      <c r="N427" s="361"/>
      <c r="O427" s="291"/>
      <c r="P427" s="291"/>
      <c r="Q427" s="292"/>
      <c r="R427" s="364">
        <f t="shared" si="334"/>
        <v>0</v>
      </c>
      <c r="S427" s="277">
        <f t="shared" si="335"/>
        <v>0</v>
      </c>
      <c r="T427" s="126">
        <f t="shared" si="336"/>
        <v>0</v>
      </c>
      <c r="U427" s="127">
        <f t="shared" si="337"/>
        <v>0</v>
      </c>
      <c r="V427" s="128">
        <f t="shared" si="338"/>
        <v>0</v>
      </c>
      <c r="W427" s="294">
        <f t="shared" si="339"/>
        <v>0</v>
      </c>
    </row>
    <row r="428" spans="2:23">
      <c r="B428" s="107"/>
      <c r="C428" s="176"/>
      <c r="D428" s="282"/>
      <c r="E428" s="283"/>
      <c r="F428" s="284"/>
      <c r="G428" s="267">
        <f t="shared" si="298"/>
        <v>0</v>
      </c>
      <c r="H428" s="285"/>
      <c r="I428" s="286"/>
      <c r="J428" s="287"/>
      <c r="K428" s="287"/>
      <c r="L428" s="288"/>
      <c r="M428" s="289">
        <f t="shared" si="333"/>
        <v>0</v>
      </c>
      <c r="N428" s="290"/>
      <c r="O428" s="291"/>
      <c r="P428" s="291"/>
      <c r="Q428" s="292"/>
      <c r="R428" s="296">
        <f t="shared" si="334"/>
        <v>0</v>
      </c>
      <c r="S428" s="277">
        <f t="shared" si="335"/>
        <v>0</v>
      </c>
      <c r="T428" s="126">
        <f t="shared" si="336"/>
        <v>0</v>
      </c>
      <c r="U428" s="127">
        <f t="shared" si="337"/>
        <v>0</v>
      </c>
      <c r="V428" s="128">
        <f t="shared" si="338"/>
        <v>0</v>
      </c>
      <c r="W428" s="294">
        <f t="shared" si="339"/>
        <v>0</v>
      </c>
    </row>
    <row r="429" spans="2:23">
      <c r="B429" s="107"/>
      <c r="C429" s="412"/>
      <c r="D429" s="282"/>
      <c r="E429" s="283"/>
      <c r="F429" s="284"/>
      <c r="G429" s="267">
        <f t="shared" si="298"/>
        <v>0</v>
      </c>
      <c r="H429" s="285"/>
      <c r="I429" s="286"/>
      <c r="J429" s="287"/>
      <c r="K429" s="287"/>
      <c r="L429" s="288"/>
      <c r="M429" s="289">
        <f t="shared" si="333"/>
        <v>0</v>
      </c>
      <c r="N429" s="290"/>
      <c r="O429" s="291"/>
      <c r="P429" s="291"/>
      <c r="Q429" s="292"/>
      <c r="R429" s="364">
        <f t="shared" si="334"/>
        <v>0</v>
      </c>
      <c r="S429" s="277">
        <f t="shared" si="335"/>
        <v>0</v>
      </c>
      <c r="T429" s="126">
        <f t="shared" si="336"/>
        <v>0</v>
      </c>
      <c r="U429" s="127">
        <f t="shared" si="337"/>
        <v>0</v>
      </c>
      <c r="V429" s="128">
        <f t="shared" si="338"/>
        <v>0</v>
      </c>
      <c r="W429" s="294">
        <f t="shared" si="339"/>
        <v>0</v>
      </c>
    </row>
    <row r="430" spans="2:23">
      <c r="B430" s="107"/>
      <c r="C430" s="412"/>
      <c r="D430" s="282"/>
      <c r="E430" s="283"/>
      <c r="F430" s="284"/>
      <c r="G430" s="267">
        <f t="shared" si="298"/>
        <v>0</v>
      </c>
      <c r="H430" s="285"/>
      <c r="I430" s="286"/>
      <c r="J430" s="287"/>
      <c r="K430" s="287"/>
      <c r="L430" s="288"/>
      <c r="M430" s="289">
        <f t="shared" si="333"/>
        <v>0</v>
      </c>
      <c r="N430" s="290"/>
      <c r="O430" s="291"/>
      <c r="P430" s="291"/>
      <c r="Q430" s="292"/>
      <c r="R430" s="364">
        <f t="shared" si="334"/>
        <v>0</v>
      </c>
      <c r="S430" s="277">
        <f t="shared" si="335"/>
        <v>0</v>
      </c>
      <c r="T430" s="126">
        <f t="shared" si="336"/>
        <v>0</v>
      </c>
      <c r="U430" s="127">
        <f t="shared" si="337"/>
        <v>0</v>
      </c>
      <c r="V430" s="128">
        <f t="shared" si="338"/>
        <v>0</v>
      </c>
      <c r="W430" s="294">
        <f t="shared" si="339"/>
        <v>0</v>
      </c>
    </row>
    <row r="431" spans="2:23">
      <c r="B431" s="107"/>
      <c r="C431" s="176"/>
      <c r="D431" s="282"/>
      <c r="E431" s="283"/>
      <c r="F431" s="284"/>
      <c r="G431" s="267">
        <f t="shared" si="298"/>
        <v>0</v>
      </c>
      <c r="H431" s="285"/>
      <c r="I431" s="286"/>
      <c r="J431" s="287"/>
      <c r="K431" s="287"/>
      <c r="L431" s="288"/>
      <c r="M431" s="289">
        <f t="shared" si="333"/>
        <v>0</v>
      </c>
      <c r="N431" s="290"/>
      <c r="O431" s="291"/>
      <c r="P431" s="291"/>
      <c r="Q431" s="292"/>
      <c r="R431" s="364">
        <f t="shared" si="334"/>
        <v>0</v>
      </c>
      <c r="S431" s="277">
        <f t="shared" si="335"/>
        <v>0</v>
      </c>
      <c r="T431" s="126">
        <f t="shared" si="336"/>
        <v>0</v>
      </c>
      <c r="U431" s="127">
        <f t="shared" si="337"/>
        <v>0</v>
      </c>
      <c r="V431" s="128">
        <f t="shared" si="338"/>
        <v>0</v>
      </c>
      <c r="W431" s="294">
        <f t="shared" si="339"/>
        <v>0</v>
      </c>
    </row>
    <row r="432" spans="2:23">
      <c r="B432" s="107"/>
      <c r="C432" s="176"/>
      <c r="D432" s="282"/>
      <c r="E432" s="283"/>
      <c r="F432" s="284"/>
      <c r="G432" s="267">
        <f t="shared" si="298"/>
        <v>0</v>
      </c>
      <c r="H432" s="285"/>
      <c r="I432" s="286"/>
      <c r="J432" s="287"/>
      <c r="K432" s="287"/>
      <c r="L432" s="288"/>
      <c r="M432" s="289">
        <f t="shared" si="333"/>
        <v>0</v>
      </c>
      <c r="N432" s="290"/>
      <c r="O432" s="291"/>
      <c r="P432" s="291"/>
      <c r="Q432" s="292"/>
      <c r="R432" s="364">
        <f t="shared" si="334"/>
        <v>0</v>
      </c>
      <c r="S432" s="277">
        <f t="shared" si="335"/>
        <v>0</v>
      </c>
      <c r="T432" s="126">
        <f t="shared" si="336"/>
        <v>0</v>
      </c>
      <c r="U432" s="127">
        <f t="shared" si="337"/>
        <v>0</v>
      </c>
      <c r="V432" s="128">
        <f t="shared" si="338"/>
        <v>0</v>
      </c>
      <c r="W432" s="294">
        <f t="shared" si="339"/>
        <v>0</v>
      </c>
    </row>
    <row r="433" spans="2:23">
      <c r="B433" s="107"/>
      <c r="C433" s="176"/>
      <c r="D433" s="282"/>
      <c r="E433" s="283"/>
      <c r="F433" s="284"/>
      <c r="G433" s="267">
        <f t="shared" si="298"/>
        <v>0</v>
      </c>
      <c r="H433" s="357"/>
      <c r="I433" s="358"/>
      <c r="J433" s="359"/>
      <c r="K433" s="359"/>
      <c r="L433" s="360"/>
      <c r="M433" s="315">
        <f t="shared" si="333"/>
        <v>0</v>
      </c>
      <c r="N433" s="361"/>
      <c r="O433" s="291"/>
      <c r="P433" s="291"/>
      <c r="Q433" s="292"/>
      <c r="R433" s="364">
        <f t="shared" si="334"/>
        <v>0</v>
      </c>
      <c r="S433" s="277">
        <f t="shared" si="335"/>
        <v>0</v>
      </c>
      <c r="T433" s="126">
        <f t="shared" si="336"/>
        <v>0</v>
      </c>
      <c r="U433" s="127">
        <f t="shared" si="337"/>
        <v>0</v>
      </c>
      <c r="V433" s="128">
        <f t="shared" si="338"/>
        <v>0</v>
      </c>
      <c r="W433" s="294">
        <f t="shared" si="339"/>
        <v>0</v>
      </c>
    </row>
    <row r="434" spans="2:23">
      <c r="B434" s="107"/>
      <c r="C434" s="176"/>
      <c r="D434" s="282"/>
      <c r="E434" s="283"/>
      <c r="F434" s="284"/>
      <c r="G434" s="267">
        <f t="shared" si="298"/>
        <v>0</v>
      </c>
      <c r="H434" s="357"/>
      <c r="I434" s="358"/>
      <c r="J434" s="359"/>
      <c r="K434" s="359"/>
      <c r="L434" s="360"/>
      <c r="M434" s="315">
        <f t="shared" si="326"/>
        <v>0</v>
      </c>
      <c r="N434" s="361"/>
      <c r="O434" s="291"/>
      <c r="P434" s="291"/>
      <c r="Q434" s="292"/>
      <c r="R434" s="364">
        <f t="shared" si="327"/>
        <v>0</v>
      </c>
      <c r="S434" s="277">
        <f t="shared" si="328"/>
        <v>0</v>
      </c>
      <c r="T434" s="126">
        <f t="shared" si="329"/>
        <v>0</v>
      </c>
      <c r="U434" s="127">
        <f t="shared" si="330"/>
        <v>0</v>
      </c>
      <c r="V434" s="128">
        <f t="shared" si="331"/>
        <v>0</v>
      </c>
      <c r="W434" s="294">
        <f t="shared" si="332"/>
        <v>0</v>
      </c>
    </row>
    <row r="435" spans="2:23">
      <c r="B435" s="107"/>
      <c r="C435" s="176"/>
      <c r="D435" s="282"/>
      <c r="E435" s="283"/>
      <c r="F435" s="284"/>
      <c r="G435" s="267">
        <f t="shared" si="298"/>
        <v>0</v>
      </c>
      <c r="H435" s="357"/>
      <c r="I435" s="358"/>
      <c r="J435" s="359"/>
      <c r="K435" s="359"/>
      <c r="L435" s="360"/>
      <c r="M435" s="315">
        <f t="shared" si="326"/>
        <v>0</v>
      </c>
      <c r="N435" s="361"/>
      <c r="O435" s="291"/>
      <c r="P435" s="291"/>
      <c r="Q435" s="292"/>
      <c r="R435" s="364">
        <f t="shared" si="327"/>
        <v>0</v>
      </c>
      <c r="S435" s="277">
        <f t="shared" si="328"/>
        <v>0</v>
      </c>
      <c r="T435" s="126">
        <f t="shared" si="329"/>
        <v>0</v>
      </c>
      <c r="U435" s="127">
        <f t="shared" si="330"/>
        <v>0</v>
      </c>
      <c r="V435" s="128">
        <f t="shared" si="331"/>
        <v>0</v>
      </c>
      <c r="W435" s="294">
        <f t="shared" si="332"/>
        <v>0</v>
      </c>
    </row>
    <row r="436" spans="2:23">
      <c r="B436" s="107"/>
      <c r="C436" s="176"/>
      <c r="D436" s="282"/>
      <c r="E436" s="283"/>
      <c r="F436" s="284"/>
      <c r="G436" s="267">
        <f t="shared" si="298"/>
        <v>0</v>
      </c>
      <c r="H436" s="285"/>
      <c r="I436" s="286"/>
      <c r="J436" s="287"/>
      <c r="K436" s="287"/>
      <c r="L436" s="288"/>
      <c r="M436" s="289">
        <f t="shared" si="326"/>
        <v>0</v>
      </c>
      <c r="N436" s="290"/>
      <c r="O436" s="291"/>
      <c r="P436" s="291"/>
      <c r="Q436" s="292"/>
      <c r="R436" s="296">
        <f t="shared" si="327"/>
        <v>0</v>
      </c>
      <c r="S436" s="277">
        <f t="shared" si="328"/>
        <v>0</v>
      </c>
      <c r="T436" s="126">
        <f t="shared" si="329"/>
        <v>0</v>
      </c>
      <c r="U436" s="127">
        <f t="shared" si="330"/>
        <v>0</v>
      </c>
      <c r="V436" s="128">
        <f t="shared" si="331"/>
        <v>0</v>
      </c>
      <c r="W436" s="294">
        <f t="shared" si="332"/>
        <v>0</v>
      </c>
    </row>
    <row r="437" spans="2:23">
      <c r="B437" s="107"/>
      <c r="C437" s="412"/>
      <c r="D437" s="282"/>
      <c r="E437" s="283"/>
      <c r="F437" s="284"/>
      <c r="G437" s="267">
        <f t="shared" si="298"/>
        <v>0</v>
      </c>
      <c r="H437" s="285"/>
      <c r="I437" s="286"/>
      <c r="J437" s="287"/>
      <c r="K437" s="287"/>
      <c r="L437" s="288"/>
      <c r="M437" s="289">
        <f t="shared" si="326"/>
        <v>0</v>
      </c>
      <c r="N437" s="290"/>
      <c r="O437" s="291"/>
      <c r="P437" s="291"/>
      <c r="Q437" s="292"/>
      <c r="R437" s="364">
        <f t="shared" si="327"/>
        <v>0</v>
      </c>
      <c r="S437" s="277">
        <f t="shared" si="328"/>
        <v>0</v>
      </c>
      <c r="T437" s="126">
        <f t="shared" si="329"/>
        <v>0</v>
      </c>
      <c r="U437" s="127">
        <f t="shared" si="330"/>
        <v>0</v>
      </c>
      <c r="V437" s="128">
        <f t="shared" si="331"/>
        <v>0</v>
      </c>
      <c r="W437" s="294">
        <f t="shared" si="332"/>
        <v>0</v>
      </c>
    </row>
    <row r="438" spans="2:23">
      <c r="B438" s="107"/>
      <c r="C438" s="412"/>
      <c r="D438" s="282"/>
      <c r="E438" s="283"/>
      <c r="F438" s="284"/>
      <c r="G438" s="267">
        <f t="shared" si="298"/>
        <v>0</v>
      </c>
      <c r="H438" s="285"/>
      <c r="I438" s="286"/>
      <c r="J438" s="287"/>
      <c r="K438" s="287"/>
      <c r="L438" s="288"/>
      <c r="M438" s="289">
        <f t="shared" si="326"/>
        <v>0</v>
      </c>
      <c r="N438" s="290"/>
      <c r="O438" s="291"/>
      <c r="P438" s="291"/>
      <c r="Q438" s="292"/>
      <c r="R438" s="364">
        <f t="shared" si="327"/>
        <v>0</v>
      </c>
      <c r="S438" s="277">
        <f t="shared" si="328"/>
        <v>0</v>
      </c>
      <c r="T438" s="126">
        <f t="shared" si="329"/>
        <v>0</v>
      </c>
      <c r="U438" s="127">
        <f t="shared" si="330"/>
        <v>0</v>
      </c>
      <c r="V438" s="128">
        <f t="shared" si="331"/>
        <v>0</v>
      </c>
      <c r="W438" s="294">
        <f t="shared" si="332"/>
        <v>0</v>
      </c>
    </row>
    <row r="439" spans="2:23">
      <c r="B439" s="107"/>
      <c r="C439" s="176"/>
      <c r="D439" s="282"/>
      <c r="E439" s="283"/>
      <c r="F439" s="284"/>
      <c r="G439" s="267">
        <f t="shared" si="298"/>
        <v>0</v>
      </c>
      <c r="H439" s="285"/>
      <c r="I439" s="286"/>
      <c r="J439" s="287"/>
      <c r="K439" s="287"/>
      <c r="L439" s="288"/>
      <c r="M439" s="289">
        <f t="shared" si="326"/>
        <v>0</v>
      </c>
      <c r="N439" s="290"/>
      <c r="O439" s="291"/>
      <c r="P439" s="291"/>
      <c r="Q439" s="292"/>
      <c r="R439" s="364">
        <f t="shared" si="327"/>
        <v>0</v>
      </c>
      <c r="S439" s="277">
        <f t="shared" si="328"/>
        <v>0</v>
      </c>
      <c r="T439" s="126">
        <f t="shared" si="329"/>
        <v>0</v>
      </c>
      <c r="U439" s="127">
        <f t="shared" si="330"/>
        <v>0</v>
      </c>
      <c r="V439" s="128">
        <f t="shared" si="331"/>
        <v>0</v>
      </c>
      <c r="W439" s="294">
        <f t="shared" si="332"/>
        <v>0</v>
      </c>
    </row>
    <row r="440" spans="2:23">
      <c r="B440" s="107"/>
      <c r="C440" s="176"/>
      <c r="D440" s="282"/>
      <c r="E440" s="283"/>
      <c r="F440" s="284"/>
      <c r="G440" s="267">
        <f t="shared" si="298"/>
        <v>0</v>
      </c>
      <c r="H440" s="285"/>
      <c r="I440" s="286"/>
      <c r="J440" s="287"/>
      <c r="K440" s="287"/>
      <c r="L440" s="288"/>
      <c r="M440" s="289">
        <f t="shared" si="326"/>
        <v>0</v>
      </c>
      <c r="N440" s="290"/>
      <c r="O440" s="291"/>
      <c r="P440" s="291"/>
      <c r="Q440" s="292"/>
      <c r="R440" s="364">
        <f t="shared" si="327"/>
        <v>0</v>
      </c>
      <c r="S440" s="277">
        <f t="shared" si="328"/>
        <v>0</v>
      </c>
      <c r="T440" s="126">
        <f t="shared" si="329"/>
        <v>0</v>
      </c>
      <c r="U440" s="127">
        <f t="shared" si="330"/>
        <v>0</v>
      </c>
      <c r="V440" s="128">
        <f t="shared" si="331"/>
        <v>0</v>
      </c>
      <c r="W440" s="294">
        <f t="shared" si="332"/>
        <v>0</v>
      </c>
    </row>
    <row r="441" spans="2:23">
      <c r="B441" s="107"/>
      <c r="C441" s="176"/>
      <c r="D441" s="282"/>
      <c r="E441" s="283"/>
      <c r="F441" s="284"/>
      <c r="G441" s="267">
        <f t="shared" si="298"/>
        <v>0</v>
      </c>
      <c r="H441" s="357"/>
      <c r="I441" s="358"/>
      <c r="J441" s="359"/>
      <c r="K441" s="359"/>
      <c r="L441" s="360"/>
      <c r="M441" s="315">
        <f t="shared" si="326"/>
        <v>0</v>
      </c>
      <c r="N441" s="361"/>
      <c r="O441" s="291"/>
      <c r="P441" s="291"/>
      <c r="Q441" s="292"/>
      <c r="R441" s="364">
        <f t="shared" si="327"/>
        <v>0</v>
      </c>
      <c r="S441" s="277">
        <f t="shared" si="328"/>
        <v>0</v>
      </c>
      <c r="T441" s="126">
        <f t="shared" si="329"/>
        <v>0</v>
      </c>
      <c r="U441" s="127">
        <f t="shared" si="330"/>
        <v>0</v>
      </c>
      <c r="V441" s="128">
        <f t="shared" si="331"/>
        <v>0</v>
      </c>
      <c r="W441" s="294">
        <f t="shared" si="332"/>
        <v>0</v>
      </c>
    </row>
    <row r="442" spans="2:23">
      <c r="B442" s="107"/>
      <c r="C442" s="176"/>
      <c r="D442" s="282"/>
      <c r="E442" s="283"/>
      <c r="F442" s="284"/>
      <c r="G442" s="267">
        <f t="shared" si="298"/>
        <v>0</v>
      </c>
      <c r="H442" s="357"/>
      <c r="I442" s="358"/>
      <c r="J442" s="359"/>
      <c r="K442" s="359"/>
      <c r="L442" s="360"/>
      <c r="M442" s="315">
        <f t="shared" si="326"/>
        <v>0</v>
      </c>
      <c r="N442" s="361"/>
      <c r="O442" s="291"/>
      <c r="P442" s="291"/>
      <c r="Q442" s="292"/>
      <c r="R442" s="364">
        <f t="shared" si="327"/>
        <v>0</v>
      </c>
      <c r="S442" s="277">
        <f t="shared" si="328"/>
        <v>0</v>
      </c>
      <c r="T442" s="126">
        <f t="shared" si="329"/>
        <v>0</v>
      </c>
      <c r="U442" s="127">
        <f t="shared" si="330"/>
        <v>0</v>
      </c>
      <c r="V442" s="128">
        <f t="shared" si="331"/>
        <v>0</v>
      </c>
      <c r="W442" s="294">
        <f t="shared" si="332"/>
        <v>0</v>
      </c>
    </row>
    <row r="443" spans="2:23">
      <c r="B443" s="107"/>
      <c r="C443" s="176"/>
      <c r="D443" s="282"/>
      <c r="E443" s="283"/>
      <c r="F443" s="284"/>
      <c r="G443" s="267">
        <f t="shared" si="298"/>
        <v>0</v>
      </c>
      <c r="H443" s="285"/>
      <c r="I443" s="286"/>
      <c r="J443" s="287"/>
      <c r="K443" s="287"/>
      <c r="L443" s="288"/>
      <c r="M443" s="289">
        <f t="shared" si="326"/>
        <v>0</v>
      </c>
      <c r="N443" s="290"/>
      <c r="O443" s="291"/>
      <c r="P443" s="291"/>
      <c r="Q443" s="292"/>
      <c r="R443" s="296">
        <f t="shared" si="327"/>
        <v>0</v>
      </c>
      <c r="S443" s="277">
        <f t="shared" si="328"/>
        <v>0</v>
      </c>
      <c r="T443" s="126">
        <f t="shared" si="329"/>
        <v>0</v>
      </c>
      <c r="U443" s="127">
        <f t="shared" si="330"/>
        <v>0</v>
      </c>
      <c r="V443" s="128">
        <f t="shared" si="331"/>
        <v>0</v>
      </c>
      <c r="W443" s="294">
        <f t="shared" si="332"/>
        <v>0</v>
      </c>
    </row>
    <row r="444" spans="2:23">
      <c r="B444" s="107"/>
      <c r="C444" s="412"/>
      <c r="D444" s="282"/>
      <c r="E444" s="283"/>
      <c r="F444" s="284"/>
      <c r="G444" s="267">
        <f t="shared" si="298"/>
        <v>0</v>
      </c>
      <c r="H444" s="285"/>
      <c r="I444" s="286"/>
      <c r="J444" s="287"/>
      <c r="K444" s="287"/>
      <c r="L444" s="288"/>
      <c r="M444" s="289">
        <f t="shared" si="326"/>
        <v>0</v>
      </c>
      <c r="N444" s="290"/>
      <c r="O444" s="291"/>
      <c r="P444" s="291"/>
      <c r="Q444" s="292"/>
      <c r="R444" s="364">
        <f t="shared" si="327"/>
        <v>0</v>
      </c>
      <c r="S444" s="277">
        <f t="shared" si="328"/>
        <v>0</v>
      </c>
      <c r="T444" s="126">
        <f t="shared" si="329"/>
        <v>0</v>
      </c>
      <c r="U444" s="127">
        <f t="shared" si="330"/>
        <v>0</v>
      </c>
      <c r="V444" s="128">
        <f t="shared" si="331"/>
        <v>0</v>
      </c>
      <c r="W444" s="294">
        <f t="shared" si="332"/>
        <v>0</v>
      </c>
    </row>
    <row r="445" spans="2:23">
      <c r="B445" s="107"/>
      <c r="C445" s="412"/>
      <c r="D445" s="282"/>
      <c r="E445" s="283"/>
      <c r="F445" s="284"/>
      <c r="G445" s="267">
        <f t="shared" si="298"/>
        <v>0</v>
      </c>
      <c r="H445" s="285"/>
      <c r="I445" s="286"/>
      <c r="J445" s="287"/>
      <c r="K445" s="287"/>
      <c r="L445" s="288"/>
      <c r="M445" s="289">
        <f t="shared" si="326"/>
        <v>0</v>
      </c>
      <c r="N445" s="290"/>
      <c r="O445" s="291"/>
      <c r="P445" s="291"/>
      <c r="Q445" s="292"/>
      <c r="R445" s="364">
        <f t="shared" si="327"/>
        <v>0</v>
      </c>
      <c r="S445" s="277">
        <f t="shared" si="328"/>
        <v>0</v>
      </c>
      <c r="T445" s="126">
        <f t="shared" si="329"/>
        <v>0</v>
      </c>
      <c r="U445" s="127">
        <f t="shared" si="330"/>
        <v>0</v>
      </c>
      <c r="V445" s="128">
        <f t="shared" si="331"/>
        <v>0</v>
      </c>
      <c r="W445" s="294">
        <f t="shared" si="332"/>
        <v>0</v>
      </c>
    </row>
    <row r="446" spans="2:23">
      <c r="B446" s="107"/>
      <c r="C446" s="176"/>
      <c r="D446" s="282"/>
      <c r="E446" s="283"/>
      <c r="F446" s="284"/>
      <c r="G446" s="267">
        <f t="shared" si="298"/>
        <v>0</v>
      </c>
      <c r="H446" s="285"/>
      <c r="I446" s="286"/>
      <c r="J446" s="287"/>
      <c r="K446" s="287"/>
      <c r="L446" s="288"/>
      <c r="M446" s="289">
        <f t="shared" si="326"/>
        <v>0</v>
      </c>
      <c r="N446" s="290"/>
      <c r="O446" s="291"/>
      <c r="P446" s="291"/>
      <c r="Q446" s="292"/>
      <c r="R446" s="364">
        <f t="shared" si="327"/>
        <v>0</v>
      </c>
      <c r="S446" s="277">
        <f t="shared" si="328"/>
        <v>0</v>
      </c>
      <c r="T446" s="126">
        <f t="shared" si="329"/>
        <v>0</v>
      </c>
      <c r="U446" s="127">
        <f t="shared" si="330"/>
        <v>0</v>
      </c>
      <c r="V446" s="128">
        <f t="shared" si="331"/>
        <v>0</v>
      </c>
      <c r="W446" s="294">
        <f t="shared" si="332"/>
        <v>0</v>
      </c>
    </row>
    <row r="447" spans="2:23">
      <c r="B447" s="107"/>
      <c r="C447" s="176"/>
      <c r="D447" s="282"/>
      <c r="E447" s="283"/>
      <c r="F447" s="284"/>
      <c r="G447" s="267">
        <f t="shared" si="298"/>
        <v>0</v>
      </c>
      <c r="H447" s="285"/>
      <c r="I447" s="286"/>
      <c r="J447" s="287"/>
      <c r="K447" s="287"/>
      <c r="L447" s="288"/>
      <c r="M447" s="289">
        <f t="shared" si="326"/>
        <v>0</v>
      </c>
      <c r="N447" s="290"/>
      <c r="O447" s="291"/>
      <c r="P447" s="291"/>
      <c r="Q447" s="292"/>
      <c r="R447" s="364">
        <f t="shared" si="327"/>
        <v>0</v>
      </c>
      <c r="S447" s="277">
        <f t="shared" si="328"/>
        <v>0</v>
      </c>
      <c r="T447" s="126">
        <f t="shared" si="329"/>
        <v>0</v>
      </c>
      <c r="U447" s="127">
        <f t="shared" si="330"/>
        <v>0</v>
      </c>
      <c r="V447" s="128">
        <f t="shared" si="331"/>
        <v>0</v>
      </c>
      <c r="W447" s="294">
        <f t="shared" si="332"/>
        <v>0</v>
      </c>
    </row>
    <row r="448" spans="2:23">
      <c r="B448" s="107"/>
      <c r="C448" s="176"/>
      <c r="D448" s="282"/>
      <c r="E448" s="283"/>
      <c r="F448" s="284"/>
      <c r="G448" s="267">
        <f t="shared" si="298"/>
        <v>0</v>
      </c>
      <c r="H448" s="357"/>
      <c r="I448" s="358"/>
      <c r="J448" s="359"/>
      <c r="K448" s="359"/>
      <c r="L448" s="360"/>
      <c r="M448" s="315">
        <f t="shared" si="326"/>
        <v>0</v>
      </c>
      <c r="N448" s="361"/>
      <c r="O448" s="291"/>
      <c r="P448" s="291"/>
      <c r="Q448" s="292"/>
      <c r="R448" s="364">
        <f t="shared" si="327"/>
        <v>0</v>
      </c>
      <c r="S448" s="277">
        <f t="shared" si="328"/>
        <v>0</v>
      </c>
      <c r="T448" s="126">
        <f t="shared" si="329"/>
        <v>0</v>
      </c>
      <c r="U448" s="127">
        <f t="shared" si="330"/>
        <v>0</v>
      </c>
      <c r="V448" s="128">
        <f t="shared" si="331"/>
        <v>0</v>
      </c>
      <c r="W448" s="294">
        <f t="shared" si="332"/>
        <v>0</v>
      </c>
    </row>
    <row r="449" spans="2:23">
      <c r="B449" s="107"/>
      <c r="C449" s="176"/>
      <c r="D449" s="282"/>
      <c r="E449" s="283"/>
      <c r="F449" s="284"/>
      <c r="G449" s="267">
        <f t="shared" si="298"/>
        <v>0</v>
      </c>
      <c r="H449" s="357"/>
      <c r="I449" s="358"/>
      <c r="J449" s="359"/>
      <c r="K449" s="359"/>
      <c r="L449" s="360"/>
      <c r="M449" s="315">
        <f t="shared" si="326"/>
        <v>0</v>
      </c>
      <c r="N449" s="361"/>
      <c r="O449" s="291"/>
      <c r="P449" s="291"/>
      <c r="Q449" s="292"/>
      <c r="R449" s="364">
        <f t="shared" si="327"/>
        <v>0</v>
      </c>
      <c r="S449" s="277">
        <f t="shared" si="328"/>
        <v>0</v>
      </c>
      <c r="T449" s="126">
        <f t="shared" si="329"/>
        <v>0</v>
      </c>
      <c r="U449" s="127">
        <f t="shared" si="330"/>
        <v>0</v>
      </c>
      <c r="V449" s="128">
        <f t="shared" si="331"/>
        <v>0</v>
      </c>
      <c r="W449" s="294">
        <f t="shared" si="332"/>
        <v>0</v>
      </c>
    </row>
    <row r="450" spans="2:23">
      <c r="B450" s="107"/>
      <c r="C450" s="176"/>
      <c r="D450" s="282"/>
      <c r="E450" s="283"/>
      <c r="F450" s="284"/>
      <c r="G450" s="267">
        <f t="shared" ref="G450:G468" si="340">SUM(E450*F450)</f>
        <v>0</v>
      </c>
      <c r="H450" s="285"/>
      <c r="I450" s="286"/>
      <c r="J450" s="287"/>
      <c r="K450" s="287"/>
      <c r="L450" s="288"/>
      <c r="M450" s="289">
        <f t="shared" si="326"/>
        <v>0</v>
      </c>
      <c r="N450" s="290"/>
      <c r="O450" s="291"/>
      <c r="P450" s="291"/>
      <c r="Q450" s="292"/>
      <c r="R450" s="296">
        <f t="shared" si="327"/>
        <v>0</v>
      </c>
      <c r="S450" s="277">
        <f t="shared" si="328"/>
        <v>0</v>
      </c>
      <c r="T450" s="126">
        <f t="shared" si="329"/>
        <v>0</v>
      </c>
      <c r="U450" s="127">
        <f t="shared" si="330"/>
        <v>0</v>
      </c>
      <c r="V450" s="128">
        <f t="shared" si="331"/>
        <v>0</v>
      </c>
      <c r="W450" s="294">
        <f t="shared" si="332"/>
        <v>0</v>
      </c>
    </row>
    <row r="451" spans="2:23">
      <c r="B451" s="107"/>
      <c r="C451" s="412"/>
      <c r="D451" s="282"/>
      <c r="E451" s="283"/>
      <c r="F451" s="284"/>
      <c r="G451" s="267">
        <f t="shared" si="340"/>
        <v>0</v>
      </c>
      <c r="H451" s="285"/>
      <c r="I451" s="286"/>
      <c r="J451" s="287"/>
      <c r="K451" s="287"/>
      <c r="L451" s="288"/>
      <c r="M451" s="289">
        <f t="shared" si="326"/>
        <v>0</v>
      </c>
      <c r="N451" s="290"/>
      <c r="O451" s="291"/>
      <c r="P451" s="291"/>
      <c r="Q451" s="292"/>
      <c r="R451" s="364">
        <f t="shared" si="327"/>
        <v>0</v>
      </c>
      <c r="S451" s="277">
        <f t="shared" si="328"/>
        <v>0</v>
      </c>
      <c r="T451" s="126">
        <f t="shared" si="329"/>
        <v>0</v>
      </c>
      <c r="U451" s="127">
        <f t="shared" si="330"/>
        <v>0</v>
      </c>
      <c r="V451" s="128">
        <f t="shared" si="331"/>
        <v>0</v>
      </c>
      <c r="W451" s="294">
        <f t="shared" si="332"/>
        <v>0</v>
      </c>
    </row>
    <row r="452" spans="2:23">
      <c r="B452" s="107"/>
      <c r="C452" s="412"/>
      <c r="D452" s="282"/>
      <c r="E452" s="283"/>
      <c r="F452" s="284"/>
      <c r="G452" s="267">
        <f t="shared" si="340"/>
        <v>0</v>
      </c>
      <c r="H452" s="285"/>
      <c r="I452" s="286"/>
      <c r="J452" s="287"/>
      <c r="K452" s="287"/>
      <c r="L452" s="288"/>
      <c r="M452" s="289">
        <f t="shared" si="326"/>
        <v>0</v>
      </c>
      <c r="N452" s="290"/>
      <c r="O452" s="291"/>
      <c r="P452" s="291"/>
      <c r="Q452" s="292"/>
      <c r="R452" s="364">
        <f t="shared" si="327"/>
        <v>0</v>
      </c>
      <c r="S452" s="277">
        <f t="shared" si="328"/>
        <v>0</v>
      </c>
      <c r="T452" s="126">
        <f t="shared" si="329"/>
        <v>0</v>
      </c>
      <c r="U452" s="127">
        <f t="shared" si="330"/>
        <v>0</v>
      </c>
      <c r="V452" s="128">
        <f t="shared" si="331"/>
        <v>0</v>
      </c>
      <c r="W452" s="294">
        <f t="shared" si="332"/>
        <v>0</v>
      </c>
    </row>
    <row r="453" spans="2:23">
      <c r="B453" s="107"/>
      <c r="C453" s="176"/>
      <c r="D453" s="282"/>
      <c r="E453" s="283"/>
      <c r="F453" s="284"/>
      <c r="G453" s="267">
        <f t="shared" si="340"/>
        <v>0</v>
      </c>
      <c r="H453" s="285"/>
      <c r="I453" s="286"/>
      <c r="J453" s="287"/>
      <c r="K453" s="287"/>
      <c r="L453" s="288"/>
      <c r="M453" s="289">
        <f t="shared" ref="M453:M462" si="341">SUM(I453:L453)</f>
        <v>0</v>
      </c>
      <c r="N453" s="290"/>
      <c r="O453" s="291"/>
      <c r="P453" s="291"/>
      <c r="Q453" s="292"/>
      <c r="R453" s="364">
        <f t="shared" ref="R453:R462" si="342">SUM(N453:Q453)</f>
        <v>0</v>
      </c>
      <c r="S453" s="277">
        <f t="shared" ref="S453:S462" si="343">I453+N453</f>
        <v>0</v>
      </c>
      <c r="T453" s="126">
        <f t="shared" ref="T453:T462" si="344">J453+O453</f>
        <v>0</v>
      </c>
      <c r="U453" s="127">
        <f t="shared" ref="U453:U462" si="345">K453+P453</f>
        <v>0</v>
      </c>
      <c r="V453" s="128">
        <f t="shared" ref="V453:V462" si="346">L453+Q453</f>
        <v>0</v>
      </c>
      <c r="W453" s="294">
        <f t="shared" ref="W453:W462" si="347">SUM(S453:V453)</f>
        <v>0</v>
      </c>
    </row>
    <row r="454" spans="2:23">
      <c r="B454" s="107"/>
      <c r="C454" s="176"/>
      <c r="D454" s="282"/>
      <c r="E454" s="283"/>
      <c r="F454" s="284"/>
      <c r="G454" s="267">
        <f t="shared" si="340"/>
        <v>0</v>
      </c>
      <c r="H454" s="285"/>
      <c r="I454" s="286"/>
      <c r="J454" s="287"/>
      <c r="K454" s="287"/>
      <c r="L454" s="288"/>
      <c r="M454" s="289">
        <f t="shared" si="341"/>
        <v>0</v>
      </c>
      <c r="N454" s="290"/>
      <c r="O454" s="291"/>
      <c r="P454" s="291"/>
      <c r="Q454" s="292"/>
      <c r="R454" s="364">
        <f t="shared" si="342"/>
        <v>0</v>
      </c>
      <c r="S454" s="277">
        <f t="shared" si="343"/>
        <v>0</v>
      </c>
      <c r="T454" s="126">
        <f t="shared" si="344"/>
        <v>0</v>
      </c>
      <c r="U454" s="127">
        <f t="shared" si="345"/>
        <v>0</v>
      </c>
      <c r="V454" s="128">
        <f t="shared" si="346"/>
        <v>0</v>
      </c>
      <c r="W454" s="294">
        <f t="shared" si="347"/>
        <v>0</v>
      </c>
    </row>
    <row r="455" spans="2:23">
      <c r="B455" s="107"/>
      <c r="C455" s="176"/>
      <c r="D455" s="282"/>
      <c r="E455" s="283"/>
      <c r="F455" s="284"/>
      <c r="G455" s="267">
        <f t="shared" si="340"/>
        <v>0</v>
      </c>
      <c r="H455" s="357"/>
      <c r="I455" s="358"/>
      <c r="J455" s="359"/>
      <c r="K455" s="359"/>
      <c r="L455" s="360"/>
      <c r="M455" s="315">
        <f t="shared" si="341"/>
        <v>0</v>
      </c>
      <c r="N455" s="361"/>
      <c r="O455" s="291"/>
      <c r="P455" s="291"/>
      <c r="Q455" s="292"/>
      <c r="R455" s="364">
        <f t="shared" si="342"/>
        <v>0</v>
      </c>
      <c r="S455" s="277">
        <f t="shared" si="343"/>
        <v>0</v>
      </c>
      <c r="T455" s="126">
        <f t="shared" si="344"/>
        <v>0</v>
      </c>
      <c r="U455" s="127">
        <f t="shared" si="345"/>
        <v>0</v>
      </c>
      <c r="V455" s="128">
        <f t="shared" si="346"/>
        <v>0</v>
      </c>
      <c r="W455" s="294">
        <f t="shared" si="347"/>
        <v>0</v>
      </c>
    </row>
    <row r="456" spans="2:23">
      <c r="B456" s="107"/>
      <c r="C456" s="176"/>
      <c r="D456" s="282"/>
      <c r="E456" s="283"/>
      <c r="F456" s="284"/>
      <c r="G456" s="267">
        <f t="shared" si="340"/>
        <v>0</v>
      </c>
      <c r="H456" s="357"/>
      <c r="I456" s="358"/>
      <c r="J456" s="359"/>
      <c r="K456" s="359"/>
      <c r="L456" s="360"/>
      <c r="M456" s="315">
        <f t="shared" si="341"/>
        <v>0</v>
      </c>
      <c r="N456" s="361"/>
      <c r="O456" s="291"/>
      <c r="P456" s="291"/>
      <c r="Q456" s="292"/>
      <c r="R456" s="364">
        <f t="shared" si="342"/>
        <v>0</v>
      </c>
      <c r="S456" s="277">
        <f t="shared" si="343"/>
        <v>0</v>
      </c>
      <c r="T456" s="126">
        <f t="shared" si="344"/>
        <v>0</v>
      </c>
      <c r="U456" s="127">
        <f t="shared" si="345"/>
        <v>0</v>
      </c>
      <c r="V456" s="128">
        <f t="shared" si="346"/>
        <v>0</v>
      </c>
      <c r="W456" s="294">
        <f t="shared" si="347"/>
        <v>0</v>
      </c>
    </row>
    <row r="457" spans="2:23">
      <c r="B457" s="107"/>
      <c r="C457" s="176"/>
      <c r="D457" s="282"/>
      <c r="E457" s="283"/>
      <c r="F457" s="284"/>
      <c r="G457" s="267">
        <f t="shared" si="340"/>
        <v>0</v>
      </c>
      <c r="H457" s="285"/>
      <c r="I457" s="286"/>
      <c r="J457" s="287"/>
      <c r="K457" s="287"/>
      <c r="L457" s="288"/>
      <c r="M457" s="289">
        <f t="shared" si="341"/>
        <v>0</v>
      </c>
      <c r="N457" s="290"/>
      <c r="O457" s="291"/>
      <c r="P457" s="291"/>
      <c r="Q457" s="292"/>
      <c r="R457" s="296">
        <f t="shared" si="342"/>
        <v>0</v>
      </c>
      <c r="S457" s="277">
        <f t="shared" si="343"/>
        <v>0</v>
      </c>
      <c r="T457" s="126">
        <f t="shared" si="344"/>
        <v>0</v>
      </c>
      <c r="U457" s="127">
        <f t="shared" si="345"/>
        <v>0</v>
      </c>
      <c r="V457" s="128">
        <f t="shared" si="346"/>
        <v>0</v>
      </c>
      <c r="W457" s="294">
        <f t="shared" si="347"/>
        <v>0</v>
      </c>
    </row>
    <row r="458" spans="2:23">
      <c r="B458" s="107"/>
      <c r="C458" s="412"/>
      <c r="D458" s="282"/>
      <c r="E458" s="283"/>
      <c r="F458" s="284"/>
      <c r="G458" s="267">
        <f t="shared" si="340"/>
        <v>0</v>
      </c>
      <c r="H458" s="285"/>
      <c r="I458" s="286"/>
      <c r="J458" s="287"/>
      <c r="K458" s="287"/>
      <c r="L458" s="288"/>
      <c r="M458" s="289">
        <f t="shared" si="341"/>
        <v>0</v>
      </c>
      <c r="N458" s="290"/>
      <c r="O458" s="291"/>
      <c r="P458" s="291"/>
      <c r="Q458" s="292"/>
      <c r="R458" s="364">
        <f t="shared" si="342"/>
        <v>0</v>
      </c>
      <c r="S458" s="277">
        <f t="shared" si="343"/>
        <v>0</v>
      </c>
      <c r="T458" s="126">
        <f t="shared" si="344"/>
        <v>0</v>
      </c>
      <c r="U458" s="127">
        <f t="shared" si="345"/>
        <v>0</v>
      </c>
      <c r="V458" s="128">
        <f t="shared" si="346"/>
        <v>0</v>
      </c>
      <c r="W458" s="294">
        <f t="shared" si="347"/>
        <v>0</v>
      </c>
    </row>
    <row r="459" spans="2:23">
      <c r="B459" s="107"/>
      <c r="C459" s="412"/>
      <c r="D459" s="282"/>
      <c r="E459" s="283"/>
      <c r="F459" s="284"/>
      <c r="G459" s="267">
        <f t="shared" si="340"/>
        <v>0</v>
      </c>
      <c r="H459" s="285"/>
      <c r="I459" s="286"/>
      <c r="J459" s="287"/>
      <c r="K459" s="287"/>
      <c r="L459" s="288"/>
      <c r="M459" s="289">
        <f t="shared" si="341"/>
        <v>0</v>
      </c>
      <c r="N459" s="290"/>
      <c r="O459" s="291"/>
      <c r="P459" s="291"/>
      <c r="Q459" s="292"/>
      <c r="R459" s="364">
        <f t="shared" si="342"/>
        <v>0</v>
      </c>
      <c r="S459" s="277">
        <f t="shared" si="343"/>
        <v>0</v>
      </c>
      <c r="T459" s="126">
        <f t="shared" si="344"/>
        <v>0</v>
      </c>
      <c r="U459" s="127">
        <f t="shared" si="345"/>
        <v>0</v>
      </c>
      <c r="V459" s="128">
        <f t="shared" si="346"/>
        <v>0</v>
      </c>
      <c r="W459" s="294">
        <f t="shared" si="347"/>
        <v>0</v>
      </c>
    </row>
    <row r="460" spans="2:23">
      <c r="B460" s="107"/>
      <c r="C460" s="176"/>
      <c r="D460" s="282"/>
      <c r="E460" s="283"/>
      <c r="F460" s="284"/>
      <c r="G460" s="267">
        <f t="shared" si="340"/>
        <v>0</v>
      </c>
      <c r="H460" s="285"/>
      <c r="I460" s="286"/>
      <c r="J460" s="287"/>
      <c r="K460" s="287"/>
      <c r="L460" s="288"/>
      <c r="M460" s="289">
        <f t="shared" si="341"/>
        <v>0</v>
      </c>
      <c r="N460" s="290"/>
      <c r="O460" s="291"/>
      <c r="P460" s="291"/>
      <c r="Q460" s="292"/>
      <c r="R460" s="364">
        <f t="shared" si="342"/>
        <v>0</v>
      </c>
      <c r="S460" s="277">
        <f t="shared" si="343"/>
        <v>0</v>
      </c>
      <c r="T460" s="126">
        <f t="shared" si="344"/>
        <v>0</v>
      </c>
      <c r="U460" s="127">
        <f t="shared" si="345"/>
        <v>0</v>
      </c>
      <c r="V460" s="128">
        <f t="shared" si="346"/>
        <v>0</v>
      </c>
      <c r="W460" s="294">
        <f t="shared" si="347"/>
        <v>0</v>
      </c>
    </row>
    <row r="461" spans="2:23">
      <c r="B461" s="107"/>
      <c r="C461" s="176"/>
      <c r="D461" s="282"/>
      <c r="E461" s="283"/>
      <c r="F461" s="284"/>
      <c r="G461" s="267">
        <f t="shared" si="340"/>
        <v>0</v>
      </c>
      <c r="H461" s="285"/>
      <c r="I461" s="286"/>
      <c r="J461" s="287"/>
      <c r="K461" s="287"/>
      <c r="L461" s="288"/>
      <c r="M461" s="289">
        <f t="shared" si="341"/>
        <v>0</v>
      </c>
      <c r="N461" s="290"/>
      <c r="O461" s="291"/>
      <c r="P461" s="291"/>
      <c r="Q461" s="292"/>
      <c r="R461" s="364">
        <f t="shared" si="342"/>
        <v>0</v>
      </c>
      <c r="S461" s="277">
        <f t="shared" si="343"/>
        <v>0</v>
      </c>
      <c r="T461" s="126">
        <f t="shared" si="344"/>
        <v>0</v>
      </c>
      <c r="U461" s="127">
        <f t="shared" si="345"/>
        <v>0</v>
      </c>
      <c r="V461" s="128">
        <f t="shared" si="346"/>
        <v>0</v>
      </c>
      <c r="W461" s="294">
        <f t="shared" si="347"/>
        <v>0</v>
      </c>
    </row>
    <row r="462" spans="2:23">
      <c r="B462" s="107"/>
      <c r="C462" s="176"/>
      <c r="D462" s="282"/>
      <c r="E462" s="283"/>
      <c r="F462" s="284"/>
      <c r="G462" s="267">
        <f t="shared" si="340"/>
        <v>0</v>
      </c>
      <c r="H462" s="357"/>
      <c r="I462" s="358"/>
      <c r="J462" s="359"/>
      <c r="K462" s="359"/>
      <c r="L462" s="360"/>
      <c r="M462" s="315">
        <f t="shared" si="341"/>
        <v>0</v>
      </c>
      <c r="N462" s="361"/>
      <c r="O462" s="291"/>
      <c r="P462" s="291"/>
      <c r="Q462" s="292"/>
      <c r="R462" s="364">
        <f t="shared" si="342"/>
        <v>0</v>
      </c>
      <c r="S462" s="277">
        <f t="shared" si="343"/>
        <v>0</v>
      </c>
      <c r="T462" s="126">
        <f t="shared" si="344"/>
        <v>0</v>
      </c>
      <c r="U462" s="127">
        <f t="shared" si="345"/>
        <v>0</v>
      </c>
      <c r="V462" s="128">
        <f t="shared" si="346"/>
        <v>0</v>
      </c>
      <c r="W462" s="294">
        <f t="shared" si="347"/>
        <v>0</v>
      </c>
    </row>
    <row r="463" spans="2:23">
      <c r="B463" s="107"/>
      <c r="C463" s="176"/>
      <c r="D463" s="282"/>
      <c r="E463" s="283"/>
      <c r="F463" s="284"/>
      <c r="G463" s="267">
        <f t="shared" si="340"/>
        <v>0</v>
      </c>
      <c r="H463" s="285"/>
      <c r="I463" s="286"/>
      <c r="J463" s="287"/>
      <c r="K463" s="287"/>
      <c r="L463" s="288"/>
      <c r="M463" s="289">
        <f t="shared" si="326"/>
        <v>0</v>
      </c>
      <c r="N463" s="290"/>
      <c r="O463" s="291"/>
      <c r="P463" s="291"/>
      <c r="Q463" s="292"/>
      <c r="R463" s="364">
        <f t="shared" si="327"/>
        <v>0</v>
      </c>
      <c r="S463" s="277">
        <f t="shared" si="328"/>
        <v>0</v>
      </c>
      <c r="T463" s="126">
        <f t="shared" si="329"/>
        <v>0</v>
      </c>
      <c r="U463" s="127">
        <f t="shared" si="330"/>
        <v>0</v>
      </c>
      <c r="V463" s="128">
        <f t="shared" si="331"/>
        <v>0</v>
      </c>
      <c r="W463" s="294">
        <f t="shared" si="332"/>
        <v>0</v>
      </c>
    </row>
    <row r="464" spans="2:23">
      <c r="B464" s="107"/>
      <c r="C464" s="176"/>
      <c r="D464" s="282"/>
      <c r="E464" s="283"/>
      <c r="F464" s="284"/>
      <c r="G464" s="267">
        <f t="shared" si="340"/>
        <v>0</v>
      </c>
      <c r="H464" s="285"/>
      <c r="I464" s="286"/>
      <c r="J464" s="287"/>
      <c r="K464" s="287"/>
      <c r="L464" s="288"/>
      <c r="M464" s="289">
        <f t="shared" si="326"/>
        <v>0</v>
      </c>
      <c r="N464" s="290"/>
      <c r="O464" s="291"/>
      <c r="P464" s="291"/>
      <c r="Q464" s="292"/>
      <c r="R464" s="364">
        <f t="shared" si="327"/>
        <v>0</v>
      </c>
      <c r="S464" s="277">
        <f t="shared" si="328"/>
        <v>0</v>
      </c>
      <c r="T464" s="126">
        <f t="shared" si="329"/>
        <v>0</v>
      </c>
      <c r="U464" s="127">
        <f t="shared" si="330"/>
        <v>0</v>
      </c>
      <c r="V464" s="128">
        <f t="shared" si="331"/>
        <v>0</v>
      </c>
      <c r="W464" s="294">
        <f t="shared" si="332"/>
        <v>0</v>
      </c>
    </row>
    <row r="465" spans="2:23">
      <c r="B465" s="107"/>
      <c r="C465" s="176"/>
      <c r="D465" s="282"/>
      <c r="E465" s="283"/>
      <c r="F465" s="284"/>
      <c r="G465" s="267">
        <f t="shared" si="340"/>
        <v>0</v>
      </c>
      <c r="H465" s="357"/>
      <c r="I465" s="358"/>
      <c r="J465" s="359"/>
      <c r="K465" s="359"/>
      <c r="L465" s="360"/>
      <c r="M465" s="315">
        <f t="shared" ref="M465:M472" si="348">SUM(I465:L465)</f>
        <v>0</v>
      </c>
      <c r="N465" s="361"/>
      <c r="O465" s="291"/>
      <c r="P465" s="291"/>
      <c r="Q465" s="292"/>
      <c r="R465" s="364">
        <f t="shared" ref="R465:R472" si="349">SUM(N465:Q465)</f>
        <v>0</v>
      </c>
      <c r="S465" s="277">
        <f t="shared" ref="S465:S472" si="350">I465+N465</f>
        <v>0</v>
      </c>
      <c r="T465" s="126">
        <f t="shared" ref="T465:T472" si="351">J465+O465</f>
        <v>0</v>
      </c>
      <c r="U465" s="127">
        <f t="shared" ref="U465:U472" si="352">K465+P465</f>
        <v>0</v>
      </c>
      <c r="V465" s="128">
        <f t="shared" ref="V465:V472" si="353">L465+Q465</f>
        <v>0</v>
      </c>
      <c r="W465" s="294">
        <f t="shared" ref="W465:W472" si="354">SUM(S465:V465)</f>
        <v>0</v>
      </c>
    </row>
    <row r="466" spans="2:23">
      <c r="B466" s="107"/>
      <c r="C466" s="176"/>
      <c r="D466" s="282"/>
      <c r="E466" s="283"/>
      <c r="F466" s="284"/>
      <c r="G466" s="267">
        <f t="shared" si="340"/>
        <v>0</v>
      </c>
      <c r="H466" s="357"/>
      <c r="I466" s="358"/>
      <c r="J466" s="359"/>
      <c r="K466" s="359"/>
      <c r="L466" s="360"/>
      <c r="M466" s="315">
        <f t="shared" si="348"/>
        <v>0</v>
      </c>
      <c r="N466" s="361"/>
      <c r="O466" s="291"/>
      <c r="P466" s="291"/>
      <c r="Q466" s="292"/>
      <c r="R466" s="364">
        <f t="shared" si="349"/>
        <v>0</v>
      </c>
      <c r="S466" s="277">
        <f t="shared" si="350"/>
        <v>0</v>
      </c>
      <c r="T466" s="126">
        <f t="shared" si="351"/>
        <v>0</v>
      </c>
      <c r="U466" s="127">
        <f t="shared" si="352"/>
        <v>0</v>
      </c>
      <c r="V466" s="128">
        <f t="shared" si="353"/>
        <v>0</v>
      </c>
      <c r="W466" s="294">
        <f t="shared" si="354"/>
        <v>0</v>
      </c>
    </row>
    <row r="467" spans="2:23">
      <c r="B467" s="107"/>
      <c r="C467" s="176"/>
      <c r="D467" s="282"/>
      <c r="E467" s="283"/>
      <c r="F467" s="284"/>
      <c r="G467" s="267">
        <f t="shared" si="340"/>
        <v>0</v>
      </c>
      <c r="H467" s="285"/>
      <c r="I467" s="286"/>
      <c r="J467" s="287"/>
      <c r="K467" s="287"/>
      <c r="L467" s="288"/>
      <c r="M467" s="289">
        <f t="shared" si="348"/>
        <v>0</v>
      </c>
      <c r="N467" s="290"/>
      <c r="O467" s="291"/>
      <c r="P467" s="291"/>
      <c r="Q467" s="292"/>
      <c r="R467" s="296">
        <f t="shared" si="349"/>
        <v>0</v>
      </c>
      <c r="S467" s="277">
        <f t="shared" si="350"/>
        <v>0</v>
      </c>
      <c r="T467" s="126">
        <f t="shared" si="351"/>
        <v>0</v>
      </c>
      <c r="U467" s="127">
        <f t="shared" si="352"/>
        <v>0</v>
      </c>
      <c r="V467" s="128">
        <f t="shared" si="353"/>
        <v>0</v>
      </c>
      <c r="W467" s="294">
        <f t="shared" si="354"/>
        <v>0</v>
      </c>
    </row>
    <row r="468" spans="2:23">
      <c r="B468" s="107"/>
      <c r="C468" s="412"/>
      <c r="D468" s="282"/>
      <c r="E468" s="283"/>
      <c r="F468" s="284"/>
      <c r="G468" s="267">
        <f t="shared" si="340"/>
        <v>0</v>
      </c>
      <c r="H468" s="285"/>
      <c r="I468" s="286"/>
      <c r="J468" s="287"/>
      <c r="K468" s="287"/>
      <c r="L468" s="288"/>
      <c r="M468" s="289">
        <f t="shared" si="348"/>
        <v>0</v>
      </c>
      <c r="N468" s="290"/>
      <c r="O468" s="291"/>
      <c r="P468" s="291"/>
      <c r="Q468" s="292"/>
      <c r="R468" s="364">
        <f t="shared" si="349"/>
        <v>0</v>
      </c>
      <c r="S468" s="277">
        <f t="shared" si="350"/>
        <v>0</v>
      </c>
      <c r="T468" s="126">
        <f t="shared" si="351"/>
        <v>0</v>
      </c>
      <c r="U468" s="127">
        <f t="shared" si="352"/>
        <v>0</v>
      </c>
      <c r="V468" s="128">
        <f t="shared" si="353"/>
        <v>0</v>
      </c>
      <c r="W468" s="294">
        <f t="shared" si="354"/>
        <v>0</v>
      </c>
    </row>
    <row r="469" spans="2:23">
      <c r="B469" s="107"/>
      <c r="C469" s="412"/>
      <c r="D469" s="282"/>
      <c r="E469" s="283"/>
      <c r="F469" s="284"/>
      <c r="G469" s="267">
        <f t="shared" ref="G469:G471" si="355">SUM(E469*F469)</f>
        <v>0</v>
      </c>
      <c r="H469" s="285"/>
      <c r="I469" s="286"/>
      <c r="J469" s="287"/>
      <c r="K469" s="287"/>
      <c r="L469" s="288"/>
      <c r="M469" s="289">
        <f t="shared" si="348"/>
        <v>0</v>
      </c>
      <c r="N469" s="290"/>
      <c r="O469" s="291"/>
      <c r="P469" s="291"/>
      <c r="Q469" s="292"/>
      <c r="R469" s="364">
        <f t="shared" si="349"/>
        <v>0</v>
      </c>
      <c r="S469" s="277">
        <f t="shared" si="350"/>
        <v>0</v>
      </c>
      <c r="T469" s="126">
        <f t="shared" si="351"/>
        <v>0</v>
      </c>
      <c r="U469" s="127">
        <f t="shared" si="352"/>
        <v>0</v>
      </c>
      <c r="V469" s="128">
        <f t="shared" si="353"/>
        <v>0</v>
      </c>
      <c r="W469" s="294">
        <f t="shared" si="354"/>
        <v>0</v>
      </c>
    </row>
    <row r="470" spans="2:23">
      <c r="B470" s="107"/>
      <c r="C470" s="176"/>
      <c r="D470" s="282"/>
      <c r="E470" s="283"/>
      <c r="F470" s="284"/>
      <c r="G470" s="267">
        <f t="shared" si="355"/>
        <v>0</v>
      </c>
      <c r="H470" s="285"/>
      <c r="I470" s="286"/>
      <c r="J470" s="287"/>
      <c r="K470" s="287"/>
      <c r="L470" s="288"/>
      <c r="M470" s="289">
        <f t="shared" si="348"/>
        <v>0</v>
      </c>
      <c r="N470" s="290"/>
      <c r="O470" s="291"/>
      <c r="P470" s="291"/>
      <c r="Q470" s="292"/>
      <c r="R470" s="364">
        <f t="shared" si="349"/>
        <v>0</v>
      </c>
      <c r="S470" s="277">
        <f t="shared" si="350"/>
        <v>0</v>
      </c>
      <c r="T470" s="126">
        <f t="shared" si="351"/>
        <v>0</v>
      </c>
      <c r="U470" s="127">
        <f t="shared" si="352"/>
        <v>0</v>
      </c>
      <c r="V470" s="128">
        <f t="shared" si="353"/>
        <v>0</v>
      </c>
      <c r="W470" s="294">
        <f t="shared" si="354"/>
        <v>0</v>
      </c>
    </row>
    <row r="471" spans="2:23">
      <c r="B471" s="107"/>
      <c r="C471" s="176"/>
      <c r="D471" s="282"/>
      <c r="E471" s="283"/>
      <c r="F471" s="284"/>
      <c r="G471" s="267">
        <f t="shared" si="355"/>
        <v>0</v>
      </c>
      <c r="H471" s="285"/>
      <c r="I471" s="286"/>
      <c r="J471" s="287"/>
      <c r="K471" s="287"/>
      <c r="L471" s="288"/>
      <c r="M471" s="289">
        <f t="shared" si="348"/>
        <v>0</v>
      </c>
      <c r="N471" s="290"/>
      <c r="O471" s="291"/>
      <c r="P471" s="291"/>
      <c r="Q471" s="292"/>
      <c r="R471" s="364">
        <f t="shared" si="349"/>
        <v>0</v>
      </c>
      <c r="S471" s="277">
        <f t="shared" si="350"/>
        <v>0</v>
      </c>
      <c r="T471" s="126">
        <f t="shared" si="351"/>
        <v>0</v>
      </c>
      <c r="U471" s="127">
        <f t="shared" si="352"/>
        <v>0</v>
      </c>
      <c r="V471" s="128">
        <f t="shared" si="353"/>
        <v>0</v>
      </c>
      <c r="W471" s="294">
        <f t="shared" si="354"/>
        <v>0</v>
      </c>
    </row>
    <row r="472" spans="2:23">
      <c r="B472" s="107"/>
      <c r="C472" s="176"/>
      <c r="D472" s="282"/>
      <c r="E472" s="283"/>
      <c r="F472" s="284"/>
      <c r="G472" s="267">
        <f>SUM(E472*F472)</f>
        <v>0</v>
      </c>
      <c r="H472" s="357"/>
      <c r="I472" s="358"/>
      <c r="J472" s="359"/>
      <c r="K472" s="359"/>
      <c r="L472" s="360"/>
      <c r="M472" s="315">
        <f t="shared" si="348"/>
        <v>0</v>
      </c>
      <c r="N472" s="361"/>
      <c r="O472" s="291"/>
      <c r="P472" s="291"/>
      <c r="Q472" s="292"/>
      <c r="R472" s="364">
        <f t="shared" si="349"/>
        <v>0</v>
      </c>
      <c r="S472" s="277">
        <f t="shared" si="350"/>
        <v>0</v>
      </c>
      <c r="T472" s="126">
        <f t="shared" si="351"/>
        <v>0</v>
      </c>
      <c r="U472" s="127">
        <f t="shared" si="352"/>
        <v>0</v>
      </c>
      <c r="V472" s="128">
        <f t="shared" si="353"/>
        <v>0</v>
      </c>
      <c r="W472" s="294">
        <f t="shared" si="354"/>
        <v>0</v>
      </c>
    </row>
    <row r="473" spans="2:23">
      <c r="B473" s="107"/>
      <c r="C473" s="176"/>
      <c r="D473" s="282"/>
      <c r="E473" s="283"/>
      <c r="F473" s="284"/>
      <c r="G473" s="267">
        <f>SUM(E473*F473)</f>
        <v>0</v>
      </c>
      <c r="H473" s="357"/>
      <c r="I473" s="358"/>
      <c r="J473" s="359"/>
      <c r="K473" s="359"/>
      <c r="L473" s="360"/>
      <c r="M473" s="315">
        <f t="shared" si="326"/>
        <v>0</v>
      </c>
      <c r="N473" s="361"/>
      <c r="O473" s="291"/>
      <c r="P473" s="291"/>
      <c r="Q473" s="292"/>
      <c r="R473" s="364">
        <f t="shared" si="327"/>
        <v>0</v>
      </c>
      <c r="S473" s="277">
        <f t="shared" si="328"/>
        <v>0</v>
      </c>
      <c r="T473" s="126">
        <f t="shared" si="329"/>
        <v>0</v>
      </c>
      <c r="U473" s="127">
        <f t="shared" si="330"/>
        <v>0</v>
      </c>
      <c r="V473" s="128">
        <f t="shared" si="331"/>
        <v>0</v>
      </c>
      <c r="W473" s="294">
        <f t="shared" si="332"/>
        <v>0</v>
      </c>
    </row>
    <row r="474" spans="2:23">
      <c r="B474" s="107"/>
      <c r="C474" s="176"/>
      <c r="D474" s="282"/>
      <c r="E474" s="283"/>
      <c r="F474" s="284"/>
      <c r="G474" s="267">
        <f>SUM(E474*F474)</f>
        <v>0</v>
      </c>
      <c r="H474" s="357"/>
      <c r="I474" s="358"/>
      <c r="J474" s="359"/>
      <c r="K474" s="359"/>
      <c r="L474" s="360"/>
      <c r="M474" s="315">
        <f t="shared" si="319"/>
        <v>0</v>
      </c>
      <c r="N474" s="361"/>
      <c r="O474" s="291"/>
      <c r="P474" s="291"/>
      <c r="Q474" s="292"/>
      <c r="R474" s="364">
        <f t="shared" si="320"/>
        <v>0</v>
      </c>
      <c r="S474" s="277">
        <f t="shared" si="321"/>
        <v>0</v>
      </c>
      <c r="T474" s="126">
        <f t="shared" si="322"/>
        <v>0</v>
      </c>
      <c r="U474" s="127">
        <f t="shared" si="323"/>
        <v>0</v>
      </c>
      <c r="V474" s="128">
        <f t="shared" si="324"/>
        <v>0</v>
      </c>
      <c r="W474" s="294">
        <f t="shared" si="325"/>
        <v>0</v>
      </c>
    </row>
    <row r="475" spans="2:23">
      <c r="B475" s="107"/>
      <c r="C475" s="176"/>
      <c r="D475" s="282"/>
      <c r="E475" s="283"/>
      <c r="F475" s="284"/>
      <c r="G475" s="267">
        <f t="shared" ref="G475:G484" si="356">SUM(E475*F475)</f>
        <v>0</v>
      </c>
      <c r="H475" s="285"/>
      <c r="I475" s="286"/>
      <c r="J475" s="287"/>
      <c r="K475" s="287"/>
      <c r="L475" s="288"/>
      <c r="M475" s="289">
        <f t="shared" si="306"/>
        <v>0</v>
      </c>
      <c r="N475" s="290"/>
      <c r="O475" s="291"/>
      <c r="P475" s="291"/>
      <c r="Q475" s="292"/>
      <c r="R475" s="296">
        <f t="shared" si="300"/>
        <v>0</v>
      </c>
      <c r="S475" s="277">
        <f t="shared" si="302"/>
        <v>0</v>
      </c>
      <c r="T475" s="126">
        <f t="shared" si="303"/>
        <v>0</v>
      </c>
      <c r="U475" s="127">
        <f t="shared" si="304"/>
        <v>0</v>
      </c>
      <c r="V475" s="128">
        <f t="shared" si="305"/>
        <v>0</v>
      </c>
      <c r="W475" s="294">
        <f t="shared" si="301"/>
        <v>0</v>
      </c>
    </row>
    <row r="476" spans="2:23">
      <c r="B476" s="107"/>
      <c r="C476" s="412"/>
      <c r="D476" s="282"/>
      <c r="E476" s="283"/>
      <c r="F476" s="284"/>
      <c r="G476" s="267">
        <f t="shared" ref="G476:G478" si="357">SUM(E476*F476)</f>
        <v>0</v>
      </c>
      <c r="H476" s="285"/>
      <c r="I476" s="286"/>
      <c r="J476" s="287"/>
      <c r="K476" s="287"/>
      <c r="L476" s="288"/>
      <c r="M476" s="289">
        <f t="shared" ref="M476:M480" si="358">SUM(I476:L476)</f>
        <v>0</v>
      </c>
      <c r="N476" s="290"/>
      <c r="O476" s="291"/>
      <c r="P476" s="291"/>
      <c r="Q476" s="292"/>
      <c r="R476" s="364">
        <f t="shared" ref="R476:R480" si="359">SUM(N476:Q476)</f>
        <v>0</v>
      </c>
      <c r="S476" s="277">
        <f t="shared" ref="S476:S480" si="360">I476+N476</f>
        <v>0</v>
      </c>
      <c r="T476" s="126">
        <f t="shared" ref="T476:T480" si="361">J476+O476</f>
        <v>0</v>
      </c>
      <c r="U476" s="127">
        <f t="shared" ref="U476:U480" si="362">K476+P476</f>
        <v>0</v>
      </c>
      <c r="V476" s="128">
        <f t="shared" ref="V476:V480" si="363">L476+Q476</f>
        <v>0</v>
      </c>
      <c r="W476" s="294">
        <f t="shared" ref="W476:W480" si="364">SUM(S476:V476)</f>
        <v>0</v>
      </c>
    </row>
    <row r="477" spans="2:23">
      <c r="B477" s="107"/>
      <c r="C477" s="412"/>
      <c r="D477" s="282"/>
      <c r="E477" s="283"/>
      <c r="F477" s="284"/>
      <c r="G477" s="267">
        <f t="shared" si="357"/>
        <v>0</v>
      </c>
      <c r="H477" s="285"/>
      <c r="I477" s="286"/>
      <c r="J477" s="287"/>
      <c r="K477" s="287"/>
      <c r="L477" s="288"/>
      <c r="M477" s="289">
        <f t="shared" ref="M477" si="365">SUM(I477:L477)</f>
        <v>0</v>
      </c>
      <c r="N477" s="290"/>
      <c r="O477" s="291"/>
      <c r="P477" s="291"/>
      <c r="Q477" s="292"/>
      <c r="R477" s="364">
        <f t="shared" ref="R477" si="366">SUM(N477:Q477)</f>
        <v>0</v>
      </c>
      <c r="S477" s="277">
        <f t="shared" ref="S477" si="367">I477+N477</f>
        <v>0</v>
      </c>
      <c r="T477" s="126">
        <f t="shared" ref="T477" si="368">J477+O477</f>
        <v>0</v>
      </c>
      <c r="U477" s="127">
        <f t="shared" ref="U477" si="369">K477+P477</f>
        <v>0</v>
      </c>
      <c r="V477" s="128">
        <f t="shared" ref="V477" si="370">L477+Q477</f>
        <v>0</v>
      </c>
      <c r="W477" s="294">
        <f t="shared" ref="W477" si="371">SUM(S477:V477)</f>
        <v>0</v>
      </c>
    </row>
    <row r="478" spans="2:23">
      <c r="B478" s="107"/>
      <c r="C478" s="176"/>
      <c r="D478" s="282"/>
      <c r="E478" s="283"/>
      <c r="F478" s="284"/>
      <c r="G478" s="267">
        <f t="shared" si="357"/>
        <v>0</v>
      </c>
      <c r="H478" s="285"/>
      <c r="I478" s="286"/>
      <c r="J478" s="287"/>
      <c r="K478" s="287"/>
      <c r="L478" s="288"/>
      <c r="M478" s="289">
        <f t="shared" si="358"/>
        <v>0</v>
      </c>
      <c r="N478" s="290"/>
      <c r="O478" s="291"/>
      <c r="P478" s="291"/>
      <c r="Q478" s="292"/>
      <c r="R478" s="364">
        <f t="shared" si="359"/>
        <v>0</v>
      </c>
      <c r="S478" s="277">
        <f t="shared" si="360"/>
        <v>0</v>
      </c>
      <c r="T478" s="126">
        <f t="shared" si="361"/>
        <v>0</v>
      </c>
      <c r="U478" s="127">
        <f t="shared" si="362"/>
        <v>0</v>
      </c>
      <c r="V478" s="128">
        <f t="shared" si="363"/>
        <v>0</v>
      </c>
      <c r="W478" s="294">
        <f t="shared" si="364"/>
        <v>0</v>
      </c>
    </row>
    <row r="479" spans="2:23">
      <c r="B479" s="107"/>
      <c r="C479" s="176"/>
      <c r="D479" s="282"/>
      <c r="E479" s="283"/>
      <c r="F479" s="284"/>
      <c r="G479" s="267">
        <f t="shared" ref="G479:G480" si="372">SUM(E479*F479)</f>
        <v>0</v>
      </c>
      <c r="H479" s="285"/>
      <c r="I479" s="286"/>
      <c r="J479" s="287"/>
      <c r="K479" s="287"/>
      <c r="L479" s="288"/>
      <c r="M479" s="289">
        <f t="shared" si="358"/>
        <v>0</v>
      </c>
      <c r="N479" s="290"/>
      <c r="O479" s="291"/>
      <c r="P479" s="291"/>
      <c r="Q479" s="292"/>
      <c r="R479" s="364">
        <f t="shared" si="359"/>
        <v>0</v>
      </c>
      <c r="S479" s="277">
        <f t="shared" si="360"/>
        <v>0</v>
      </c>
      <c r="T479" s="126">
        <f t="shared" si="361"/>
        <v>0</v>
      </c>
      <c r="U479" s="127">
        <f t="shared" si="362"/>
        <v>0</v>
      </c>
      <c r="V479" s="128">
        <f t="shared" si="363"/>
        <v>0</v>
      </c>
      <c r="W479" s="294">
        <f t="shared" si="364"/>
        <v>0</v>
      </c>
    </row>
    <row r="480" spans="2:23">
      <c r="B480" s="107"/>
      <c r="C480" s="176"/>
      <c r="D480" s="282"/>
      <c r="E480" s="283"/>
      <c r="F480" s="284"/>
      <c r="G480" s="267">
        <f t="shared" si="372"/>
        <v>0</v>
      </c>
      <c r="H480" s="357"/>
      <c r="I480" s="358"/>
      <c r="J480" s="359"/>
      <c r="K480" s="359"/>
      <c r="L480" s="360"/>
      <c r="M480" s="315">
        <f t="shared" si="358"/>
        <v>0</v>
      </c>
      <c r="N480" s="361"/>
      <c r="O480" s="291"/>
      <c r="P480" s="291"/>
      <c r="Q480" s="292"/>
      <c r="R480" s="364">
        <f t="shared" si="359"/>
        <v>0</v>
      </c>
      <c r="S480" s="277">
        <f t="shared" si="360"/>
        <v>0</v>
      </c>
      <c r="T480" s="126">
        <f t="shared" si="361"/>
        <v>0</v>
      </c>
      <c r="U480" s="127">
        <f t="shared" si="362"/>
        <v>0</v>
      </c>
      <c r="V480" s="128">
        <f t="shared" si="363"/>
        <v>0</v>
      </c>
      <c r="W480" s="294">
        <f t="shared" si="364"/>
        <v>0</v>
      </c>
    </row>
    <row r="481" spans="2:24">
      <c r="B481" s="107"/>
      <c r="C481" s="412"/>
      <c r="D481" s="282"/>
      <c r="E481" s="283"/>
      <c r="F481" s="284"/>
      <c r="G481" s="267">
        <f t="shared" si="356"/>
        <v>0</v>
      </c>
      <c r="H481" s="285"/>
      <c r="I481" s="286"/>
      <c r="J481" s="287"/>
      <c r="K481" s="287"/>
      <c r="L481" s="288"/>
      <c r="M481" s="289">
        <f t="shared" si="306"/>
        <v>0</v>
      </c>
      <c r="N481" s="290"/>
      <c r="O481" s="291"/>
      <c r="P481" s="291"/>
      <c r="Q481" s="292"/>
      <c r="R481" s="364">
        <f t="shared" si="300"/>
        <v>0</v>
      </c>
      <c r="S481" s="277">
        <f t="shared" si="302"/>
        <v>0</v>
      </c>
      <c r="T481" s="126">
        <f t="shared" si="303"/>
        <v>0</v>
      </c>
      <c r="U481" s="127">
        <f t="shared" si="304"/>
        <v>0</v>
      </c>
      <c r="V481" s="128">
        <f t="shared" si="305"/>
        <v>0</v>
      </c>
      <c r="W481" s="294">
        <f t="shared" si="301"/>
        <v>0</v>
      </c>
    </row>
    <row r="482" spans="2:24">
      <c r="B482" s="107"/>
      <c r="C482" s="412"/>
      <c r="D482" s="282"/>
      <c r="E482" s="283"/>
      <c r="F482" s="284"/>
      <c r="G482" s="267">
        <f t="shared" si="356"/>
        <v>0</v>
      </c>
      <c r="H482" s="285"/>
      <c r="I482" s="286"/>
      <c r="J482" s="287"/>
      <c r="K482" s="287"/>
      <c r="L482" s="288"/>
      <c r="M482" s="289">
        <f t="shared" si="306"/>
        <v>0</v>
      </c>
      <c r="N482" s="290"/>
      <c r="O482" s="291"/>
      <c r="P482" s="291"/>
      <c r="Q482" s="292"/>
      <c r="R482" s="364">
        <f t="shared" si="300"/>
        <v>0</v>
      </c>
      <c r="S482" s="277">
        <f t="shared" si="302"/>
        <v>0</v>
      </c>
      <c r="T482" s="126">
        <f t="shared" si="303"/>
        <v>0</v>
      </c>
      <c r="U482" s="127">
        <f t="shared" si="304"/>
        <v>0</v>
      </c>
      <c r="V482" s="128">
        <f t="shared" si="305"/>
        <v>0</v>
      </c>
      <c r="W482" s="294">
        <f t="shared" si="301"/>
        <v>0</v>
      </c>
    </row>
    <row r="483" spans="2:24">
      <c r="B483" s="107"/>
      <c r="C483" s="176"/>
      <c r="D483" s="282"/>
      <c r="E483" s="283"/>
      <c r="F483" s="284"/>
      <c r="G483" s="267">
        <f t="shared" si="356"/>
        <v>0</v>
      </c>
      <c r="H483" s="285"/>
      <c r="I483" s="286"/>
      <c r="J483" s="287"/>
      <c r="K483" s="287"/>
      <c r="L483" s="288"/>
      <c r="M483" s="289">
        <f t="shared" si="306"/>
        <v>0</v>
      </c>
      <c r="N483" s="290"/>
      <c r="O483" s="291"/>
      <c r="P483" s="291"/>
      <c r="Q483" s="292"/>
      <c r="R483" s="364">
        <f t="shared" si="300"/>
        <v>0</v>
      </c>
      <c r="S483" s="277">
        <f t="shared" si="302"/>
        <v>0</v>
      </c>
      <c r="T483" s="126">
        <f t="shared" si="303"/>
        <v>0</v>
      </c>
      <c r="U483" s="127">
        <f t="shared" si="304"/>
        <v>0</v>
      </c>
      <c r="V483" s="128">
        <f t="shared" si="305"/>
        <v>0</v>
      </c>
      <c r="W483" s="294">
        <f t="shared" si="301"/>
        <v>0</v>
      </c>
    </row>
    <row r="484" spans="2:24">
      <c r="B484" s="107"/>
      <c r="C484" s="412"/>
      <c r="D484" s="282"/>
      <c r="E484" s="283"/>
      <c r="F484" s="284"/>
      <c r="G484" s="267">
        <f t="shared" si="356"/>
        <v>0</v>
      </c>
      <c r="H484" s="285"/>
      <c r="I484" s="286"/>
      <c r="J484" s="287"/>
      <c r="K484" s="287"/>
      <c r="L484" s="288"/>
      <c r="M484" s="289">
        <f t="shared" si="306"/>
        <v>0</v>
      </c>
      <c r="N484" s="290"/>
      <c r="O484" s="291"/>
      <c r="P484" s="291"/>
      <c r="Q484" s="292"/>
      <c r="R484" s="364">
        <f t="shared" si="300"/>
        <v>0</v>
      </c>
      <c r="S484" s="277">
        <f t="shared" si="302"/>
        <v>0</v>
      </c>
      <c r="T484" s="126">
        <f t="shared" si="303"/>
        <v>0</v>
      </c>
      <c r="U484" s="127">
        <f t="shared" si="304"/>
        <v>0</v>
      </c>
      <c r="V484" s="128">
        <f t="shared" si="305"/>
        <v>0</v>
      </c>
      <c r="W484" s="294">
        <f t="shared" si="301"/>
        <v>0</v>
      </c>
    </row>
    <row r="485" spans="2:24">
      <c r="B485" s="107"/>
      <c r="C485" s="176"/>
      <c r="D485" s="282"/>
      <c r="E485" s="283"/>
      <c r="F485" s="284"/>
      <c r="G485" s="267">
        <f>SUM(E485*F485)</f>
        <v>0</v>
      </c>
      <c r="H485" s="357"/>
      <c r="I485" s="358"/>
      <c r="J485" s="359"/>
      <c r="K485" s="359"/>
      <c r="L485" s="360"/>
      <c r="M485" s="315">
        <f t="shared" si="306"/>
        <v>0</v>
      </c>
      <c r="N485" s="361"/>
      <c r="O485" s="291"/>
      <c r="P485" s="291"/>
      <c r="Q485" s="292"/>
      <c r="R485" s="364">
        <f t="shared" si="300"/>
        <v>0</v>
      </c>
      <c r="S485" s="277">
        <f t="shared" si="302"/>
        <v>0</v>
      </c>
      <c r="T485" s="126">
        <f t="shared" si="303"/>
        <v>0</v>
      </c>
      <c r="U485" s="127">
        <f t="shared" si="304"/>
        <v>0</v>
      </c>
      <c r="V485" s="128">
        <f t="shared" si="305"/>
        <v>0</v>
      </c>
      <c r="W485" s="294">
        <f t="shared" si="301"/>
        <v>0</v>
      </c>
    </row>
    <row r="486" spans="2:24" ht="14.25" thickBot="1">
      <c r="B486" s="153">
        <f>COUNTA(B382:B485)</f>
        <v>0</v>
      </c>
      <c r="C486" s="153">
        <f>COUNTA(C382:C485)</f>
        <v>0</v>
      </c>
      <c r="D486" s="298" t="s">
        <v>44</v>
      </c>
      <c r="E486" s="499">
        <f>SUM(E382:E485)</f>
        <v>0</v>
      </c>
      <c r="F486" s="316"/>
      <c r="G486" s="317">
        <f t="shared" ref="G486:R486" si="373">SUM(G382:G485)</f>
        <v>0</v>
      </c>
      <c r="H486" s="299">
        <f t="shared" si="373"/>
        <v>0</v>
      </c>
      <c r="I486" s="499">
        <f t="shared" si="373"/>
        <v>0</v>
      </c>
      <c r="J486" s="317">
        <f t="shared" si="373"/>
        <v>0</v>
      </c>
      <c r="K486" s="317">
        <f t="shared" si="373"/>
        <v>0</v>
      </c>
      <c r="L486" s="499">
        <f t="shared" si="373"/>
        <v>0</v>
      </c>
      <c r="M486" s="320">
        <f t="shared" si="373"/>
        <v>0</v>
      </c>
      <c r="N486" s="321">
        <f t="shared" si="373"/>
        <v>0</v>
      </c>
      <c r="O486" s="322">
        <f t="shared" si="373"/>
        <v>0</v>
      </c>
      <c r="P486" s="322">
        <f t="shared" si="373"/>
        <v>0</v>
      </c>
      <c r="Q486" s="323">
        <f t="shared" si="373"/>
        <v>0</v>
      </c>
      <c r="R486" s="324">
        <f t="shared" si="373"/>
        <v>0</v>
      </c>
      <c r="S486" s="325">
        <f>I486+N486</f>
        <v>0</v>
      </c>
      <c r="T486" s="326">
        <f>J486+O486</f>
        <v>0</v>
      </c>
      <c r="U486" s="327">
        <f>K486+P486</f>
        <v>0</v>
      </c>
      <c r="V486" s="328">
        <f>L486+Q486</f>
        <v>0</v>
      </c>
      <c r="W486" s="329">
        <f>SUM(S486:V486)</f>
        <v>0</v>
      </c>
    </row>
    <row r="487" spans="2:24" ht="12.75" thickBot="1">
      <c r="B487" s="333" t="s">
        <v>57</v>
      </c>
      <c r="C487" s="86"/>
      <c r="D487" s="86"/>
      <c r="E487" s="433">
        <f>COUNT(E382:E485)</f>
        <v>0</v>
      </c>
      <c r="G487" s="337"/>
      <c r="H487" s="337"/>
    </row>
    <row r="488" spans="2:24">
      <c r="B488" s="546" t="s">
        <v>17</v>
      </c>
      <c r="C488" s="549" t="s">
        <v>18</v>
      </c>
      <c r="D488" s="552" t="s">
        <v>19</v>
      </c>
      <c r="E488" s="558" t="s">
        <v>2</v>
      </c>
      <c r="F488" s="559"/>
      <c r="G488" s="559"/>
      <c r="H488" s="559"/>
      <c r="I488" s="559"/>
      <c r="J488" s="559"/>
      <c r="K488" s="559"/>
      <c r="L488" s="559"/>
      <c r="M488" s="559"/>
      <c r="N488" s="540" t="s">
        <v>3</v>
      </c>
      <c r="O488" s="541"/>
      <c r="P488" s="541"/>
      <c r="Q488" s="541"/>
      <c r="R488" s="542"/>
      <c r="S488" s="560" t="s">
        <v>22</v>
      </c>
      <c r="T488" s="561"/>
      <c r="U488" s="561"/>
      <c r="V488" s="561"/>
      <c r="W488" s="562"/>
    </row>
    <row r="489" spans="2:24">
      <c r="B489" s="547"/>
      <c r="C489" s="550"/>
      <c r="D489" s="553"/>
      <c r="E489" s="555" t="s">
        <v>5</v>
      </c>
      <c r="F489" s="556"/>
      <c r="G489" s="556"/>
      <c r="H489" s="557"/>
      <c r="I489" s="543" t="s">
        <v>6</v>
      </c>
      <c r="J489" s="544"/>
      <c r="K489" s="544"/>
      <c r="L489" s="544"/>
      <c r="M489" s="545"/>
      <c r="N489" s="538" t="s">
        <v>6</v>
      </c>
      <c r="O489" s="538"/>
      <c r="P489" s="538"/>
      <c r="Q489" s="538"/>
      <c r="R489" s="539"/>
      <c r="S489" s="563"/>
      <c r="T489" s="564"/>
      <c r="U489" s="564"/>
      <c r="V489" s="564"/>
      <c r="W489" s="565"/>
    </row>
    <row r="490" spans="2:24" ht="12.75" thickBot="1">
      <c r="B490" s="548"/>
      <c r="C490" s="551"/>
      <c r="D490" s="554"/>
      <c r="E490" s="7" t="s">
        <v>7</v>
      </c>
      <c r="F490" s="256" t="s">
        <v>27</v>
      </c>
      <c r="G490" s="8" t="s">
        <v>8</v>
      </c>
      <c r="H490" s="7" t="s">
        <v>9</v>
      </c>
      <c r="I490" s="9" t="s">
        <v>10</v>
      </c>
      <c r="J490" s="10" t="s">
        <v>11</v>
      </c>
      <c r="K490" s="10" t="s">
        <v>12</v>
      </c>
      <c r="L490" s="11" t="s">
        <v>13</v>
      </c>
      <c r="M490" s="257" t="s">
        <v>14</v>
      </c>
      <c r="N490" s="13" t="s">
        <v>10</v>
      </c>
      <c r="O490" s="14" t="s">
        <v>11</v>
      </c>
      <c r="P490" s="14" t="s">
        <v>12</v>
      </c>
      <c r="Q490" s="15" t="s">
        <v>13</v>
      </c>
      <c r="R490" s="258" t="s">
        <v>14</v>
      </c>
      <c r="S490" s="259" t="s">
        <v>10</v>
      </c>
      <c r="T490" s="260" t="s">
        <v>11</v>
      </c>
      <c r="U490" s="261" t="s">
        <v>12</v>
      </c>
      <c r="V490" s="262" t="s">
        <v>13</v>
      </c>
      <c r="W490" s="263" t="s">
        <v>14</v>
      </c>
    </row>
    <row r="491" spans="2:24" ht="12" customHeight="1">
      <c r="B491" s="107"/>
      <c r="C491" s="176"/>
      <c r="D491" s="282"/>
      <c r="E491" s="283"/>
      <c r="F491" s="284"/>
      <c r="G491" s="267">
        <f>SUM(E491*F491)</f>
        <v>0</v>
      </c>
      <c r="H491" s="285"/>
      <c r="I491" s="286"/>
      <c r="J491" s="287"/>
      <c r="K491" s="287"/>
      <c r="L491" s="288"/>
      <c r="M491" s="507">
        <f t="shared" ref="M491" si="374">SUM(I491:L491)</f>
        <v>0</v>
      </c>
      <c r="N491" s="508"/>
      <c r="O491" s="509"/>
      <c r="P491" s="509"/>
      <c r="Q491" s="510"/>
      <c r="R491" s="511">
        <f t="shared" ref="R491" si="375">SUM(N491:Q491)</f>
        <v>0</v>
      </c>
      <c r="S491" s="512">
        <f t="shared" ref="S491" si="376">I491+N491</f>
        <v>0</v>
      </c>
      <c r="T491" s="278">
        <f t="shared" ref="T491" si="377">J491+O491</f>
        <v>0</v>
      </c>
      <c r="U491" s="279">
        <f t="shared" ref="U491" si="378">K491+P491</f>
        <v>0</v>
      </c>
      <c r="V491" s="280">
        <f t="shared" ref="V491" si="379">L491+Q491</f>
        <v>0</v>
      </c>
      <c r="W491" s="281">
        <f t="shared" ref="W491" si="380">SUM(S491:V491)</f>
        <v>0</v>
      </c>
    </row>
    <row r="492" spans="2:24" ht="12" customHeight="1">
      <c r="B492" s="107"/>
      <c r="C492" s="176"/>
      <c r="D492" s="282"/>
      <c r="E492" s="283"/>
      <c r="F492" s="284"/>
      <c r="G492" s="267">
        <f>SUM(E492*F492)</f>
        <v>0</v>
      </c>
      <c r="H492" s="285"/>
      <c r="I492" s="286"/>
      <c r="J492" s="287"/>
      <c r="K492" s="287"/>
      <c r="L492" s="288"/>
      <c r="M492" s="502">
        <f t="shared" ref="M492:M502" si="381">SUM(I492:L492)</f>
        <v>0</v>
      </c>
      <c r="N492" s="503"/>
      <c r="O492" s="504"/>
      <c r="P492" s="504"/>
      <c r="Q492" s="505"/>
      <c r="R492" s="506">
        <f t="shared" ref="R492:R500" si="382">SUM(N492:Q492)</f>
        <v>0</v>
      </c>
      <c r="S492" s="277">
        <f t="shared" ref="S492:S500" si="383">I492+N492</f>
        <v>0</v>
      </c>
      <c r="T492" s="126">
        <f t="shared" ref="T492:T500" si="384">J492+O492</f>
        <v>0</v>
      </c>
      <c r="U492" s="127">
        <f t="shared" ref="U492:U500" si="385">K492+P492</f>
        <v>0</v>
      </c>
      <c r="V492" s="128">
        <f t="shared" ref="V492:V500" si="386">L492+Q492</f>
        <v>0</v>
      </c>
      <c r="W492" s="500">
        <f t="shared" ref="W492:W500" si="387">SUM(S492:V492)</f>
        <v>0</v>
      </c>
    </row>
    <row r="493" spans="2:24" ht="10.5" customHeight="1">
      <c r="B493" s="107"/>
      <c r="C493" s="412"/>
      <c r="D493" s="282"/>
      <c r="E493" s="283"/>
      <c r="F493" s="284"/>
      <c r="G493" s="267">
        <f>SUM(E493*F493)</f>
        <v>0</v>
      </c>
      <c r="H493" s="285"/>
      <c r="I493" s="286"/>
      <c r="J493" s="287"/>
      <c r="K493" s="287"/>
      <c r="L493" s="288"/>
      <c r="M493" s="289">
        <f t="shared" si="381"/>
        <v>0</v>
      </c>
      <c r="N493" s="290"/>
      <c r="O493" s="291"/>
      <c r="P493" s="291"/>
      <c r="Q493" s="292"/>
      <c r="R493" s="296">
        <f t="shared" si="382"/>
        <v>0</v>
      </c>
      <c r="S493" s="277">
        <f t="shared" si="383"/>
        <v>0</v>
      </c>
      <c r="T493" s="297">
        <f t="shared" si="384"/>
        <v>0</v>
      </c>
      <c r="U493" s="127">
        <f t="shared" si="385"/>
        <v>0</v>
      </c>
      <c r="V493" s="128">
        <f t="shared" si="386"/>
        <v>0</v>
      </c>
      <c r="W493" s="294">
        <f t="shared" si="387"/>
        <v>0</v>
      </c>
      <c r="X493" s="442"/>
    </row>
    <row r="494" spans="2:24" ht="13.5" customHeight="1">
      <c r="B494" s="107"/>
      <c r="C494" s="412"/>
      <c r="D494" s="282"/>
      <c r="E494" s="283"/>
      <c r="F494" s="284"/>
      <c r="G494" s="267">
        <f t="shared" ref="G494:G502" si="388">SUM(E494*F494)</f>
        <v>0</v>
      </c>
      <c r="H494" s="285"/>
      <c r="I494" s="286"/>
      <c r="J494" s="287"/>
      <c r="K494" s="287"/>
      <c r="L494" s="288"/>
      <c r="M494" s="289">
        <f t="shared" si="381"/>
        <v>0</v>
      </c>
      <c r="N494" s="290"/>
      <c r="O494" s="291"/>
      <c r="P494" s="291"/>
      <c r="Q494" s="292"/>
      <c r="R494" s="296">
        <f t="shared" si="382"/>
        <v>0</v>
      </c>
      <c r="S494" s="277">
        <f t="shared" si="383"/>
        <v>0</v>
      </c>
      <c r="T494" s="126">
        <f t="shared" si="384"/>
        <v>0</v>
      </c>
      <c r="U494" s="127">
        <f t="shared" si="385"/>
        <v>0</v>
      </c>
      <c r="V494" s="128">
        <f t="shared" si="386"/>
        <v>0</v>
      </c>
      <c r="W494" s="294">
        <f t="shared" si="387"/>
        <v>0</v>
      </c>
    </row>
    <row r="495" spans="2:24" ht="13.5" customHeight="1">
      <c r="B495" s="107"/>
      <c r="C495" s="412"/>
      <c r="D495" s="282"/>
      <c r="E495" s="283"/>
      <c r="F495" s="284"/>
      <c r="G495" s="267">
        <f t="shared" si="388"/>
        <v>0</v>
      </c>
      <c r="H495" s="285"/>
      <c r="I495" s="286"/>
      <c r="J495" s="287"/>
      <c r="K495" s="287"/>
      <c r="L495" s="288"/>
      <c r="M495" s="289">
        <f t="shared" si="381"/>
        <v>0</v>
      </c>
      <c r="N495" s="290"/>
      <c r="O495" s="291"/>
      <c r="P495" s="291"/>
      <c r="Q495" s="292"/>
      <c r="R495" s="296">
        <f t="shared" si="382"/>
        <v>0</v>
      </c>
      <c r="S495" s="295">
        <f t="shared" si="383"/>
        <v>0</v>
      </c>
      <c r="T495" s="126">
        <f t="shared" si="384"/>
        <v>0</v>
      </c>
      <c r="U495" s="127">
        <f t="shared" si="385"/>
        <v>0</v>
      </c>
      <c r="V495" s="128">
        <f t="shared" si="386"/>
        <v>0</v>
      </c>
      <c r="W495" s="294">
        <f t="shared" si="387"/>
        <v>0</v>
      </c>
    </row>
    <row r="496" spans="2:24">
      <c r="B496" s="107"/>
      <c r="C496" s="176"/>
      <c r="D496" s="282"/>
      <c r="E496" s="283"/>
      <c r="F496" s="284"/>
      <c r="G496" s="267">
        <f t="shared" si="388"/>
        <v>0</v>
      </c>
      <c r="H496" s="285"/>
      <c r="I496" s="286"/>
      <c r="J496" s="287"/>
      <c r="K496" s="287"/>
      <c r="L496" s="288"/>
      <c r="M496" s="289">
        <f t="shared" si="381"/>
        <v>0</v>
      </c>
      <c r="N496" s="290"/>
      <c r="O496" s="291"/>
      <c r="P496" s="291"/>
      <c r="Q496" s="292"/>
      <c r="R496" s="296">
        <f t="shared" si="382"/>
        <v>0</v>
      </c>
      <c r="S496" s="277">
        <f t="shared" si="383"/>
        <v>0</v>
      </c>
      <c r="T496" s="126">
        <f t="shared" si="384"/>
        <v>0</v>
      </c>
      <c r="U496" s="127">
        <f t="shared" si="385"/>
        <v>0</v>
      </c>
      <c r="V496" s="128">
        <f t="shared" si="386"/>
        <v>0</v>
      </c>
      <c r="W496" s="294">
        <f t="shared" si="387"/>
        <v>0</v>
      </c>
    </row>
    <row r="497" spans="2:23">
      <c r="B497" s="107"/>
      <c r="C497" s="176"/>
      <c r="D497" s="282"/>
      <c r="E497" s="283"/>
      <c r="F497" s="284"/>
      <c r="G497" s="267">
        <f t="shared" si="388"/>
        <v>0</v>
      </c>
      <c r="H497" s="285"/>
      <c r="I497" s="286"/>
      <c r="J497" s="287"/>
      <c r="K497" s="287"/>
      <c r="L497" s="288"/>
      <c r="M497" s="289">
        <f t="shared" si="381"/>
        <v>0</v>
      </c>
      <c r="N497" s="290"/>
      <c r="O497" s="291"/>
      <c r="P497" s="291"/>
      <c r="Q497" s="292"/>
      <c r="R497" s="296">
        <f t="shared" si="382"/>
        <v>0</v>
      </c>
      <c r="S497" s="277">
        <f t="shared" si="383"/>
        <v>0</v>
      </c>
      <c r="T497" s="126">
        <f t="shared" si="384"/>
        <v>0</v>
      </c>
      <c r="U497" s="127">
        <f t="shared" si="385"/>
        <v>0</v>
      </c>
      <c r="V497" s="128">
        <f t="shared" si="386"/>
        <v>0</v>
      </c>
      <c r="W497" s="294">
        <f t="shared" si="387"/>
        <v>0</v>
      </c>
    </row>
    <row r="498" spans="2:23">
      <c r="B498" s="107"/>
      <c r="C498" s="412"/>
      <c r="D498" s="282"/>
      <c r="E498" s="283"/>
      <c r="F498" s="284"/>
      <c r="G498" s="267">
        <f t="shared" si="388"/>
        <v>0</v>
      </c>
      <c r="H498" s="285"/>
      <c r="I498" s="286"/>
      <c r="J498" s="287"/>
      <c r="K498" s="287"/>
      <c r="L498" s="288"/>
      <c r="M498" s="289">
        <f t="shared" si="381"/>
        <v>0</v>
      </c>
      <c r="N498" s="290"/>
      <c r="O498" s="291"/>
      <c r="P498" s="291"/>
      <c r="Q498" s="292"/>
      <c r="R498" s="296">
        <f t="shared" si="382"/>
        <v>0</v>
      </c>
      <c r="S498" s="277">
        <f t="shared" si="383"/>
        <v>0</v>
      </c>
      <c r="T498" s="126">
        <f t="shared" si="384"/>
        <v>0</v>
      </c>
      <c r="U498" s="127">
        <f t="shared" si="385"/>
        <v>0</v>
      </c>
      <c r="V498" s="128">
        <f t="shared" si="386"/>
        <v>0</v>
      </c>
      <c r="W498" s="294">
        <f t="shared" si="387"/>
        <v>0</v>
      </c>
    </row>
    <row r="499" spans="2:23">
      <c r="B499" s="107"/>
      <c r="C499" s="412"/>
      <c r="D499" s="282"/>
      <c r="E499" s="283"/>
      <c r="F499" s="284"/>
      <c r="G499" s="267">
        <f t="shared" si="388"/>
        <v>0</v>
      </c>
      <c r="H499" s="285"/>
      <c r="I499" s="286"/>
      <c r="J499" s="287"/>
      <c r="K499" s="287"/>
      <c r="L499" s="288"/>
      <c r="M499" s="289">
        <f t="shared" si="381"/>
        <v>0</v>
      </c>
      <c r="N499" s="290"/>
      <c r="O499" s="291"/>
      <c r="P499" s="291"/>
      <c r="Q499" s="292"/>
      <c r="R499" s="296">
        <f t="shared" si="382"/>
        <v>0</v>
      </c>
      <c r="S499" s="277">
        <f t="shared" si="383"/>
        <v>0</v>
      </c>
      <c r="T499" s="126">
        <f t="shared" si="384"/>
        <v>0</v>
      </c>
      <c r="U499" s="127">
        <f t="shared" si="385"/>
        <v>0</v>
      </c>
      <c r="V499" s="128">
        <f t="shared" si="386"/>
        <v>0</v>
      </c>
      <c r="W499" s="294">
        <f t="shared" si="387"/>
        <v>0</v>
      </c>
    </row>
    <row r="500" spans="2:23">
      <c r="B500" s="107"/>
      <c r="C500" s="176"/>
      <c r="D500" s="282"/>
      <c r="E500" s="283"/>
      <c r="F500" s="284"/>
      <c r="G500" s="267">
        <f t="shared" si="388"/>
        <v>0</v>
      </c>
      <c r="H500" s="285"/>
      <c r="I500" s="286"/>
      <c r="J500" s="287"/>
      <c r="K500" s="287"/>
      <c r="L500" s="288"/>
      <c r="M500" s="289">
        <f t="shared" si="381"/>
        <v>0</v>
      </c>
      <c r="N500" s="290"/>
      <c r="O500" s="291"/>
      <c r="P500" s="291"/>
      <c r="Q500" s="292"/>
      <c r="R500" s="296">
        <f t="shared" si="382"/>
        <v>0</v>
      </c>
      <c r="S500" s="277">
        <f t="shared" si="383"/>
        <v>0</v>
      </c>
      <c r="T500" s="126">
        <f t="shared" si="384"/>
        <v>0</v>
      </c>
      <c r="U500" s="127">
        <f t="shared" si="385"/>
        <v>0</v>
      </c>
      <c r="V500" s="128">
        <f t="shared" si="386"/>
        <v>0</v>
      </c>
      <c r="W500" s="294">
        <f t="shared" si="387"/>
        <v>0</v>
      </c>
    </row>
    <row r="501" spans="2:23">
      <c r="B501" s="107"/>
      <c r="C501" s="412"/>
      <c r="D501" s="282"/>
      <c r="E501" s="283"/>
      <c r="F501" s="284"/>
      <c r="G501" s="267">
        <f t="shared" si="388"/>
        <v>0</v>
      </c>
      <c r="H501" s="285"/>
      <c r="I501" s="286"/>
      <c r="J501" s="287"/>
      <c r="K501" s="287"/>
      <c r="L501" s="288"/>
      <c r="M501" s="289">
        <f t="shared" si="381"/>
        <v>0</v>
      </c>
      <c r="N501" s="290"/>
      <c r="O501" s="291"/>
      <c r="P501" s="291"/>
      <c r="Q501" s="292"/>
      <c r="R501" s="296">
        <f t="shared" ref="R501:R508" si="389">SUM(N501:Q501)</f>
        <v>0</v>
      </c>
      <c r="S501" s="277">
        <f t="shared" ref="S501:S508" si="390">I501+N501</f>
        <v>0</v>
      </c>
      <c r="T501" s="126">
        <f t="shared" ref="T501:T508" si="391">J501+O501</f>
        <v>0</v>
      </c>
      <c r="U501" s="127">
        <f t="shared" ref="U501:U508" si="392">K501+P501</f>
        <v>0</v>
      </c>
      <c r="V501" s="128">
        <f t="shared" ref="V501:V508" si="393">L501+Q501</f>
        <v>0</v>
      </c>
      <c r="W501" s="294">
        <f t="shared" ref="W501:W508" si="394">SUM(S501:V501)</f>
        <v>0</v>
      </c>
    </row>
    <row r="502" spans="2:23">
      <c r="B502" s="107"/>
      <c r="C502" s="176"/>
      <c r="D502" s="282"/>
      <c r="E502" s="283"/>
      <c r="F502" s="284"/>
      <c r="G502" s="267">
        <f t="shared" si="388"/>
        <v>0</v>
      </c>
      <c r="H502" s="285"/>
      <c r="I502" s="286"/>
      <c r="J502" s="287"/>
      <c r="K502" s="287"/>
      <c r="L502" s="288"/>
      <c r="M502" s="289">
        <f t="shared" si="381"/>
        <v>0</v>
      </c>
      <c r="N502" s="290"/>
      <c r="O502" s="291"/>
      <c r="P502" s="291"/>
      <c r="Q502" s="292"/>
      <c r="R502" s="296">
        <f t="shared" si="389"/>
        <v>0</v>
      </c>
      <c r="S502" s="277">
        <f t="shared" si="390"/>
        <v>0</v>
      </c>
      <c r="T502" s="126">
        <f t="shared" si="391"/>
        <v>0</v>
      </c>
      <c r="U502" s="127">
        <f t="shared" si="392"/>
        <v>0</v>
      </c>
      <c r="V502" s="128">
        <f t="shared" si="393"/>
        <v>0</v>
      </c>
      <c r="W502" s="294">
        <f t="shared" si="394"/>
        <v>0</v>
      </c>
    </row>
    <row r="503" spans="2:23">
      <c r="B503" s="107"/>
      <c r="C503" s="176"/>
      <c r="D503" s="282"/>
      <c r="E503" s="283"/>
      <c r="F503" s="284"/>
      <c r="G503" s="267">
        <f t="shared" ref="G503:G508" si="395">SUM(E503*F503)</f>
        <v>0</v>
      </c>
      <c r="H503" s="285"/>
      <c r="I503" s="286"/>
      <c r="J503" s="287"/>
      <c r="K503" s="287"/>
      <c r="L503" s="288"/>
      <c r="M503" s="289">
        <f t="shared" ref="M503:M508" si="396">SUM(I503:L503)</f>
        <v>0</v>
      </c>
      <c r="N503" s="290"/>
      <c r="O503" s="291"/>
      <c r="P503" s="291"/>
      <c r="Q503" s="292"/>
      <c r="R503" s="296">
        <f t="shared" si="389"/>
        <v>0</v>
      </c>
      <c r="S503" s="277">
        <f t="shared" si="390"/>
        <v>0</v>
      </c>
      <c r="T503" s="126">
        <f t="shared" si="391"/>
        <v>0</v>
      </c>
      <c r="U503" s="127">
        <f t="shared" si="392"/>
        <v>0</v>
      </c>
      <c r="V503" s="128">
        <f t="shared" si="393"/>
        <v>0</v>
      </c>
      <c r="W503" s="294">
        <f t="shared" si="394"/>
        <v>0</v>
      </c>
    </row>
    <row r="504" spans="2:23">
      <c r="B504" s="107"/>
      <c r="C504" s="412"/>
      <c r="D504" s="282"/>
      <c r="E504" s="283"/>
      <c r="F504" s="284"/>
      <c r="G504" s="267">
        <f t="shared" si="395"/>
        <v>0</v>
      </c>
      <c r="H504" s="285"/>
      <c r="I504" s="286"/>
      <c r="J504" s="287"/>
      <c r="K504" s="287"/>
      <c r="L504" s="288"/>
      <c r="M504" s="289">
        <f t="shared" si="396"/>
        <v>0</v>
      </c>
      <c r="N504" s="290"/>
      <c r="O504" s="291"/>
      <c r="P504" s="291"/>
      <c r="Q504" s="292"/>
      <c r="R504" s="296">
        <f t="shared" si="389"/>
        <v>0</v>
      </c>
      <c r="S504" s="277">
        <f t="shared" si="390"/>
        <v>0</v>
      </c>
      <c r="T504" s="126">
        <f t="shared" si="391"/>
        <v>0</v>
      </c>
      <c r="U504" s="127">
        <f t="shared" si="392"/>
        <v>0</v>
      </c>
      <c r="V504" s="128">
        <f t="shared" si="393"/>
        <v>0</v>
      </c>
      <c r="W504" s="294">
        <f t="shared" si="394"/>
        <v>0</v>
      </c>
    </row>
    <row r="505" spans="2:23">
      <c r="B505" s="107"/>
      <c r="C505" s="412"/>
      <c r="D505" s="282"/>
      <c r="E505" s="283"/>
      <c r="F505" s="284"/>
      <c r="G505" s="267">
        <f t="shared" si="395"/>
        <v>0</v>
      </c>
      <c r="H505" s="285"/>
      <c r="I505" s="286"/>
      <c r="J505" s="287"/>
      <c r="K505" s="287"/>
      <c r="L505" s="288"/>
      <c r="M505" s="289">
        <f t="shared" si="396"/>
        <v>0</v>
      </c>
      <c r="N505" s="290"/>
      <c r="O505" s="291"/>
      <c r="P505" s="291"/>
      <c r="Q505" s="292"/>
      <c r="R505" s="296">
        <f t="shared" si="389"/>
        <v>0</v>
      </c>
      <c r="S505" s="277">
        <f t="shared" si="390"/>
        <v>0</v>
      </c>
      <c r="T505" s="126">
        <f t="shared" si="391"/>
        <v>0</v>
      </c>
      <c r="U505" s="127">
        <f t="shared" si="392"/>
        <v>0</v>
      </c>
      <c r="V505" s="128">
        <f t="shared" si="393"/>
        <v>0</v>
      </c>
      <c r="W505" s="294">
        <f t="shared" si="394"/>
        <v>0</v>
      </c>
    </row>
    <row r="506" spans="2:23">
      <c r="B506" s="107"/>
      <c r="C506" s="412"/>
      <c r="D506" s="282"/>
      <c r="E506" s="283"/>
      <c r="F506" s="284"/>
      <c r="G506" s="267">
        <f t="shared" si="395"/>
        <v>0</v>
      </c>
      <c r="H506" s="285"/>
      <c r="I506" s="286"/>
      <c r="J506" s="287"/>
      <c r="K506" s="287"/>
      <c r="L506" s="288"/>
      <c r="M506" s="289">
        <f t="shared" si="396"/>
        <v>0</v>
      </c>
      <c r="N506" s="290"/>
      <c r="O506" s="291"/>
      <c r="P506" s="291"/>
      <c r="Q506" s="292"/>
      <c r="R506" s="296">
        <f t="shared" si="389"/>
        <v>0</v>
      </c>
      <c r="S506" s="277">
        <f t="shared" si="390"/>
        <v>0</v>
      </c>
      <c r="T506" s="126">
        <f t="shared" si="391"/>
        <v>0</v>
      </c>
      <c r="U506" s="127">
        <f t="shared" si="392"/>
        <v>0</v>
      </c>
      <c r="V506" s="128">
        <f t="shared" si="393"/>
        <v>0</v>
      </c>
      <c r="W506" s="294">
        <f t="shared" si="394"/>
        <v>0</v>
      </c>
    </row>
    <row r="507" spans="2:23">
      <c r="B507" s="107"/>
      <c r="C507" s="176"/>
      <c r="D507" s="282"/>
      <c r="E507" s="283"/>
      <c r="F507" s="284"/>
      <c r="G507" s="267">
        <f>SUM(E507*F507)</f>
        <v>0</v>
      </c>
      <c r="H507" s="285"/>
      <c r="I507" s="286"/>
      <c r="J507" s="287"/>
      <c r="K507" s="287"/>
      <c r="L507" s="288"/>
      <c r="M507" s="289">
        <f t="shared" si="396"/>
        <v>0</v>
      </c>
      <c r="N507" s="290"/>
      <c r="O507" s="291"/>
      <c r="P507" s="291"/>
      <c r="Q507" s="292"/>
      <c r="R507" s="296">
        <f t="shared" si="389"/>
        <v>0</v>
      </c>
      <c r="S507" s="277">
        <f t="shared" si="390"/>
        <v>0</v>
      </c>
      <c r="T507" s="126">
        <f t="shared" si="391"/>
        <v>0</v>
      </c>
      <c r="U507" s="127">
        <f t="shared" si="392"/>
        <v>0</v>
      </c>
      <c r="V507" s="128">
        <f t="shared" si="393"/>
        <v>0</v>
      </c>
      <c r="W507" s="294">
        <f t="shared" si="394"/>
        <v>0</v>
      </c>
    </row>
    <row r="508" spans="2:23" ht="12.75" customHeight="1">
      <c r="B508" s="107"/>
      <c r="C508" s="176"/>
      <c r="D508" s="282"/>
      <c r="E508" s="283"/>
      <c r="F508" s="284"/>
      <c r="G508" s="267">
        <f t="shared" si="395"/>
        <v>0</v>
      </c>
      <c r="H508" s="285"/>
      <c r="I508" s="286"/>
      <c r="J508" s="287"/>
      <c r="K508" s="287"/>
      <c r="L508" s="288"/>
      <c r="M508" s="289">
        <f t="shared" si="396"/>
        <v>0</v>
      </c>
      <c r="N508" s="290"/>
      <c r="O508" s="291"/>
      <c r="P508" s="291"/>
      <c r="Q508" s="292"/>
      <c r="R508" s="296">
        <f t="shared" si="389"/>
        <v>0</v>
      </c>
      <c r="S508" s="277">
        <f t="shared" si="390"/>
        <v>0</v>
      </c>
      <c r="T508" s="126">
        <f t="shared" si="391"/>
        <v>0</v>
      </c>
      <c r="U508" s="127">
        <f t="shared" si="392"/>
        <v>0</v>
      </c>
      <c r="V508" s="128">
        <f t="shared" si="393"/>
        <v>0</v>
      </c>
      <c r="W508" s="294">
        <f t="shared" si="394"/>
        <v>0</v>
      </c>
    </row>
    <row r="509" spans="2:23" ht="12.75" customHeight="1">
      <c r="B509" s="107"/>
      <c r="C509" s="176"/>
      <c r="D509" s="282"/>
      <c r="E509" s="283"/>
      <c r="F509" s="284"/>
      <c r="G509" s="267">
        <f t="shared" ref="G509:G560" si="397">SUM(E509*F509)</f>
        <v>0</v>
      </c>
      <c r="H509" s="285"/>
      <c r="I509" s="286"/>
      <c r="J509" s="287"/>
      <c r="K509" s="287"/>
      <c r="L509" s="288"/>
      <c r="M509" s="289">
        <f t="shared" ref="M509:M560" si="398">SUM(I509:L509)</f>
        <v>0</v>
      </c>
      <c r="N509" s="290"/>
      <c r="O509" s="291"/>
      <c r="P509" s="291"/>
      <c r="Q509" s="292"/>
      <c r="R509" s="296">
        <f t="shared" ref="R509:R560" si="399">SUM(N509:Q509)</f>
        <v>0</v>
      </c>
      <c r="S509" s="277">
        <f t="shared" ref="S509:V560" si="400">I509+N509</f>
        <v>0</v>
      </c>
      <c r="T509" s="126">
        <f t="shared" si="400"/>
        <v>0</v>
      </c>
      <c r="U509" s="127">
        <f t="shared" si="400"/>
        <v>0</v>
      </c>
      <c r="V509" s="128">
        <f t="shared" si="400"/>
        <v>0</v>
      </c>
      <c r="W509" s="294">
        <f t="shared" ref="W509:W560" si="401">SUM(S509:V509)</f>
        <v>0</v>
      </c>
    </row>
    <row r="510" spans="2:23" ht="12.75" customHeight="1">
      <c r="B510" s="107"/>
      <c r="C510" s="176"/>
      <c r="D510" s="282"/>
      <c r="E510" s="283"/>
      <c r="F510" s="284"/>
      <c r="G510" s="267">
        <f t="shared" si="397"/>
        <v>0</v>
      </c>
      <c r="H510" s="285"/>
      <c r="I510" s="286"/>
      <c r="J510" s="287"/>
      <c r="K510" s="287"/>
      <c r="L510" s="288"/>
      <c r="M510" s="289">
        <f t="shared" si="398"/>
        <v>0</v>
      </c>
      <c r="N510" s="290"/>
      <c r="O510" s="291"/>
      <c r="P510" s="291"/>
      <c r="Q510" s="292"/>
      <c r="R510" s="296">
        <f t="shared" si="399"/>
        <v>0</v>
      </c>
      <c r="S510" s="277">
        <f t="shared" si="400"/>
        <v>0</v>
      </c>
      <c r="T510" s="126">
        <f t="shared" si="400"/>
        <v>0</v>
      </c>
      <c r="U510" s="127">
        <f t="shared" si="400"/>
        <v>0</v>
      </c>
      <c r="V510" s="128">
        <f t="shared" si="400"/>
        <v>0</v>
      </c>
      <c r="W510" s="294">
        <f t="shared" si="401"/>
        <v>0</v>
      </c>
    </row>
    <row r="511" spans="2:23" ht="12.75" customHeight="1">
      <c r="B511" s="107"/>
      <c r="C511" s="412"/>
      <c r="D511" s="282"/>
      <c r="E511" s="283"/>
      <c r="F511" s="284"/>
      <c r="G511" s="267">
        <f t="shared" si="397"/>
        <v>0</v>
      </c>
      <c r="H511" s="285"/>
      <c r="I511" s="286"/>
      <c r="J511" s="287"/>
      <c r="K511" s="287"/>
      <c r="L511" s="288"/>
      <c r="M511" s="289">
        <f t="shared" si="398"/>
        <v>0</v>
      </c>
      <c r="N511" s="290"/>
      <c r="O511" s="291"/>
      <c r="P511" s="291"/>
      <c r="Q511" s="292"/>
      <c r="R511" s="296">
        <f t="shared" si="399"/>
        <v>0</v>
      </c>
      <c r="S511" s="277">
        <f t="shared" ref="S511:S556" si="402">I511+N511</f>
        <v>0</v>
      </c>
      <c r="T511" s="126">
        <f t="shared" ref="T511:T556" si="403">J511+O511</f>
        <v>0</v>
      </c>
      <c r="U511" s="127">
        <f t="shared" ref="U511:U556" si="404">K511+P511</f>
        <v>0</v>
      </c>
      <c r="V511" s="128">
        <f t="shared" ref="V511:V556" si="405">L511+Q511</f>
        <v>0</v>
      </c>
      <c r="W511" s="294">
        <f t="shared" si="401"/>
        <v>0</v>
      </c>
    </row>
    <row r="512" spans="2:23" ht="12.75" customHeight="1">
      <c r="B512" s="107"/>
      <c r="C512" s="412"/>
      <c r="D512" s="282"/>
      <c r="E512" s="283"/>
      <c r="F512" s="284"/>
      <c r="G512" s="267">
        <f t="shared" ref="G512:G526" si="406">SUM(E512*F512)</f>
        <v>0</v>
      </c>
      <c r="H512" s="285"/>
      <c r="I512" s="286"/>
      <c r="J512" s="287"/>
      <c r="K512" s="287"/>
      <c r="L512" s="288"/>
      <c r="M512" s="289">
        <f t="shared" ref="M512:M526" si="407">SUM(I512:L512)</f>
        <v>0</v>
      </c>
      <c r="N512" s="290"/>
      <c r="O512" s="291"/>
      <c r="P512" s="291"/>
      <c r="Q512" s="292"/>
      <c r="R512" s="296">
        <f t="shared" ref="R512:R526" si="408">SUM(N512:Q512)</f>
        <v>0</v>
      </c>
      <c r="S512" s="277">
        <f t="shared" ref="S512:S526" si="409">I512+N512</f>
        <v>0</v>
      </c>
      <c r="T512" s="126">
        <f t="shared" ref="T512:T526" si="410">J512+O512</f>
        <v>0</v>
      </c>
      <c r="U512" s="127">
        <f t="shared" ref="U512:U526" si="411">K512+P512</f>
        <v>0</v>
      </c>
      <c r="V512" s="128">
        <f t="shared" ref="V512:V526" si="412">L512+Q512</f>
        <v>0</v>
      </c>
      <c r="W512" s="294">
        <f t="shared" ref="W512:W526" si="413">SUM(S512:V512)</f>
        <v>0</v>
      </c>
    </row>
    <row r="513" spans="2:23" ht="12.75" customHeight="1">
      <c r="B513" s="107"/>
      <c r="C513" s="412"/>
      <c r="D513" s="282"/>
      <c r="E513" s="283"/>
      <c r="F513" s="284"/>
      <c r="G513" s="267">
        <f t="shared" si="406"/>
        <v>0</v>
      </c>
      <c r="H513" s="285"/>
      <c r="I513" s="286"/>
      <c r="J513" s="287"/>
      <c r="K513" s="287"/>
      <c r="L513" s="288"/>
      <c r="M513" s="289">
        <f t="shared" si="407"/>
        <v>0</v>
      </c>
      <c r="N513" s="290"/>
      <c r="O513" s="291"/>
      <c r="P513" s="291"/>
      <c r="Q513" s="292"/>
      <c r="R513" s="296">
        <f t="shared" si="408"/>
        <v>0</v>
      </c>
      <c r="S513" s="277">
        <f t="shared" si="409"/>
        <v>0</v>
      </c>
      <c r="T513" s="126">
        <f t="shared" si="410"/>
        <v>0</v>
      </c>
      <c r="U513" s="127">
        <f t="shared" si="411"/>
        <v>0</v>
      </c>
      <c r="V513" s="128">
        <f t="shared" si="412"/>
        <v>0</v>
      </c>
      <c r="W513" s="294">
        <f t="shared" si="413"/>
        <v>0</v>
      </c>
    </row>
    <row r="514" spans="2:23" ht="12.75" customHeight="1">
      <c r="B514" s="107"/>
      <c r="C514" s="412"/>
      <c r="D514" s="282"/>
      <c r="E514" s="283"/>
      <c r="F514" s="284"/>
      <c r="G514" s="267">
        <f t="shared" si="406"/>
        <v>0</v>
      </c>
      <c r="H514" s="285"/>
      <c r="I514" s="286"/>
      <c r="J514" s="287"/>
      <c r="K514" s="287"/>
      <c r="L514" s="288"/>
      <c r="M514" s="289">
        <f t="shared" si="407"/>
        <v>0</v>
      </c>
      <c r="N514" s="290"/>
      <c r="O514" s="291"/>
      <c r="P514" s="291"/>
      <c r="Q514" s="292"/>
      <c r="R514" s="296">
        <f t="shared" si="408"/>
        <v>0</v>
      </c>
      <c r="S514" s="277">
        <f t="shared" si="409"/>
        <v>0</v>
      </c>
      <c r="T514" s="126">
        <f t="shared" si="410"/>
        <v>0</v>
      </c>
      <c r="U514" s="127">
        <f t="shared" si="411"/>
        <v>0</v>
      </c>
      <c r="V514" s="128">
        <f t="shared" si="412"/>
        <v>0</v>
      </c>
      <c r="W514" s="294">
        <f t="shared" si="413"/>
        <v>0</v>
      </c>
    </row>
    <row r="515" spans="2:23" ht="12.75" customHeight="1">
      <c r="B515" s="107"/>
      <c r="C515" s="412"/>
      <c r="D515" s="282"/>
      <c r="E515" s="283"/>
      <c r="F515" s="284"/>
      <c r="G515" s="267">
        <f t="shared" si="406"/>
        <v>0</v>
      </c>
      <c r="H515" s="285"/>
      <c r="I515" s="286"/>
      <c r="J515" s="287"/>
      <c r="K515" s="287"/>
      <c r="L515" s="288"/>
      <c r="M515" s="289">
        <f t="shared" si="407"/>
        <v>0</v>
      </c>
      <c r="N515" s="290"/>
      <c r="O515" s="291"/>
      <c r="P515" s="291"/>
      <c r="Q515" s="292"/>
      <c r="R515" s="296">
        <f t="shared" si="408"/>
        <v>0</v>
      </c>
      <c r="S515" s="277">
        <f t="shared" si="409"/>
        <v>0</v>
      </c>
      <c r="T515" s="126">
        <f t="shared" si="410"/>
        <v>0</v>
      </c>
      <c r="U515" s="127">
        <f t="shared" si="411"/>
        <v>0</v>
      </c>
      <c r="V515" s="128">
        <f t="shared" si="412"/>
        <v>0</v>
      </c>
      <c r="W515" s="294">
        <f t="shared" si="413"/>
        <v>0</v>
      </c>
    </row>
    <row r="516" spans="2:23" ht="12.75" customHeight="1">
      <c r="B516" s="107"/>
      <c r="C516" s="412"/>
      <c r="D516" s="282"/>
      <c r="E516" s="283"/>
      <c r="F516" s="284"/>
      <c r="G516" s="267">
        <f t="shared" si="406"/>
        <v>0</v>
      </c>
      <c r="H516" s="285"/>
      <c r="I516" s="286"/>
      <c r="J516" s="287"/>
      <c r="K516" s="287"/>
      <c r="L516" s="288"/>
      <c r="M516" s="289">
        <f t="shared" si="407"/>
        <v>0</v>
      </c>
      <c r="N516" s="290"/>
      <c r="O516" s="291"/>
      <c r="P516" s="291"/>
      <c r="Q516" s="292"/>
      <c r="R516" s="296">
        <f t="shared" si="408"/>
        <v>0</v>
      </c>
      <c r="S516" s="277">
        <f t="shared" si="409"/>
        <v>0</v>
      </c>
      <c r="T516" s="126">
        <f t="shared" si="410"/>
        <v>0</v>
      </c>
      <c r="U516" s="127">
        <f t="shared" si="411"/>
        <v>0</v>
      </c>
      <c r="V516" s="128">
        <f t="shared" si="412"/>
        <v>0</v>
      </c>
      <c r="W516" s="294">
        <f t="shared" si="413"/>
        <v>0</v>
      </c>
    </row>
    <row r="517" spans="2:23" ht="12.75" customHeight="1">
      <c r="B517" s="107"/>
      <c r="C517" s="412"/>
      <c r="D517" s="282"/>
      <c r="E517" s="283"/>
      <c r="F517" s="284"/>
      <c r="G517" s="267">
        <f t="shared" si="406"/>
        <v>0</v>
      </c>
      <c r="H517" s="285"/>
      <c r="I517" s="286"/>
      <c r="J517" s="287"/>
      <c r="K517" s="287"/>
      <c r="L517" s="288"/>
      <c r="M517" s="289">
        <f t="shared" si="407"/>
        <v>0</v>
      </c>
      <c r="N517" s="290"/>
      <c r="O517" s="291"/>
      <c r="P517" s="291"/>
      <c r="Q517" s="292"/>
      <c r="R517" s="296">
        <f t="shared" si="408"/>
        <v>0</v>
      </c>
      <c r="S517" s="277">
        <f t="shared" si="409"/>
        <v>0</v>
      </c>
      <c r="T517" s="126">
        <f t="shared" si="410"/>
        <v>0</v>
      </c>
      <c r="U517" s="127">
        <f t="shared" si="411"/>
        <v>0</v>
      </c>
      <c r="V517" s="128">
        <f t="shared" si="412"/>
        <v>0</v>
      </c>
      <c r="W517" s="294">
        <f t="shared" si="413"/>
        <v>0</v>
      </c>
    </row>
    <row r="518" spans="2:23" ht="12.75" customHeight="1">
      <c r="B518" s="107"/>
      <c r="C518" s="412"/>
      <c r="D518" s="282"/>
      <c r="E518" s="283"/>
      <c r="F518" s="284"/>
      <c r="G518" s="267">
        <f t="shared" ref="G518:G525" si="414">SUM(E518*F518)</f>
        <v>0</v>
      </c>
      <c r="H518" s="285"/>
      <c r="I518" s="286"/>
      <c r="J518" s="287"/>
      <c r="K518" s="287"/>
      <c r="L518" s="288"/>
      <c r="M518" s="289">
        <f t="shared" ref="M518:M525" si="415">SUM(I518:L518)</f>
        <v>0</v>
      </c>
      <c r="N518" s="290"/>
      <c r="O518" s="291"/>
      <c r="P518" s="291"/>
      <c r="Q518" s="292"/>
      <c r="R518" s="296">
        <f t="shared" ref="R518:R525" si="416">SUM(N518:Q518)</f>
        <v>0</v>
      </c>
      <c r="S518" s="277">
        <f t="shared" ref="S518:S525" si="417">I518+N518</f>
        <v>0</v>
      </c>
      <c r="T518" s="126">
        <f t="shared" ref="T518:T525" si="418">J518+O518</f>
        <v>0</v>
      </c>
      <c r="U518" s="127">
        <f t="shared" ref="U518:U525" si="419">K518+P518</f>
        <v>0</v>
      </c>
      <c r="V518" s="128">
        <f t="shared" ref="V518:V525" si="420">L518+Q518</f>
        <v>0</v>
      </c>
      <c r="W518" s="294">
        <f t="shared" ref="W518:W525" si="421">SUM(S518:V518)</f>
        <v>0</v>
      </c>
    </row>
    <row r="519" spans="2:23" ht="12.75" customHeight="1">
      <c r="B519" s="107"/>
      <c r="C519" s="412"/>
      <c r="D519" s="282"/>
      <c r="E519" s="283"/>
      <c r="F519" s="284"/>
      <c r="G519" s="267">
        <f t="shared" si="414"/>
        <v>0</v>
      </c>
      <c r="H519" s="285"/>
      <c r="I519" s="286"/>
      <c r="J519" s="287"/>
      <c r="K519" s="287"/>
      <c r="L519" s="288"/>
      <c r="M519" s="289">
        <f t="shared" si="415"/>
        <v>0</v>
      </c>
      <c r="N519" s="290"/>
      <c r="O519" s="291"/>
      <c r="P519" s="291"/>
      <c r="Q519" s="292"/>
      <c r="R519" s="296">
        <f t="shared" si="416"/>
        <v>0</v>
      </c>
      <c r="S519" s="277">
        <f t="shared" si="417"/>
        <v>0</v>
      </c>
      <c r="T519" s="126">
        <f t="shared" si="418"/>
        <v>0</v>
      </c>
      <c r="U519" s="127">
        <f t="shared" si="419"/>
        <v>0</v>
      </c>
      <c r="V519" s="128">
        <f t="shared" si="420"/>
        <v>0</v>
      </c>
      <c r="W519" s="294">
        <f t="shared" si="421"/>
        <v>0</v>
      </c>
    </row>
    <row r="520" spans="2:23" ht="12.75" customHeight="1">
      <c r="B520" s="107"/>
      <c r="C520" s="412"/>
      <c r="D520" s="282"/>
      <c r="E520" s="283"/>
      <c r="F520" s="284"/>
      <c r="G520" s="267">
        <f t="shared" si="414"/>
        <v>0</v>
      </c>
      <c r="H520" s="285"/>
      <c r="I520" s="286"/>
      <c r="J520" s="287"/>
      <c r="K520" s="287"/>
      <c r="L520" s="288"/>
      <c r="M520" s="289">
        <f t="shared" si="415"/>
        <v>0</v>
      </c>
      <c r="N520" s="290"/>
      <c r="O520" s="291"/>
      <c r="P520" s="291"/>
      <c r="Q520" s="292"/>
      <c r="R520" s="296">
        <f t="shared" si="416"/>
        <v>0</v>
      </c>
      <c r="S520" s="277">
        <f t="shared" si="417"/>
        <v>0</v>
      </c>
      <c r="T520" s="126">
        <f t="shared" si="418"/>
        <v>0</v>
      </c>
      <c r="U520" s="127">
        <f t="shared" si="419"/>
        <v>0</v>
      </c>
      <c r="V520" s="128">
        <f t="shared" si="420"/>
        <v>0</v>
      </c>
      <c r="W520" s="294">
        <f t="shared" si="421"/>
        <v>0</v>
      </c>
    </row>
    <row r="521" spans="2:23" ht="12.75" customHeight="1">
      <c r="B521" s="107"/>
      <c r="C521" s="412"/>
      <c r="D521" s="282"/>
      <c r="E521" s="283"/>
      <c r="F521" s="284"/>
      <c r="G521" s="267">
        <f t="shared" si="414"/>
        <v>0</v>
      </c>
      <c r="H521" s="285"/>
      <c r="I521" s="286"/>
      <c r="J521" s="287"/>
      <c r="K521" s="287"/>
      <c r="L521" s="288"/>
      <c r="M521" s="289">
        <f t="shared" si="415"/>
        <v>0</v>
      </c>
      <c r="N521" s="290"/>
      <c r="O521" s="291"/>
      <c r="P521" s="291"/>
      <c r="Q521" s="292"/>
      <c r="R521" s="296">
        <f t="shared" si="416"/>
        <v>0</v>
      </c>
      <c r="S521" s="277">
        <f t="shared" si="417"/>
        <v>0</v>
      </c>
      <c r="T521" s="126">
        <f t="shared" si="418"/>
        <v>0</v>
      </c>
      <c r="U521" s="127">
        <f t="shared" si="419"/>
        <v>0</v>
      </c>
      <c r="V521" s="128">
        <f t="shared" si="420"/>
        <v>0</v>
      </c>
      <c r="W521" s="294">
        <f t="shared" si="421"/>
        <v>0</v>
      </c>
    </row>
    <row r="522" spans="2:23" ht="12.75" customHeight="1">
      <c r="B522" s="107"/>
      <c r="C522" s="412"/>
      <c r="D522" s="282"/>
      <c r="E522" s="283"/>
      <c r="F522" s="284"/>
      <c r="G522" s="267">
        <f t="shared" si="414"/>
        <v>0</v>
      </c>
      <c r="H522" s="285"/>
      <c r="I522" s="286"/>
      <c r="J522" s="287"/>
      <c r="K522" s="287"/>
      <c r="L522" s="288"/>
      <c r="M522" s="289">
        <f t="shared" si="415"/>
        <v>0</v>
      </c>
      <c r="N522" s="290"/>
      <c r="O522" s="291"/>
      <c r="P522" s="291"/>
      <c r="Q522" s="292"/>
      <c r="R522" s="296">
        <f t="shared" si="416"/>
        <v>0</v>
      </c>
      <c r="S522" s="277">
        <f t="shared" si="417"/>
        <v>0</v>
      </c>
      <c r="T522" s="126">
        <f t="shared" si="418"/>
        <v>0</v>
      </c>
      <c r="U522" s="127">
        <f t="shared" si="419"/>
        <v>0</v>
      </c>
      <c r="V522" s="128">
        <f t="shared" si="420"/>
        <v>0</v>
      </c>
      <c r="W522" s="294">
        <f t="shared" si="421"/>
        <v>0</v>
      </c>
    </row>
    <row r="523" spans="2:23" ht="12.75" customHeight="1">
      <c r="B523" s="107"/>
      <c r="C523" s="412"/>
      <c r="D523" s="282"/>
      <c r="E523" s="283"/>
      <c r="F523" s="284"/>
      <c r="G523" s="267">
        <f t="shared" si="414"/>
        <v>0</v>
      </c>
      <c r="H523" s="285"/>
      <c r="I523" s="286"/>
      <c r="J523" s="287"/>
      <c r="K523" s="287"/>
      <c r="L523" s="288"/>
      <c r="M523" s="289">
        <f t="shared" si="415"/>
        <v>0</v>
      </c>
      <c r="N523" s="290"/>
      <c r="O523" s="291"/>
      <c r="P523" s="291"/>
      <c r="Q523" s="292"/>
      <c r="R523" s="296">
        <f t="shared" si="416"/>
        <v>0</v>
      </c>
      <c r="S523" s="277">
        <f t="shared" si="417"/>
        <v>0</v>
      </c>
      <c r="T523" s="126">
        <f t="shared" si="418"/>
        <v>0</v>
      </c>
      <c r="U523" s="127">
        <f t="shared" si="419"/>
        <v>0</v>
      </c>
      <c r="V523" s="128">
        <f t="shared" si="420"/>
        <v>0</v>
      </c>
      <c r="W523" s="294">
        <f t="shared" si="421"/>
        <v>0</v>
      </c>
    </row>
    <row r="524" spans="2:23" ht="12.75" customHeight="1">
      <c r="B524" s="107"/>
      <c r="C524" s="412"/>
      <c r="D524" s="282"/>
      <c r="E524" s="283"/>
      <c r="F524" s="284"/>
      <c r="G524" s="267">
        <f t="shared" si="414"/>
        <v>0</v>
      </c>
      <c r="H524" s="285"/>
      <c r="I524" s="286"/>
      <c r="J524" s="287"/>
      <c r="K524" s="287"/>
      <c r="L524" s="288"/>
      <c r="M524" s="289">
        <f t="shared" si="415"/>
        <v>0</v>
      </c>
      <c r="N524" s="290"/>
      <c r="O524" s="291"/>
      <c r="P524" s="291"/>
      <c r="Q524" s="292"/>
      <c r="R524" s="296">
        <f t="shared" si="416"/>
        <v>0</v>
      </c>
      <c r="S524" s="277">
        <f t="shared" si="417"/>
        <v>0</v>
      </c>
      <c r="T524" s="126">
        <f t="shared" si="418"/>
        <v>0</v>
      </c>
      <c r="U524" s="127">
        <f t="shared" si="419"/>
        <v>0</v>
      </c>
      <c r="V524" s="128">
        <f t="shared" si="420"/>
        <v>0</v>
      </c>
      <c r="W524" s="294">
        <f t="shared" si="421"/>
        <v>0</v>
      </c>
    </row>
    <row r="525" spans="2:23" ht="12.75" customHeight="1">
      <c r="B525" s="107"/>
      <c r="C525" s="412"/>
      <c r="D525" s="282"/>
      <c r="E525" s="283"/>
      <c r="F525" s="284"/>
      <c r="G525" s="267">
        <f t="shared" si="414"/>
        <v>0</v>
      </c>
      <c r="H525" s="285"/>
      <c r="I525" s="286"/>
      <c r="J525" s="287"/>
      <c r="K525" s="287"/>
      <c r="L525" s="288"/>
      <c r="M525" s="289">
        <f t="shared" si="415"/>
        <v>0</v>
      </c>
      <c r="N525" s="290"/>
      <c r="O525" s="291"/>
      <c r="P525" s="291"/>
      <c r="Q525" s="292"/>
      <c r="R525" s="296">
        <f t="shared" si="416"/>
        <v>0</v>
      </c>
      <c r="S525" s="277">
        <f t="shared" si="417"/>
        <v>0</v>
      </c>
      <c r="T525" s="126">
        <f t="shared" si="418"/>
        <v>0</v>
      </c>
      <c r="U525" s="127">
        <f t="shared" si="419"/>
        <v>0</v>
      </c>
      <c r="V525" s="128">
        <f t="shared" si="420"/>
        <v>0</v>
      </c>
      <c r="W525" s="294">
        <f t="shared" si="421"/>
        <v>0</v>
      </c>
    </row>
    <row r="526" spans="2:23" ht="12.75" customHeight="1">
      <c r="B526" s="107"/>
      <c r="C526" s="412"/>
      <c r="D526" s="282"/>
      <c r="E526" s="283"/>
      <c r="F526" s="284"/>
      <c r="G526" s="267">
        <f t="shared" si="406"/>
        <v>0</v>
      </c>
      <c r="H526" s="285"/>
      <c r="I526" s="286"/>
      <c r="J526" s="287"/>
      <c r="K526" s="287"/>
      <c r="L526" s="288"/>
      <c r="M526" s="289">
        <f t="shared" si="407"/>
        <v>0</v>
      </c>
      <c r="N526" s="290"/>
      <c r="O526" s="291"/>
      <c r="P526" s="291"/>
      <c r="Q526" s="292"/>
      <c r="R526" s="296">
        <f t="shared" si="408"/>
        <v>0</v>
      </c>
      <c r="S526" s="277">
        <f t="shared" si="409"/>
        <v>0</v>
      </c>
      <c r="T526" s="126">
        <f t="shared" si="410"/>
        <v>0</v>
      </c>
      <c r="U526" s="127">
        <f t="shared" si="411"/>
        <v>0</v>
      </c>
      <c r="V526" s="128">
        <f t="shared" si="412"/>
        <v>0</v>
      </c>
      <c r="W526" s="294">
        <f t="shared" si="413"/>
        <v>0</v>
      </c>
    </row>
    <row r="527" spans="2:23" ht="12.75" customHeight="1">
      <c r="B527" s="107"/>
      <c r="C527" s="412"/>
      <c r="D527" s="282"/>
      <c r="E527" s="283"/>
      <c r="F527" s="284"/>
      <c r="G527" s="267">
        <f t="shared" si="397"/>
        <v>0</v>
      </c>
      <c r="H527" s="285"/>
      <c r="I527" s="286"/>
      <c r="J527" s="287"/>
      <c r="K527" s="287"/>
      <c r="L527" s="288"/>
      <c r="M527" s="289">
        <f t="shared" si="398"/>
        <v>0</v>
      </c>
      <c r="N527" s="290"/>
      <c r="O527" s="291"/>
      <c r="P527" s="291"/>
      <c r="Q527" s="292"/>
      <c r="R527" s="296">
        <f t="shared" si="399"/>
        <v>0</v>
      </c>
      <c r="S527" s="277">
        <f t="shared" si="402"/>
        <v>0</v>
      </c>
      <c r="T527" s="126">
        <f t="shared" si="403"/>
        <v>0</v>
      </c>
      <c r="U527" s="127">
        <f t="shared" si="404"/>
        <v>0</v>
      </c>
      <c r="V527" s="128">
        <f t="shared" si="405"/>
        <v>0</v>
      </c>
      <c r="W527" s="294">
        <f t="shared" si="401"/>
        <v>0</v>
      </c>
    </row>
    <row r="528" spans="2:23" ht="12.75" customHeight="1">
      <c r="B528" s="107"/>
      <c r="C528" s="412"/>
      <c r="D528" s="282"/>
      <c r="E528" s="283"/>
      <c r="F528" s="284"/>
      <c r="G528" s="267">
        <f t="shared" si="397"/>
        <v>0</v>
      </c>
      <c r="H528" s="285"/>
      <c r="I528" s="286"/>
      <c r="J528" s="287"/>
      <c r="K528" s="287"/>
      <c r="L528" s="288"/>
      <c r="M528" s="289">
        <f t="shared" si="398"/>
        <v>0</v>
      </c>
      <c r="N528" s="290"/>
      <c r="O528" s="291"/>
      <c r="P528" s="291"/>
      <c r="Q528" s="292"/>
      <c r="R528" s="296">
        <f t="shared" si="399"/>
        <v>0</v>
      </c>
      <c r="S528" s="277">
        <f t="shared" si="402"/>
        <v>0</v>
      </c>
      <c r="T528" s="126">
        <f t="shared" si="403"/>
        <v>0</v>
      </c>
      <c r="U528" s="127">
        <f t="shared" si="404"/>
        <v>0</v>
      </c>
      <c r="V528" s="128">
        <f t="shared" si="405"/>
        <v>0</v>
      </c>
      <c r="W528" s="294">
        <f t="shared" si="401"/>
        <v>0</v>
      </c>
    </row>
    <row r="529" spans="2:23" ht="12.75" customHeight="1">
      <c r="B529" s="107"/>
      <c r="C529" s="412"/>
      <c r="D529" s="282"/>
      <c r="E529" s="283"/>
      <c r="F529" s="284"/>
      <c r="G529" s="267">
        <f t="shared" si="397"/>
        <v>0</v>
      </c>
      <c r="H529" s="285"/>
      <c r="I529" s="286"/>
      <c r="J529" s="287"/>
      <c r="K529" s="287"/>
      <c r="L529" s="288"/>
      <c r="M529" s="289">
        <f t="shared" si="398"/>
        <v>0</v>
      </c>
      <c r="N529" s="290"/>
      <c r="O529" s="291"/>
      <c r="P529" s="291"/>
      <c r="Q529" s="292"/>
      <c r="R529" s="296">
        <f t="shared" si="399"/>
        <v>0</v>
      </c>
      <c r="S529" s="277">
        <f t="shared" si="402"/>
        <v>0</v>
      </c>
      <c r="T529" s="126">
        <f t="shared" si="403"/>
        <v>0</v>
      </c>
      <c r="U529" s="127">
        <f t="shared" si="404"/>
        <v>0</v>
      </c>
      <c r="V529" s="128">
        <f t="shared" si="405"/>
        <v>0</v>
      </c>
      <c r="W529" s="294">
        <f t="shared" si="401"/>
        <v>0</v>
      </c>
    </row>
    <row r="530" spans="2:23" ht="12.75" customHeight="1">
      <c r="B530" s="107"/>
      <c r="C530" s="412"/>
      <c r="D530" s="282"/>
      <c r="E530" s="283"/>
      <c r="F530" s="284"/>
      <c r="G530" s="267">
        <f t="shared" ref="G530:G556" si="422">SUM(E530*F530)</f>
        <v>0</v>
      </c>
      <c r="H530" s="285"/>
      <c r="I530" s="286"/>
      <c r="J530" s="287"/>
      <c r="K530" s="287"/>
      <c r="L530" s="288"/>
      <c r="M530" s="289">
        <f t="shared" ref="M530:M556" si="423">SUM(I530:L530)</f>
        <v>0</v>
      </c>
      <c r="N530" s="290"/>
      <c r="O530" s="291"/>
      <c r="P530" s="291"/>
      <c r="Q530" s="292"/>
      <c r="R530" s="296">
        <f t="shared" ref="R530:R556" si="424">SUM(N530:Q530)</f>
        <v>0</v>
      </c>
      <c r="S530" s="277">
        <f t="shared" si="402"/>
        <v>0</v>
      </c>
      <c r="T530" s="126">
        <f t="shared" si="403"/>
        <v>0</v>
      </c>
      <c r="U530" s="127">
        <f t="shared" si="404"/>
        <v>0</v>
      </c>
      <c r="V530" s="128">
        <f t="shared" si="405"/>
        <v>0</v>
      </c>
      <c r="W530" s="294">
        <f t="shared" ref="W530:W556" si="425">SUM(S530:V530)</f>
        <v>0</v>
      </c>
    </row>
    <row r="531" spans="2:23" ht="12.75" customHeight="1">
      <c r="B531" s="107"/>
      <c r="C531" s="412"/>
      <c r="D531" s="282"/>
      <c r="E531" s="283"/>
      <c r="F531" s="284"/>
      <c r="G531" s="267">
        <f t="shared" si="422"/>
        <v>0</v>
      </c>
      <c r="H531" s="285"/>
      <c r="I531" s="286"/>
      <c r="J531" s="287"/>
      <c r="K531" s="287"/>
      <c r="L531" s="288"/>
      <c r="M531" s="289">
        <f t="shared" si="423"/>
        <v>0</v>
      </c>
      <c r="N531" s="290"/>
      <c r="O531" s="291"/>
      <c r="P531" s="291"/>
      <c r="Q531" s="292"/>
      <c r="R531" s="296">
        <f t="shared" si="424"/>
        <v>0</v>
      </c>
      <c r="S531" s="277">
        <f t="shared" si="402"/>
        <v>0</v>
      </c>
      <c r="T531" s="126">
        <f t="shared" si="403"/>
        <v>0</v>
      </c>
      <c r="U531" s="127">
        <f t="shared" si="404"/>
        <v>0</v>
      </c>
      <c r="V531" s="128">
        <f t="shared" si="405"/>
        <v>0</v>
      </c>
      <c r="W531" s="294">
        <f t="shared" si="425"/>
        <v>0</v>
      </c>
    </row>
    <row r="532" spans="2:23" ht="12.75" customHeight="1">
      <c r="B532" s="107"/>
      <c r="C532" s="412"/>
      <c r="D532" s="282"/>
      <c r="E532" s="283"/>
      <c r="F532" s="284"/>
      <c r="G532" s="267">
        <f t="shared" si="422"/>
        <v>0</v>
      </c>
      <c r="H532" s="285"/>
      <c r="I532" s="286"/>
      <c r="J532" s="287"/>
      <c r="K532" s="287"/>
      <c r="L532" s="288"/>
      <c r="M532" s="289">
        <f t="shared" si="423"/>
        <v>0</v>
      </c>
      <c r="N532" s="290"/>
      <c r="O532" s="291"/>
      <c r="P532" s="291"/>
      <c r="Q532" s="292"/>
      <c r="R532" s="296">
        <f t="shared" si="424"/>
        <v>0</v>
      </c>
      <c r="S532" s="277">
        <f t="shared" si="402"/>
        <v>0</v>
      </c>
      <c r="T532" s="126">
        <f t="shared" si="403"/>
        <v>0</v>
      </c>
      <c r="U532" s="127">
        <f t="shared" si="404"/>
        <v>0</v>
      </c>
      <c r="V532" s="128">
        <f t="shared" si="405"/>
        <v>0</v>
      </c>
      <c r="W532" s="294">
        <f t="shared" si="425"/>
        <v>0</v>
      </c>
    </row>
    <row r="533" spans="2:23" ht="12.75" customHeight="1">
      <c r="B533" s="107"/>
      <c r="C533" s="412"/>
      <c r="D533" s="282"/>
      <c r="E533" s="283"/>
      <c r="F533" s="284"/>
      <c r="G533" s="267">
        <f t="shared" si="422"/>
        <v>0</v>
      </c>
      <c r="H533" s="285"/>
      <c r="I533" s="286"/>
      <c r="J533" s="287"/>
      <c r="K533" s="287"/>
      <c r="L533" s="288"/>
      <c r="M533" s="289">
        <f t="shared" si="423"/>
        <v>0</v>
      </c>
      <c r="N533" s="290"/>
      <c r="O533" s="291"/>
      <c r="P533" s="291"/>
      <c r="Q533" s="292"/>
      <c r="R533" s="296">
        <f t="shared" si="424"/>
        <v>0</v>
      </c>
      <c r="S533" s="277">
        <f t="shared" si="402"/>
        <v>0</v>
      </c>
      <c r="T533" s="126">
        <f t="shared" si="403"/>
        <v>0</v>
      </c>
      <c r="U533" s="127">
        <f t="shared" si="404"/>
        <v>0</v>
      </c>
      <c r="V533" s="128">
        <f t="shared" si="405"/>
        <v>0</v>
      </c>
      <c r="W533" s="294">
        <f t="shared" si="425"/>
        <v>0</v>
      </c>
    </row>
    <row r="534" spans="2:23" ht="12.75" customHeight="1">
      <c r="B534" s="107"/>
      <c r="C534" s="412"/>
      <c r="D534" s="282"/>
      <c r="E534" s="283"/>
      <c r="F534" s="284"/>
      <c r="G534" s="267">
        <f t="shared" ref="G534:G541" si="426">SUM(E534*F534)</f>
        <v>0</v>
      </c>
      <c r="H534" s="285"/>
      <c r="I534" s="286"/>
      <c r="J534" s="287"/>
      <c r="K534" s="287"/>
      <c r="L534" s="288"/>
      <c r="M534" s="289">
        <f t="shared" ref="M534:M541" si="427">SUM(I534:L534)</f>
        <v>0</v>
      </c>
      <c r="N534" s="290"/>
      <c r="O534" s="291"/>
      <c r="P534" s="291"/>
      <c r="Q534" s="292"/>
      <c r="R534" s="296">
        <f t="shared" ref="R534:R541" si="428">SUM(N534:Q534)</f>
        <v>0</v>
      </c>
      <c r="S534" s="277">
        <f t="shared" ref="S534:S541" si="429">I534+N534</f>
        <v>0</v>
      </c>
      <c r="T534" s="126">
        <f t="shared" ref="T534:T541" si="430">J534+O534</f>
        <v>0</v>
      </c>
      <c r="U534" s="127">
        <f t="shared" ref="U534:U541" si="431">K534+P534</f>
        <v>0</v>
      </c>
      <c r="V534" s="128">
        <f t="shared" ref="V534:V541" si="432">L534+Q534</f>
        <v>0</v>
      </c>
      <c r="W534" s="294">
        <f t="shared" ref="W534:W541" si="433">SUM(S534:V534)</f>
        <v>0</v>
      </c>
    </row>
    <row r="535" spans="2:23" ht="12.75" customHeight="1">
      <c r="B535" s="107"/>
      <c r="C535" s="412"/>
      <c r="D535" s="282"/>
      <c r="E535" s="283"/>
      <c r="F535" s="284"/>
      <c r="G535" s="267">
        <f t="shared" si="426"/>
        <v>0</v>
      </c>
      <c r="H535" s="285"/>
      <c r="I535" s="286"/>
      <c r="J535" s="287"/>
      <c r="K535" s="287"/>
      <c r="L535" s="288"/>
      <c r="M535" s="289">
        <f t="shared" si="427"/>
        <v>0</v>
      </c>
      <c r="N535" s="290"/>
      <c r="O535" s="291"/>
      <c r="P535" s="291"/>
      <c r="Q535" s="292"/>
      <c r="R535" s="296">
        <f t="shared" si="428"/>
        <v>0</v>
      </c>
      <c r="S535" s="277">
        <f t="shared" si="429"/>
        <v>0</v>
      </c>
      <c r="T535" s="126">
        <f t="shared" si="430"/>
        <v>0</v>
      </c>
      <c r="U535" s="127">
        <f t="shared" si="431"/>
        <v>0</v>
      </c>
      <c r="V535" s="128">
        <f t="shared" si="432"/>
        <v>0</v>
      </c>
      <c r="W535" s="294">
        <f t="shared" si="433"/>
        <v>0</v>
      </c>
    </row>
    <row r="536" spans="2:23" ht="12.75" customHeight="1">
      <c r="B536" s="107"/>
      <c r="C536" s="412"/>
      <c r="D536" s="282"/>
      <c r="E536" s="283"/>
      <c r="F536" s="284"/>
      <c r="G536" s="267">
        <f t="shared" si="426"/>
        <v>0</v>
      </c>
      <c r="H536" s="285"/>
      <c r="I536" s="286"/>
      <c r="J536" s="287"/>
      <c r="K536" s="287"/>
      <c r="L536" s="288"/>
      <c r="M536" s="289">
        <f t="shared" si="427"/>
        <v>0</v>
      </c>
      <c r="N536" s="290"/>
      <c r="O536" s="291"/>
      <c r="P536" s="291"/>
      <c r="Q536" s="292"/>
      <c r="R536" s="296">
        <f t="shared" si="428"/>
        <v>0</v>
      </c>
      <c r="S536" s="277">
        <f t="shared" si="429"/>
        <v>0</v>
      </c>
      <c r="T536" s="126">
        <f t="shared" si="430"/>
        <v>0</v>
      </c>
      <c r="U536" s="127">
        <f t="shared" si="431"/>
        <v>0</v>
      </c>
      <c r="V536" s="128">
        <f t="shared" si="432"/>
        <v>0</v>
      </c>
      <c r="W536" s="294">
        <f t="shared" si="433"/>
        <v>0</v>
      </c>
    </row>
    <row r="537" spans="2:23" ht="12.75" customHeight="1">
      <c r="B537" s="107"/>
      <c r="C537" s="412"/>
      <c r="D537" s="282"/>
      <c r="E537" s="283"/>
      <c r="F537" s="284"/>
      <c r="G537" s="267">
        <f t="shared" si="426"/>
        <v>0</v>
      </c>
      <c r="H537" s="285"/>
      <c r="I537" s="286"/>
      <c r="J537" s="287"/>
      <c r="K537" s="287"/>
      <c r="L537" s="288"/>
      <c r="M537" s="289">
        <f t="shared" si="427"/>
        <v>0</v>
      </c>
      <c r="N537" s="290"/>
      <c r="O537" s="291"/>
      <c r="P537" s="291"/>
      <c r="Q537" s="292"/>
      <c r="R537" s="296">
        <f t="shared" si="428"/>
        <v>0</v>
      </c>
      <c r="S537" s="277">
        <f t="shared" si="429"/>
        <v>0</v>
      </c>
      <c r="T537" s="126">
        <f t="shared" si="430"/>
        <v>0</v>
      </c>
      <c r="U537" s="127">
        <f t="shared" si="431"/>
        <v>0</v>
      </c>
      <c r="V537" s="128">
        <f t="shared" si="432"/>
        <v>0</v>
      </c>
      <c r="W537" s="294">
        <f t="shared" si="433"/>
        <v>0</v>
      </c>
    </row>
    <row r="538" spans="2:23" ht="12.75" customHeight="1">
      <c r="B538" s="107"/>
      <c r="C538" s="412"/>
      <c r="D538" s="282"/>
      <c r="E538" s="283"/>
      <c r="F538" s="284"/>
      <c r="G538" s="267">
        <f t="shared" si="426"/>
        <v>0</v>
      </c>
      <c r="H538" s="285"/>
      <c r="I538" s="286"/>
      <c r="J538" s="287"/>
      <c r="K538" s="287"/>
      <c r="L538" s="288"/>
      <c r="M538" s="289">
        <f t="shared" si="427"/>
        <v>0</v>
      </c>
      <c r="N538" s="290"/>
      <c r="O538" s="291"/>
      <c r="P538" s="291"/>
      <c r="Q538" s="292"/>
      <c r="R538" s="296">
        <f t="shared" si="428"/>
        <v>0</v>
      </c>
      <c r="S538" s="277">
        <f t="shared" si="429"/>
        <v>0</v>
      </c>
      <c r="T538" s="126">
        <f t="shared" si="430"/>
        <v>0</v>
      </c>
      <c r="U538" s="127">
        <f t="shared" si="431"/>
        <v>0</v>
      </c>
      <c r="V538" s="128">
        <f t="shared" si="432"/>
        <v>0</v>
      </c>
      <c r="W538" s="294">
        <f t="shared" si="433"/>
        <v>0</v>
      </c>
    </row>
    <row r="539" spans="2:23" ht="12.75" customHeight="1">
      <c r="B539" s="107"/>
      <c r="C539" s="412"/>
      <c r="D539" s="282"/>
      <c r="E539" s="283"/>
      <c r="F539" s="284"/>
      <c r="G539" s="267">
        <f t="shared" si="426"/>
        <v>0</v>
      </c>
      <c r="H539" s="285"/>
      <c r="I539" s="286"/>
      <c r="J539" s="287"/>
      <c r="K539" s="287"/>
      <c r="L539" s="288"/>
      <c r="M539" s="289">
        <f t="shared" si="427"/>
        <v>0</v>
      </c>
      <c r="N539" s="290"/>
      <c r="O539" s="291"/>
      <c r="P539" s="291"/>
      <c r="Q539" s="292"/>
      <c r="R539" s="296">
        <f t="shared" si="428"/>
        <v>0</v>
      </c>
      <c r="S539" s="277">
        <f t="shared" si="429"/>
        <v>0</v>
      </c>
      <c r="T539" s="126">
        <f t="shared" si="430"/>
        <v>0</v>
      </c>
      <c r="U539" s="127">
        <f t="shared" si="431"/>
        <v>0</v>
      </c>
      <c r="V539" s="128">
        <f t="shared" si="432"/>
        <v>0</v>
      </c>
      <c r="W539" s="294">
        <f t="shared" si="433"/>
        <v>0</v>
      </c>
    </row>
    <row r="540" spans="2:23" ht="12.75" customHeight="1">
      <c r="B540" s="107"/>
      <c r="C540" s="412"/>
      <c r="D540" s="282"/>
      <c r="E540" s="283"/>
      <c r="F540" s="284"/>
      <c r="G540" s="267">
        <f t="shared" si="426"/>
        <v>0</v>
      </c>
      <c r="H540" s="285"/>
      <c r="I540" s="286"/>
      <c r="J540" s="287"/>
      <c r="K540" s="287"/>
      <c r="L540" s="288"/>
      <c r="M540" s="289">
        <f t="shared" si="427"/>
        <v>0</v>
      </c>
      <c r="N540" s="290"/>
      <c r="O540" s="291"/>
      <c r="P540" s="291"/>
      <c r="Q540" s="292"/>
      <c r="R540" s="296">
        <f t="shared" si="428"/>
        <v>0</v>
      </c>
      <c r="S540" s="277">
        <f t="shared" si="429"/>
        <v>0</v>
      </c>
      <c r="T540" s="126">
        <f t="shared" si="430"/>
        <v>0</v>
      </c>
      <c r="U540" s="127">
        <f t="shared" si="431"/>
        <v>0</v>
      </c>
      <c r="V540" s="128">
        <f t="shared" si="432"/>
        <v>0</v>
      </c>
      <c r="W540" s="294">
        <f t="shared" si="433"/>
        <v>0</v>
      </c>
    </row>
    <row r="541" spans="2:23" ht="12.75" customHeight="1">
      <c r="B541" s="107"/>
      <c r="C541" s="412"/>
      <c r="D541" s="282"/>
      <c r="E541" s="283"/>
      <c r="F541" s="284"/>
      <c r="G541" s="267">
        <f t="shared" si="426"/>
        <v>0</v>
      </c>
      <c r="H541" s="285"/>
      <c r="I541" s="286"/>
      <c r="J541" s="287"/>
      <c r="K541" s="287"/>
      <c r="L541" s="288"/>
      <c r="M541" s="289">
        <f t="shared" si="427"/>
        <v>0</v>
      </c>
      <c r="N541" s="290"/>
      <c r="O541" s="291"/>
      <c r="P541" s="291"/>
      <c r="Q541" s="292"/>
      <c r="R541" s="296">
        <f t="shared" si="428"/>
        <v>0</v>
      </c>
      <c r="S541" s="277">
        <f t="shared" si="429"/>
        <v>0</v>
      </c>
      <c r="T541" s="126">
        <f t="shared" si="430"/>
        <v>0</v>
      </c>
      <c r="U541" s="127">
        <f t="shared" si="431"/>
        <v>0</v>
      </c>
      <c r="V541" s="128">
        <f t="shared" si="432"/>
        <v>0</v>
      </c>
      <c r="W541" s="294">
        <f t="shared" si="433"/>
        <v>0</v>
      </c>
    </row>
    <row r="542" spans="2:23" ht="12.75" customHeight="1">
      <c r="B542" s="107"/>
      <c r="C542" s="412"/>
      <c r="D542" s="282"/>
      <c r="E542" s="283"/>
      <c r="F542" s="284"/>
      <c r="G542" s="267">
        <f t="shared" si="422"/>
        <v>0</v>
      </c>
      <c r="H542" s="285"/>
      <c r="I542" s="286"/>
      <c r="J542" s="287"/>
      <c r="K542" s="287"/>
      <c r="L542" s="288"/>
      <c r="M542" s="289">
        <f t="shared" si="423"/>
        <v>0</v>
      </c>
      <c r="N542" s="290"/>
      <c r="O542" s="291"/>
      <c r="P542" s="291"/>
      <c r="Q542" s="292"/>
      <c r="R542" s="296">
        <f t="shared" si="424"/>
        <v>0</v>
      </c>
      <c r="S542" s="277">
        <f t="shared" si="402"/>
        <v>0</v>
      </c>
      <c r="T542" s="126">
        <f t="shared" si="403"/>
        <v>0</v>
      </c>
      <c r="U542" s="127">
        <f t="shared" si="404"/>
        <v>0</v>
      </c>
      <c r="V542" s="128">
        <f t="shared" si="405"/>
        <v>0</v>
      </c>
      <c r="W542" s="294">
        <f t="shared" si="425"/>
        <v>0</v>
      </c>
    </row>
    <row r="543" spans="2:23" ht="12.75" customHeight="1">
      <c r="B543" s="107"/>
      <c r="C543" s="412"/>
      <c r="D543" s="282"/>
      <c r="E543" s="283"/>
      <c r="F543" s="284"/>
      <c r="G543" s="267">
        <f t="shared" si="422"/>
        <v>0</v>
      </c>
      <c r="H543" s="285"/>
      <c r="I543" s="286"/>
      <c r="J543" s="287"/>
      <c r="K543" s="287"/>
      <c r="L543" s="288"/>
      <c r="M543" s="289">
        <f t="shared" si="423"/>
        <v>0</v>
      </c>
      <c r="N543" s="290"/>
      <c r="O543" s="291"/>
      <c r="P543" s="291"/>
      <c r="Q543" s="292"/>
      <c r="R543" s="296">
        <f t="shared" si="424"/>
        <v>0</v>
      </c>
      <c r="S543" s="277">
        <f t="shared" si="402"/>
        <v>0</v>
      </c>
      <c r="T543" s="126">
        <f t="shared" si="403"/>
        <v>0</v>
      </c>
      <c r="U543" s="127">
        <f t="shared" si="404"/>
        <v>0</v>
      </c>
      <c r="V543" s="128">
        <f t="shared" si="405"/>
        <v>0</v>
      </c>
      <c r="W543" s="294">
        <f t="shared" si="425"/>
        <v>0</v>
      </c>
    </row>
    <row r="544" spans="2:23" ht="12.75" customHeight="1">
      <c r="B544" s="107"/>
      <c r="C544" s="412"/>
      <c r="D544" s="282"/>
      <c r="E544" s="283"/>
      <c r="F544" s="284"/>
      <c r="G544" s="267">
        <f t="shared" si="422"/>
        <v>0</v>
      </c>
      <c r="H544" s="285"/>
      <c r="I544" s="286"/>
      <c r="J544" s="287"/>
      <c r="K544" s="287"/>
      <c r="L544" s="288"/>
      <c r="M544" s="289">
        <f t="shared" si="423"/>
        <v>0</v>
      </c>
      <c r="N544" s="290"/>
      <c r="O544" s="291"/>
      <c r="P544" s="291"/>
      <c r="Q544" s="292"/>
      <c r="R544" s="296">
        <f t="shared" si="424"/>
        <v>0</v>
      </c>
      <c r="S544" s="277">
        <f t="shared" si="402"/>
        <v>0</v>
      </c>
      <c r="T544" s="126">
        <f t="shared" si="403"/>
        <v>0</v>
      </c>
      <c r="U544" s="127">
        <f t="shared" si="404"/>
        <v>0</v>
      </c>
      <c r="V544" s="128">
        <f t="shared" si="405"/>
        <v>0</v>
      </c>
      <c r="W544" s="294">
        <f t="shared" si="425"/>
        <v>0</v>
      </c>
    </row>
    <row r="545" spans="2:23" ht="12.75" customHeight="1">
      <c r="B545" s="107"/>
      <c r="C545" s="412"/>
      <c r="D545" s="282"/>
      <c r="E545" s="283"/>
      <c r="F545" s="284"/>
      <c r="G545" s="267">
        <f t="shared" ref="G545:G555" si="434">SUM(E545*F545)</f>
        <v>0</v>
      </c>
      <c r="H545" s="285"/>
      <c r="I545" s="286"/>
      <c r="J545" s="287"/>
      <c r="K545" s="287"/>
      <c r="L545" s="288"/>
      <c r="M545" s="289">
        <f t="shared" ref="M545:M555" si="435">SUM(I545:L545)</f>
        <v>0</v>
      </c>
      <c r="N545" s="290"/>
      <c r="O545" s="291"/>
      <c r="P545" s="291"/>
      <c r="Q545" s="292"/>
      <c r="R545" s="296">
        <f t="shared" ref="R545:R555" si="436">SUM(N545:Q545)</f>
        <v>0</v>
      </c>
      <c r="S545" s="277">
        <f t="shared" ref="S545:S555" si="437">I545+N545</f>
        <v>0</v>
      </c>
      <c r="T545" s="126">
        <f t="shared" ref="T545:T555" si="438">J545+O545</f>
        <v>0</v>
      </c>
      <c r="U545" s="127">
        <f t="shared" ref="U545:U555" si="439">K545+P545</f>
        <v>0</v>
      </c>
      <c r="V545" s="128">
        <f t="shared" ref="V545:V555" si="440">L545+Q545</f>
        <v>0</v>
      </c>
      <c r="W545" s="294">
        <f t="shared" ref="W545:W555" si="441">SUM(S545:V545)</f>
        <v>0</v>
      </c>
    </row>
    <row r="546" spans="2:23" ht="12.75" customHeight="1">
      <c r="B546" s="107"/>
      <c r="C546" s="412"/>
      <c r="D546" s="282"/>
      <c r="E546" s="283"/>
      <c r="F546" s="284"/>
      <c r="G546" s="267">
        <f t="shared" si="434"/>
        <v>0</v>
      </c>
      <c r="H546" s="285"/>
      <c r="I546" s="286"/>
      <c r="J546" s="287"/>
      <c r="K546" s="287"/>
      <c r="L546" s="288"/>
      <c r="M546" s="289">
        <f t="shared" si="435"/>
        <v>0</v>
      </c>
      <c r="N546" s="290"/>
      <c r="O546" s="291"/>
      <c r="P546" s="291"/>
      <c r="Q546" s="292"/>
      <c r="R546" s="296">
        <f t="shared" si="436"/>
        <v>0</v>
      </c>
      <c r="S546" s="277">
        <f t="shared" si="437"/>
        <v>0</v>
      </c>
      <c r="T546" s="126">
        <f t="shared" si="438"/>
        <v>0</v>
      </c>
      <c r="U546" s="127">
        <f t="shared" si="439"/>
        <v>0</v>
      </c>
      <c r="V546" s="128">
        <f t="shared" si="440"/>
        <v>0</v>
      </c>
      <c r="W546" s="294">
        <f t="shared" si="441"/>
        <v>0</v>
      </c>
    </row>
    <row r="547" spans="2:23" ht="12.75" customHeight="1">
      <c r="B547" s="107"/>
      <c r="C547" s="412"/>
      <c r="D547" s="282"/>
      <c r="E547" s="283"/>
      <c r="F547" s="284"/>
      <c r="G547" s="267">
        <f t="shared" si="434"/>
        <v>0</v>
      </c>
      <c r="H547" s="285"/>
      <c r="I547" s="286"/>
      <c r="J547" s="287"/>
      <c r="K547" s="287"/>
      <c r="L547" s="288"/>
      <c r="M547" s="289">
        <f t="shared" si="435"/>
        <v>0</v>
      </c>
      <c r="N547" s="290"/>
      <c r="O547" s="291"/>
      <c r="P547" s="291"/>
      <c r="Q547" s="292"/>
      <c r="R547" s="296">
        <f t="shared" si="436"/>
        <v>0</v>
      </c>
      <c r="S547" s="277">
        <f t="shared" si="437"/>
        <v>0</v>
      </c>
      <c r="T547" s="126">
        <f t="shared" si="438"/>
        <v>0</v>
      </c>
      <c r="U547" s="127">
        <f t="shared" si="439"/>
        <v>0</v>
      </c>
      <c r="V547" s="128">
        <f t="shared" si="440"/>
        <v>0</v>
      </c>
      <c r="W547" s="294">
        <f t="shared" si="441"/>
        <v>0</v>
      </c>
    </row>
    <row r="548" spans="2:23" ht="12.75" customHeight="1">
      <c r="B548" s="107"/>
      <c r="C548" s="412"/>
      <c r="D548" s="282"/>
      <c r="E548" s="283"/>
      <c r="F548" s="284"/>
      <c r="G548" s="267">
        <f t="shared" si="434"/>
        <v>0</v>
      </c>
      <c r="H548" s="285"/>
      <c r="I548" s="286"/>
      <c r="J548" s="287"/>
      <c r="K548" s="287"/>
      <c r="L548" s="288"/>
      <c r="M548" s="289">
        <f t="shared" si="435"/>
        <v>0</v>
      </c>
      <c r="N548" s="290"/>
      <c r="O548" s="291"/>
      <c r="P548" s="291"/>
      <c r="Q548" s="292"/>
      <c r="R548" s="296">
        <f t="shared" si="436"/>
        <v>0</v>
      </c>
      <c r="S548" s="277">
        <f t="shared" si="437"/>
        <v>0</v>
      </c>
      <c r="T548" s="126">
        <f t="shared" si="438"/>
        <v>0</v>
      </c>
      <c r="U548" s="127">
        <f t="shared" si="439"/>
        <v>0</v>
      </c>
      <c r="V548" s="128">
        <f t="shared" si="440"/>
        <v>0</v>
      </c>
      <c r="W548" s="294">
        <f t="shared" si="441"/>
        <v>0</v>
      </c>
    </row>
    <row r="549" spans="2:23" ht="12.75" customHeight="1">
      <c r="B549" s="107"/>
      <c r="C549" s="412"/>
      <c r="D549" s="282"/>
      <c r="E549" s="283"/>
      <c r="F549" s="284"/>
      <c r="G549" s="267">
        <f t="shared" ref="G549:G554" si="442">SUM(E549*F549)</f>
        <v>0</v>
      </c>
      <c r="H549" s="285"/>
      <c r="I549" s="286"/>
      <c r="J549" s="287"/>
      <c r="K549" s="287"/>
      <c r="L549" s="288"/>
      <c r="M549" s="289">
        <f t="shared" ref="M549:M554" si="443">SUM(I549:L549)</f>
        <v>0</v>
      </c>
      <c r="N549" s="290"/>
      <c r="O549" s="291"/>
      <c r="P549" s="291"/>
      <c r="Q549" s="292"/>
      <c r="R549" s="296">
        <f t="shared" ref="R549:R554" si="444">SUM(N549:Q549)</f>
        <v>0</v>
      </c>
      <c r="S549" s="277">
        <f t="shared" ref="S549:S554" si="445">I549+N549</f>
        <v>0</v>
      </c>
      <c r="T549" s="126">
        <f t="shared" ref="T549:T554" si="446">J549+O549</f>
        <v>0</v>
      </c>
      <c r="U549" s="127">
        <f t="shared" ref="U549:U554" si="447">K549+P549</f>
        <v>0</v>
      </c>
      <c r="V549" s="128">
        <f t="shared" ref="V549:V554" si="448">L549+Q549</f>
        <v>0</v>
      </c>
      <c r="W549" s="294">
        <f t="shared" ref="W549:W554" si="449">SUM(S549:V549)</f>
        <v>0</v>
      </c>
    </row>
    <row r="550" spans="2:23" ht="12.75" customHeight="1">
      <c r="B550" s="107"/>
      <c r="C550" s="412"/>
      <c r="D550" s="282"/>
      <c r="E550" s="283"/>
      <c r="F550" s="284"/>
      <c r="G550" s="267">
        <f t="shared" si="442"/>
        <v>0</v>
      </c>
      <c r="H550" s="285"/>
      <c r="I550" s="286"/>
      <c r="J550" s="287"/>
      <c r="K550" s="287"/>
      <c r="L550" s="288"/>
      <c r="M550" s="289">
        <f t="shared" si="443"/>
        <v>0</v>
      </c>
      <c r="N550" s="290"/>
      <c r="O550" s="291"/>
      <c r="P550" s="291"/>
      <c r="Q550" s="292"/>
      <c r="R550" s="296">
        <f t="shared" si="444"/>
        <v>0</v>
      </c>
      <c r="S550" s="277">
        <f t="shared" si="445"/>
        <v>0</v>
      </c>
      <c r="T550" s="126">
        <f t="shared" si="446"/>
        <v>0</v>
      </c>
      <c r="U550" s="127">
        <f t="shared" si="447"/>
        <v>0</v>
      </c>
      <c r="V550" s="128">
        <f t="shared" si="448"/>
        <v>0</v>
      </c>
      <c r="W550" s="294">
        <f t="shared" si="449"/>
        <v>0</v>
      </c>
    </row>
    <row r="551" spans="2:23" ht="12.75" customHeight="1">
      <c r="B551" s="107"/>
      <c r="C551" s="412"/>
      <c r="D551" s="282"/>
      <c r="E551" s="283"/>
      <c r="F551" s="284"/>
      <c r="G551" s="267">
        <f t="shared" si="442"/>
        <v>0</v>
      </c>
      <c r="H551" s="285"/>
      <c r="I551" s="286"/>
      <c r="J551" s="287"/>
      <c r="K551" s="287"/>
      <c r="L551" s="288"/>
      <c r="M551" s="289">
        <f t="shared" si="443"/>
        <v>0</v>
      </c>
      <c r="N551" s="290"/>
      <c r="O551" s="291"/>
      <c r="P551" s="291"/>
      <c r="Q551" s="292"/>
      <c r="R551" s="296">
        <f t="shared" si="444"/>
        <v>0</v>
      </c>
      <c r="S551" s="277">
        <f t="shared" si="445"/>
        <v>0</v>
      </c>
      <c r="T551" s="126">
        <f t="shared" si="446"/>
        <v>0</v>
      </c>
      <c r="U551" s="127">
        <f t="shared" si="447"/>
        <v>0</v>
      </c>
      <c r="V551" s="128">
        <f t="shared" si="448"/>
        <v>0</v>
      </c>
      <c r="W551" s="294">
        <f t="shared" si="449"/>
        <v>0</v>
      </c>
    </row>
    <row r="552" spans="2:23" ht="12.75" customHeight="1">
      <c r="B552" s="107"/>
      <c r="C552" s="412"/>
      <c r="D552" s="282"/>
      <c r="E552" s="283"/>
      <c r="F552" s="284"/>
      <c r="G552" s="267">
        <f t="shared" si="442"/>
        <v>0</v>
      </c>
      <c r="H552" s="285"/>
      <c r="I552" s="286"/>
      <c r="J552" s="287"/>
      <c r="K552" s="287"/>
      <c r="L552" s="288"/>
      <c r="M552" s="289">
        <f t="shared" si="443"/>
        <v>0</v>
      </c>
      <c r="N552" s="290"/>
      <c r="O552" s="291"/>
      <c r="P552" s="291"/>
      <c r="Q552" s="292"/>
      <c r="R552" s="296">
        <f t="shared" si="444"/>
        <v>0</v>
      </c>
      <c r="S552" s="277">
        <f t="shared" si="445"/>
        <v>0</v>
      </c>
      <c r="T552" s="126">
        <f t="shared" si="446"/>
        <v>0</v>
      </c>
      <c r="U552" s="127">
        <f t="shared" si="447"/>
        <v>0</v>
      </c>
      <c r="V552" s="128">
        <f t="shared" si="448"/>
        <v>0</v>
      </c>
      <c r="W552" s="294">
        <f t="shared" si="449"/>
        <v>0</v>
      </c>
    </row>
    <row r="553" spans="2:23" ht="12.75" customHeight="1">
      <c r="B553" s="107"/>
      <c r="C553" s="412"/>
      <c r="D553" s="282"/>
      <c r="E553" s="283"/>
      <c r="F553" s="284"/>
      <c r="G553" s="267">
        <f t="shared" si="442"/>
        <v>0</v>
      </c>
      <c r="H553" s="285"/>
      <c r="I553" s="286"/>
      <c r="J553" s="287"/>
      <c r="K553" s="287"/>
      <c r="L553" s="288"/>
      <c r="M553" s="289">
        <f t="shared" si="443"/>
        <v>0</v>
      </c>
      <c r="N553" s="290"/>
      <c r="O553" s="291"/>
      <c r="P553" s="291"/>
      <c r="Q553" s="292"/>
      <c r="R553" s="296">
        <f t="shared" si="444"/>
        <v>0</v>
      </c>
      <c r="S553" s="277">
        <f t="shared" si="445"/>
        <v>0</v>
      </c>
      <c r="T553" s="126">
        <f t="shared" si="446"/>
        <v>0</v>
      </c>
      <c r="U553" s="127">
        <f t="shared" si="447"/>
        <v>0</v>
      </c>
      <c r="V553" s="128">
        <f t="shared" si="448"/>
        <v>0</v>
      </c>
      <c r="W553" s="294">
        <f t="shared" si="449"/>
        <v>0</v>
      </c>
    </row>
    <row r="554" spans="2:23" ht="12.75" customHeight="1">
      <c r="B554" s="107"/>
      <c r="C554" s="412"/>
      <c r="D554" s="282"/>
      <c r="E554" s="283"/>
      <c r="F554" s="284"/>
      <c r="G554" s="267">
        <f t="shared" si="442"/>
        <v>0</v>
      </c>
      <c r="H554" s="285"/>
      <c r="I554" s="286"/>
      <c r="J554" s="287"/>
      <c r="K554" s="287"/>
      <c r="L554" s="288"/>
      <c r="M554" s="289">
        <f t="shared" si="443"/>
        <v>0</v>
      </c>
      <c r="N554" s="290"/>
      <c r="O554" s="291"/>
      <c r="P554" s="291"/>
      <c r="Q554" s="292"/>
      <c r="R554" s="296">
        <f t="shared" si="444"/>
        <v>0</v>
      </c>
      <c r="S554" s="277">
        <f t="shared" si="445"/>
        <v>0</v>
      </c>
      <c r="T554" s="126">
        <f t="shared" si="446"/>
        <v>0</v>
      </c>
      <c r="U554" s="127">
        <f t="shared" si="447"/>
        <v>0</v>
      </c>
      <c r="V554" s="128">
        <f t="shared" si="448"/>
        <v>0</v>
      </c>
      <c r="W554" s="294">
        <f t="shared" si="449"/>
        <v>0</v>
      </c>
    </row>
    <row r="555" spans="2:23" ht="12.75" customHeight="1">
      <c r="B555" s="107"/>
      <c r="C555" s="412"/>
      <c r="D555" s="282"/>
      <c r="E555" s="283"/>
      <c r="F555" s="284"/>
      <c r="G555" s="267">
        <f t="shared" si="434"/>
        <v>0</v>
      </c>
      <c r="H555" s="285"/>
      <c r="I555" s="286"/>
      <c r="J555" s="287"/>
      <c r="K555" s="287"/>
      <c r="L555" s="288"/>
      <c r="M555" s="289">
        <f t="shared" si="435"/>
        <v>0</v>
      </c>
      <c r="N555" s="290"/>
      <c r="O555" s="291"/>
      <c r="P555" s="291"/>
      <c r="Q555" s="292"/>
      <c r="R555" s="296">
        <f t="shared" si="436"/>
        <v>0</v>
      </c>
      <c r="S555" s="277">
        <f t="shared" si="437"/>
        <v>0</v>
      </c>
      <c r="T555" s="126">
        <f t="shared" si="438"/>
        <v>0</v>
      </c>
      <c r="U555" s="127">
        <f t="shared" si="439"/>
        <v>0</v>
      </c>
      <c r="V555" s="128">
        <f t="shared" si="440"/>
        <v>0</v>
      </c>
      <c r="W555" s="294">
        <f t="shared" si="441"/>
        <v>0</v>
      </c>
    </row>
    <row r="556" spans="2:23" ht="12.75" customHeight="1">
      <c r="B556" s="107"/>
      <c r="C556" s="412"/>
      <c r="D556" s="282"/>
      <c r="E556" s="283"/>
      <c r="F556" s="284"/>
      <c r="G556" s="267">
        <f t="shared" si="422"/>
        <v>0</v>
      </c>
      <c r="H556" s="285"/>
      <c r="I556" s="286"/>
      <c r="J556" s="287"/>
      <c r="K556" s="287"/>
      <c r="L556" s="288"/>
      <c r="M556" s="289">
        <f t="shared" si="423"/>
        <v>0</v>
      </c>
      <c r="N556" s="290"/>
      <c r="O556" s="291"/>
      <c r="P556" s="291"/>
      <c r="Q556" s="292"/>
      <c r="R556" s="296">
        <f t="shared" si="424"/>
        <v>0</v>
      </c>
      <c r="S556" s="277">
        <f t="shared" si="402"/>
        <v>0</v>
      </c>
      <c r="T556" s="126">
        <f t="shared" si="403"/>
        <v>0</v>
      </c>
      <c r="U556" s="127">
        <f t="shared" si="404"/>
        <v>0</v>
      </c>
      <c r="V556" s="128">
        <f t="shared" si="405"/>
        <v>0</v>
      </c>
      <c r="W556" s="294">
        <f t="shared" si="425"/>
        <v>0</v>
      </c>
    </row>
    <row r="557" spans="2:23" ht="12.75" customHeight="1">
      <c r="B557" s="107"/>
      <c r="C557" s="412"/>
      <c r="D557" s="282"/>
      <c r="E557" s="283"/>
      <c r="F557" s="284"/>
      <c r="G557" s="267">
        <f t="shared" si="397"/>
        <v>0</v>
      </c>
      <c r="H557" s="285"/>
      <c r="I557" s="286"/>
      <c r="J557" s="287"/>
      <c r="K557" s="287"/>
      <c r="L557" s="288"/>
      <c r="M557" s="289">
        <f t="shared" si="398"/>
        <v>0</v>
      </c>
      <c r="N557" s="290"/>
      <c r="O557" s="291"/>
      <c r="P557" s="291"/>
      <c r="Q557" s="292"/>
      <c r="R557" s="296">
        <f t="shared" si="399"/>
        <v>0</v>
      </c>
      <c r="S557" s="277">
        <f t="shared" si="400"/>
        <v>0</v>
      </c>
      <c r="T557" s="126">
        <f t="shared" si="400"/>
        <v>0</v>
      </c>
      <c r="U557" s="127">
        <f t="shared" si="400"/>
        <v>0</v>
      </c>
      <c r="V557" s="128">
        <f t="shared" si="400"/>
        <v>0</v>
      </c>
      <c r="W557" s="294">
        <f t="shared" si="401"/>
        <v>0</v>
      </c>
    </row>
    <row r="558" spans="2:23" ht="12.75" customHeight="1">
      <c r="B558" s="107"/>
      <c r="C558" s="412"/>
      <c r="D558" s="282"/>
      <c r="E558" s="283"/>
      <c r="F558" s="284"/>
      <c r="G558" s="267">
        <f t="shared" si="397"/>
        <v>0</v>
      </c>
      <c r="H558" s="285"/>
      <c r="I558" s="286"/>
      <c r="J558" s="287"/>
      <c r="K558" s="287"/>
      <c r="L558" s="288"/>
      <c r="M558" s="289">
        <f t="shared" si="398"/>
        <v>0</v>
      </c>
      <c r="N558" s="290"/>
      <c r="O558" s="291"/>
      <c r="P558" s="291"/>
      <c r="Q558" s="292"/>
      <c r="R558" s="296">
        <f t="shared" si="399"/>
        <v>0</v>
      </c>
      <c r="S558" s="277">
        <f t="shared" ref="S558" si="450">I558+N558</f>
        <v>0</v>
      </c>
      <c r="T558" s="126">
        <f t="shared" ref="T558" si="451">J558+O558</f>
        <v>0</v>
      </c>
      <c r="U558" s="127">
        <f t="shared" ref="U558" si="452">K558+P558</f>
        <v>0</v>
      </c>
      <c r="V558" s="128">
        <f t="shared" ref="V558" si="453">L558+Q558</f>
        <v>0</v>
      </c>
      <c r="W558" s="294">
        <f t="shared" si="401"/>
        <v>0</v>
      </c>
    </row>
    <row r="559" spans="2:23" ht="12.75" customHeight="1">
      <c r="B559" s="107"/>
      <c r="C559" s="412"/>
      <c r="D559" s="282"/>
      <c r="E559" s="283"/>
      <c r="F559" s="284"/>
      <c r="G559" s="267">
        <f t="shared" si="397"/>
        <v>0</v>
      </c>
      <c r="H559" s="285"/>
      <c r="I559" s="286"/>
      <c r="J559" s="287"/>
      <c r="K559" s="287"/>
      <c r="L559" s="288"/>
      <c r="M559" s="289">
        <f t="shared" si="398"/>
        <v>0</v>
      </c>
      <c r="N559" s="290"/>
      <c r="O559" s="291"/>
      <c r="P559" s="291"/>
      <c r="Q559" s="292"/>
      <c r="R559" s="296">
        <f t="shared" si="399"/>
        <v>0</v>
      </c>
      <c r="S559" s="277">
        <f t="shared" ref="S559" si="454">I559+N559</f>
        <v>0</v>
      </c>
      <c r="T559" s="126">
        <f t="shared" ref="T559" si="455">J559+O559</f>
        <v>0</v>
      </c>
      <c r="U559" s="127">
        <f t="shared" ref="U559" si="456">K559+P559</f>
        <v>0</v>
      </c>
      <c r="V559" s="128">
        <f t="shared" ref="V559" si="457">L559+Q559</f>
        <v>0</v>
      </c>
      <c r="W559" s="294">
        <f t="shared" si="401"/>
        <v>0</v>
      </c>
    </row>
    <row r="560" spans="2:23" ht="12.75" customHeight="1">
      <c r="B560" s="107"/>
      <c r="C560" s="412"/>
      <c r="D560" s="282"/>
      <c r="E560" s="283"/>
      <c r="F560" s="284"/>
      <c r="G560" s="267">
        <f t="shared" si="397"/>
        <v>0</v>
      </c>
      <c r="H560" s="285"/>
      <c r="I560" s="286"/>
      <c r="J560" s="287"/>
      <c r="K560" s="287"/>
      <c r="L560" s="288"/>
      <c r="M560" s="289">
        <f t="shared" si="398"/>
        <v>0</v>
      </c>
      <c r="N560" s="290"/>
      <c r="O560" s="291"/>
      <c r="P560" s="291"/>
      <c r="Q560" s="292"/>
      <c r="R560" s="296">
        <f t="shared" si="399"/>
        <v>0</v>
      </c>
      <c r="S560" s="277">
        <f t="shared" si="400"/>
        <v>0</v>
      </c>
      <c r="T560" s="126">
        <f t="shared" si="400"/>
        <v>0</v>
      </c>
      <c r="U560" s="127">
        <f t="shared" si="400"/>
        <v>0</v>
      </c>
      <c r="V560" s="128">
        <f t="shared" si="400"/>
        <v>0</v>
      </c>
      <c r="W560" s="294">
        <f t="shared" si="401"/>
        <v>0</v>
      </c>
    </row>
    <row r="561" spans="2:24" ht="12.75" customHeight="1" thickBot="1">
      <c r="B561" s="153">
        <f>COUNTA(B492:B560)</f>
        <v>0</v>
      </c>
      <c r="C561" s="153">
        <f>COUNTA(C492:C560)</f>
        <v>0</v>
      </c>
      <c r="D561" s="298" t="s">
        <v>44</v>
      </c>
      <c r="E561" s="299">
        <f>SUM(E491:E560)</f>
        <v>0</v>
      </c>
      <c r="F561" s="316"/>
      <c r="G561" s="317">
        <f t="shared" ref="G561:R561" si="458">SUM(G491:G560)</f>
        <v>0</v>
      </c>
      <c r="H561" s="299">
        <f t="shared" si="458"/>
        <v>0</v>
      </c>
      <c r="I561" s="318">
        <f t="shared" si="458"/>
        <v>0</v>
      </c>
      <c r="J561" s="319">
        <f t="shared" si="458"/>
        <v>0</v>
      </c>
      <c r="K561" s="319">
        <f t="shared" si="458"/>
        <v>0</v>
      </c>
      <c r="L561" s="317">
        <f t="shared" si="458"/>
        <v>0</v>
      </c>
      <c r="M561" s="320">
        <f t="shared" si="458"/>
        <v>0</v>
      </c>
      <c r="N561" s="321">
        <f t="shared" si="458"/>
        <v>0</v>
      </c>
      <c r="O561" s="322">
        <f t="shared" si="458"/>
        <v>0</v>
      </c>
      <c r="P561" s="322">
        <f t="shared" si="458"/>
        <v>0</v>
      </c>
      <c r="Q561" s="323">
        <f t="shared" si="458"/>
        <v>0</v>
      </c>
      <c r="R561" s="324">
        <f t="shared" si="458"/>
        <v>0</v>
      </c>
      <c r="S561" s="325">
        <f>I561+N561</f>
        <v>0</v>
      </c>
      <c r="T561" s="326">
        <f>J561+O561</f>
        <v>0</v>
      </c>
      <c r="U561" s="327">
        <f>K561+P561</f>
        <v>0</v>
      </c>
      <c r="V561" s="328">
        <f>L561+Q561</f>
        <v>0</v>
      </c>
      <c r="W561" s="329">
        <f>SUM(S561:V561)</f>
        <v>0</v>
      </c>
    </row>
    <row r="562" spans="2:24" ht="14.25" thickBot="1">
      <c r="B562" s="333" t="s">
        <v>58</v>
      </c>
      <c r="C562" s="86"/>
      <c r="D562" s="86"/>
      <c r="E562" s="308">
        <f>COUNT(E489:E560)</f>
        <v>0</v>
      </c>
      <c r="F562" s="443"/>
      <c r="G562" s="443"/>
      <c r="H562" s="443"/>
      <c r="I562" s="443"/>
      <c r="J562" s="443"/>
      <c r="K562" s="443"/>
      <c r="L562" s="443"/>
      <c r="M562" s="447"/>
      <c r="N562" s="436"/>
      <c r="O562" s="444"/>
      <c r="P562" s="444"/>
      <c r="Q562" s="444"/>
      <c r="R562" s="444"/>
      <c r="S562" s="445"/>
      <c r="T562" s="446"/>
      <c r="U562" s="446"/>
      <c r="V562" s="446"/>
      <c r="W562" s="446"/>
    </row>
    <row r="563" spans="2:24">
      <c r="B563" s="546" t="s">
        <v>17</v>
      </c>
      <c r="C563" s="549" t="s">
        <v>18</v>
      </c>
      <c r="D563" s="552" t="s">
        <v>19</v>
      </c>
      <c r="E563" s="571" t="s">
        <v>2</v>
      </c>
      <c r="F563" s="572"/>
      <c r="G563" s="572"/>
      <c r="H563" s="572"/>
      <c r="I563" s="572"/>
      <c r="J563" s="572"/>
      <c r="K563" s="572"/>
      <c r="L563" s="572"/>
      <c r="M563" s="573"/>
      <c r="N563" s="574" t="s">
        <v>3</v>
      </c>
      <c r="O563" s="575"/>
      <c r="P563" s="575"/>
      <c r="Q563" s="575"/>
      <c r="R563" s="576"/>
      <c r="S563" s="560" t="s">
        <v>22</v>
      </c>
      <c r="T563" s="561"/>
      <c r="U563" s="561"/>
      <c r="V563" s="561"/>
      <c r="W563" s="562"/>
    </row>
    <row r="564" spans="2:24">
      <c r="B564" s="547"/>
      <c r="C564" s="550"/>
      <c r="D564" s="553"/>
      <c r="E564" s="555" t="s">
        <v>5</v>
      </c>
      <c r="F564" s="556"/>
      <c r="G564" s="556"/>
      <c r="H564" s="557"/>
      <c r="I564" s="543" t="s">
        <v>6</v>
      </c>
      <c r="J564" s="544"/>
      <c r="K564" s="544"/>
      <c r="L564" s="544"/>
      <c r="M564" s="545"/>
      <c r="N564" s="538" t="s">
        <v>6</v>
      </c>
      <c r="O564" s="538"/>
      <c r="P564" s="538"/>
      <c r="Q564" s="538"/>
      <c r="R564" s="539"/>
      <c r="S564" s="563"/>
      <c r="T564" s="564"/>
      <c r="U564" s="564"/>
      <c r="V564" s="564"/>
      <c r="W564" s="565"/>
    </row>
    <row r="565" spans="2:24" ht="12.75" thickBot="1">
      <c r="B565" s="548"/>
      <c r="C565" s="551"/>
      <c r="D565" s="554"/>
      <c r="E565" s="7" t="s">
        <v>7</v>
      </c>
      <c r="F565" s="256" t="s">
        <v>27</v>
      </c>
      <c r="G565" s="8" t="s">
        <v>8</v>
      </c>
      <c r="H565" s="7" t="s">
        <v>9</v>
      </c>
      <c r="I565" s="9" t="s">
        <v>10</v>
      </c>
      <c r="J565" s="10" t="s">
        <v>11</v>
      </c>
      <c r="K565" s="10" t="s">
        <v>12</v>
      </c>
      <c r="L565" s="11" t="s">
        <v>13</v>
      </c>
      <c r="M565" s="257" t="s">
        <v>14</v>
      </c>
      <c r="N565" s="13" t="s">
        <v>10</v>
      </c>
      <c r="O565" s="14" t="s">
        <v>11</v>
      </c>
      <c r="P565" s="14" t="s">
        <v>12</v>
      </c>
      <c r="Q565" s="15" t="s">
        <v>13</v>
      </c>
      <c r="R565" s="258" t="s">
        <v>14</v>
      </c>
      <c r="S565" s="259" t="s">
        <v>10</v>
      </c>
      <c r="T565" s="260" t="s">
        <v>11</v>
      </c>
      <c r="U565" s="261" t="s">
        <v>12</v>
      </c>
      <c r="V565" s="262" t="s">
        <v>13</v>
      </c>
      <c r="W565" s="263" t="s">
        <v>14</v>
      </c>
    </row>
    <row r="566" spans="2:24">
      <c r="B566" s="107"/>
      <c r="C566" s="412"/>
      <c r="D566" s="282"/>
      <c r="E566" s="283"/>
      <c r="F566" s="284"/>
      <c r="G566" s="267">
        <f t="shared" ref="G566:G572" si="459">SUM(E566*F566)</f>
        <v>0</v>
      </c>
      <c r="H566" s="285"/>
      <c r="I566" s="286"/>
      <c r="J566" s="287"/>
      <c r="K566" s="287"/>
      <c r="L566" s="288"/>
      <c r="M566" s="272">
        <f t="shared" ref="M566:M572" si="460">SUM(I566:L566)</f>
        <v>0</v>
      </c>
      <c r="N566" s="273"/>
      <c r="O566" s="274"/>
      <c r="P566" s="274"/>
      <c r="Q566" s="275"/>
      <c r="R566" s="314">
        <f t="shared" ref="R566:R578" si="461">SUM(N566:Q566)</f>
        <v>0</v>
      </c>
      <c r="S566" s="277">
        <f t="shared" ref="S566:V567" si="462">I566+N566</f>
        <v>0</v>
      </c>
      <c r="T566" s="424">
        <f t="shared" si="462"/>
        <v>0</v>
      </c>
      <c r="U566" s="425">
        <f t="shared" si="462"/>
        <v>0</v>
      </c>
      <c r="V566" s="426">
        <f t="shared" si="462"/>
        <v>0</v>
      </c>
      <c r="W566" s="429">
        <f t="shared" ref="W566:W590" si="463">SUM(S566:V566)</f>
        <v>0</v>
      </c>
    </row>
    <row r="567" spans="2:24">
      <c r="B567" s="107"/>
      <c r="C567" s="176"/>
      <c r="D567" s="282"/>
      <c r="E567" s="283"/>
      <c r="F567" s="284"/>
      <c r="G567" s="267">
        <f t="shared" si="459"/>
        <v>0</v>
      </c>
      <c r="H567" s="285"/>
      <c r="I567" s="286"/>
      <c r="J567" s="287"/>
      <c r="K567" s="287"/>
      <c r="L567" s="288"/>
      <c r="M567" s="289">
        <f t="shared" si="460"/>
        <v>0</v>
      </c>
      <c r="N567" s="290"/>
      <c r="O567" s="291"/>
      <c r="P567" s="291"/>
      <c r="Q567" s="292"/>
      <c r="R567" s="296">
        <f t="shared" si="461"/>
        <v>0</v>
      </c>
      <c r="S567" s="423">
        <f t="shared" si="462"/>
        <v>0</v>
      </c>
      <c r="T567" s="428">
        <f t="shared" si="462"/>
        <v>0</v>
      </c>
      <c r="U567" s="399">
        <f t="shared" si="462"/>
        <v>0</v>
      </c>
      <c r="V567" s="431">
        <f>L567+Q567</f>
        <v>0</v>
      </c>
      <c r="W567" s="427">
        <f t="shared" si="463"/>
        <v>0</v>
      </c>
    </row>
    <row r="568" spans="2:24">
      <c r="B568" s="107"/>
      <c r="C568" s="412"/>
      <c r="D568" s="282"/>
      <c r="E568" s="283"/>
      <c r="F568" s="284"/>
      <c r="G568" s="267">
        <f t="shared" si="459"/>
        <v>0</v>
      </c>
      <c r="H568" s="285"/>
      <c r="I568" s="286"/>
      <c r="J568" s="287"/>
      <c r="K568" s="287"/>
      <c r="L568" s="288"/>
      <c r="M568" s="289">
        <f t="shared" si="460"/>
        <v>0</v>
      </c>
      <c r="N568" s="290"/>
      <c r="O568" s="291"/>
      <c r="P568" s="291"/>
      <c r="Q568" s="292"/>
      <c r="R568" s="296">
        <f t="shared" si="461"/>
        <v>0</v>
      </c>
      <c r="S568" s="423">
        <f t="shared" ref="S568:S601" si="464">I568+N568</f>
        <v>0</v>
      </c>
      <c r="T568" s="399">
        <f t="shared" ref="T568:T601" si="465">J568+O568</f>
        <v>0</v>
      </c>
      <c r="U568" s="399">
        <f t="shared" ref="U568:U601" si="466">K568+P568</f>
        <v>0</v>
      </c>
      <c r="V568" s="400">
        <f t="shared" ref="V568:V601" si="467">L568+Q568</f>
        <v>0</v>
      </c>
      <c r="W568" s="427">
        <f t="shared" si="463"/>
        <v>0</v>
      </c>
    </row>
    <row r="569" spans="2:24">
      <c r="B569" s="107"/>
      <c r="C569" s="176"/>
      <c r="D569" s="282"/>
      <c r="E569" s="283"/>
      <c r="F569" s="284"/>
      <c r="G569" s="267">
        <f t="shared" si="459"/>
        <v>0</v>
      </c>
      <c r="H569" s="285"/>
      <c r="I569" s="286"/>
      <c r="J569" s="287"/>
      <c r="K569" s="287"/>
      <c r="L569" s="288"/>
      <c r="M569" s="289">
        <f t="shared" si="460"/>
        <v>0</v>
      </c>
      <c r="N569" s="290"/>
      <c r="O569" s="291"/>
      <c r="P569" s="291"/>
      <c r="Q569" s="292"/>
      <c r="R569" s="296">
        <f t="shared" si="461"/>
        <v>0</v>
      </c>
      <c r="S569" s="423">
        <f t="shared" si="464"/>
        <v>0</v>
      </c>
      <c r="T569" s="428">
        <f t="shared" si="465"/>
        <v>0</v>
      </c>
      <c r="U569" s="399">
        <f t="shared" si="466"/>
        <v>0</v>
      </c>
      <c r="V569" s="400">
        <f t="shared" si="467"/>
        <v>0</v>
      </c>
      <c r="W569" s="427">
        <f t="shared" si="463"/>
        <v>0</v>
      </c>
    </row>
    <row r="570" spans="2:24">
      <c r="B570" s="107"/>
      <c r="C570" s="412"/>
      <c r="D570" s="282"/>
      <c r="E570" s="283"/>
      <c r="F570" s="284"/>
      <c r="G570" s="267">
        <f t="shared" si="459"/>
        <v>0</v>
      </c>
      <c r="H570" s="285"/>
      <c r="I570" s="286"/>
      <c r="J570" s="287"/>
      <c r="K570" s="287"/>
      <c r="L570" s="288"/>
      <c r="M570" s="289">
        <f t="shared" si="460"/>
        <v>0</v>
      </c>
      <c r="N570" s="290"/>
      <c r="O570" s="291"/>
      <c r="P570" s="291"/>
      <c r="Q570" s="292"/>
      <c r="R570" s="296">
        <f t="shared" si="461"/>
        <v>0</v>
      </c>
      <c r="S570" s="423">
        <f t="shared" si="464"/>
        <v>0</v>
      </c>
      <c r="T570" s="399">
        <f t="shared" si="465"/>
        <v>0</v>
      </c>
      <c r="U570" s="399">
        <f t="shared" si="466"/>
        <v>0</v>
      </c>
      <c r="V570" s="400">
        <f t="shared" si="467"/>
        <v>0</v>
      </c>
      <c r="W570" s="427">
        <f t="shared" si="463"/>
        <v>0</v>
      </c>
    </row>
    <row r="571" spans="2:24">
      <c r="B571" s="107"/>
      <c r="C571" s="412"/>
      <c r="D571" s="282"/>
      <c r="E571" s="283"/>
      <c r="F571" s="284"/>
      <c r="G571" s="267">
        <f>SUM(E571*F571)</f>
        <v>0</v>
      </c>
      <c r="H571" s="285"/>
      <c r="I571" s="286"/>
      <c r="J571" s="287"/>
      <c r="K571" s="287"/>
      <c r="L571" s="288"/>
      <c r="M571" s="289">
        <f>SUM(I571:L571)</f>
        <v>0</v>
      </c>
      <c r="N571" s="290"/>
      <c r="O571" s="291"/>
      <c r="P571" s="291"/>
      <c r="Q571" s="292"/>
      <c r="R571" s="296">
        <f t="shared" si="461"/>
        <v>0</v>
      </c>
      <c r="S571" s="423">
        <f t="shared" si="464"/>
        <v>0</v>
      </c>
      <c r="T571" s="428">
        <f t="shared" si="465"/>
        <v>0</v>
      </c>
      <c r="U571" s="399">
        <f t="shared" si="466"/>
        <v>0</v>
      </c>
      <c r="V571" s="400">
        <f t="shared" si="467"/>
        <v>0</v>
      </c>
      <c r="W571" s="427">
        <f t="shared" si="463"/>
        <v>0</v>
      </c>
    </row>
    <row r="572" spans="2:24">
      <c r="B572" s="107"/>
      <c r="C572" s="176"/>
      <c r="D572" s="282"/>
      <c r="E572" s="283"/>
      <c r="F572" s="284"/>
      <c r="G572" s="267">
        <f t="shared" si="459"/>
        <v>0</v>
      </c>
      <c r="H572" s="285"/>
      <c r="I572" s="286"/>
      <c r="J572" s="287"/>
      <c r="K572" s="287"/>
      <c r="L572" s="288"/>
      <c r="M572" s="289">
        <f t="shared" si="460"/>
        <v>0</v>
      </c>
      <c r="N572" s="290"/>
      <c r="O572" s="291"/>
      <c r="P572" s="291"/>
      <c r="Q572" s="292"/>
      <c r="R572" s="296">
        <f t="shared" si="461"/>
        <v>0</v>
      </c>
      <c r="S572" s="423">
        <f t="shared" si="464"/>
        <v>0</v>
      </c>
      <c r="T572" s="399">
        <f t="shared" si="465"/>
        <v>0</v>
      </c>
      <c r="U572" s="399">
        <f t="shared" si="466"/>
        <v>0</v>
      </c>
      <c r="V572" s="400">
        <f t="shared" si="467"/>
        <v>0</v>
      </c>
      <c r="W572" s="427">
        <f t="shared" si="463"/>
        <v>0</v>
      </c>
    </row>
    <row r="573" spans="2:24">
      <c r="B573" s="107"/>
      <c r="C573" s="412"/>
      <c r="D573" s="282"/>
      <c r="E573" s="283"/>
      <c r="F573" s="284"/>
      <c r="G573" s="267">
        <f t="shared" ref="G573:G580" si="468">SUM(E573*F573)</f>
        <v>0</v>
      </c>
      <c r="H573" s="285"/>
      <c r="I573" s="286"/>
      <c r="J573" s="287"/>
      <c r="K573" s="287"/>
      <c r="L573" s="288"/>
      <c r="M573" s="289">
        <f t="shared" ref="M573:M580" si="469">SUM(I573:L573)</f>
        <v>0</v>
      </c>
      <c r="N573" s="290"/>
      <c r="O573" s="291"/>
      <c r="P573" s="291"/>
      <c r="Q573" s="292"/>
      <c r="R573" s="296">
        <f t="shared" si="461"/>
        <v>0</v>
      </c>
      <c r="S573" s="423">
        <f t="shared" si="464"/>
        <v>0</v>
      </c>
      <c r="T573" s="428">
        <f t="shared" si="465"/>
        <v>0</v>
      </c>
      <c r="U573" s="399">
        <f t="shared" si="466"/>
        <v>0</v>
      </c>
      <c r="V573" s="400">
        <f t="shared" si="467"/>
        <v>0</v>
      </c>
      <c r="W573" s="427">
        <f t="shared" si="463"/>
        <v>0</v>
      </c>
    </row>
    <row r="574" spans="2:24" ht="12" customHeight="1">
      <c r="B574" s="107"/>
      <c r="C574" s="176"/>
      <c r="D574" s="282"/>
      <c r="E574" s="283"/>
      <c r="F574" s="284"/>
      <c r="G574" s="267">
        <f t="shared" si="468"/>
        <v>0</v>
      </c>
      <c r="H574" s="285"/>
      <c r="I574" s="286"/>
      <c r="J574" s="287"/>
      <c r="K574" s="287"/>
      <c r="L574" s="288"/>
      <c r="M574" s="289">
        <f t="shared" si="469"/>
        <v>0</v>
      </c>
      <c r="N574" s="290"/>
      <c r="O574" s="291"/>
      <c r="P574" s="291"/>
      <c r="Q574" s="292"/>
      <c r="R574" s="296">
        <f t="shared" si="461"/>
        <v>0</v>
      </c>
      <c r="S574" s="423">
        <f t="shared" si="464"/>
        <v>0</v>
      </c>
      <c r="T574" s="399">
        <f t="shared" si="465"/>
        <v>0</v>
      </c>
      <c r="U574" s="399">
        <f t="shared" si="466"/>
        <v>0</v>
      </c>
      <c r="V574" s="400">
        <f t="shared" si="467"/>
        <v>0</v>
      </c>
      <c r="W574" s="427">
        <f t="shared" si="463"/>
        <v>0</v>
      </c>
    </row>
    <row r="575" spans="2:24" ht="14.25" customHeight="1">
      <c r="B575" s="107"/>
      <c r="C575" s="176"/>
      <c r="D575" s="282"/>
      <c r="E575" s="283"/>
      <c r="F575" s="284"/>
      <c r="G575" s="267">
        <f t="shared" si="468"/>
        <v>0</v>
      </c>
      <c r="H575" s="285"/>
      <c r="I575" s="286"/>
      <c r="J575" s="287"/>
      <c r="K575" s="287"/>
      <c r="L575" s="288"/>
      <c r="M575" s="289">
        <f t="shared" si="469"/>
        <v>0</v>
      </c>
      <c r="N575" s="290"/>
      <c r="O575" s="291"/>
      <c r="P575" s="291"/>
      <c r="Q575" s="292"/>
      <c r="R575" s="296">
        <f t="shared" si="461"/>
        <v>0</v>
      </c>
      <c r="S575" s="423">
        <f t="shared" si="464"/>
        <v>0</v>
      </c>
      <c r="T575" s="428">
        <f t="shared" si="465"/>
        <v>0</v>
      </c>
      <c r="U575" s="399">
        <f t="shared" si="466"/>
        <v>0</v>
      </c>
      <c r="V575" s="400">
        <f t="shared" si="467"/>
        <v>0</v>
      </c>
      <c r="W575" s="427">
        <f t="shared" si="463"/>
        <v>0</v>
      </c>
      <c r="X575" s="435"/>
    </row>
    <row r="576" spans="2:24" ht="13.5" customHeight="1">
      <c r="B576" s="107"/>
      <c r="C576" s="176"/>
      <c r="D576" s="282"/>
      <c r="E576" s="283"/>
      <c r="F576" s="284"/>
      <c r="G576" s="267">
        <f t="shared" si="468"/>
        <v>0</v>
      </c>
      <c r="H576" s="285"/>
      <c r="I576" s="286"/>
      <c r="J576" s="287"/>
      <c r="K576" s="287"/>
      <c r="L576" s="288"/>
      <c r="M576" s="289">
        <f t="shared" si="469"/>
        <v>0</v>
      </c>
      <c r="N576" s="290"/>
      <c r="O576" s="291"/>
      <c r="P576" s="291"/>
      <c r="Q576" s="292"/>
      <c r="R576" s="296">
        <f t="shared" si="461"/>
        <v>0</v>
      </c>
      <c r="S576" s="423">
        <f t="shared" si="464"/>
        <v>0</v>
      </c>
      <c r="T576" s="399">
        <f t="shared" si="465"/>
        <v>0</v>
      </c>
      <c r="U576" s="399">
        <f t="shared" si="466"/>
        <v>0</v>
      </c>
      <c r="V576" s="400">
        <f t="shared" si="467"/>
        <v>0</v>
      </c>
      <c r="W576" s="427">
        <f t="shared" si="463"/>
        <v>0</v>
      </c>
    </row>
    <row r="577" spans="2:23" ht="13.5" customHeight="1">
      <c r="B577" s="107"/>
      <c r="C577" s="412"/>
      <c r="D577" s="282"/>
      <c r="E577" s="283"/>
      <c r="F577" s="284"/>
      <c r="G577" s="267">
        <f t="shared" si="468"/>
        <v>0</v>
      </c>
      <c r="H577" s="285"/>
      <c r="I577" s="286"/>
      <c r="J577" s="287"/>
      <c r="K577" s="287"/>
      <c r="L577" s="288"/>
      <c r="M577" s="289">
        <f t="shared" si="469"/>
        <v>0</v>
      </c>
      <c r="N577" s="290"/>
      <c r="O577" s="291"/>
      <c r="P577" s="291"/>
      <c r="Q577" s="292"/>
      <c r="R577" s="296">
        <f t="shared" si="461"/>
        <v>0</v>
      </c>
      <c r="S577" s="423">
        <f t="shared" si="464"/>
        <v>0</v>
      </c>
      <c r="T577" s="428">
        <f t="shared" si="465"/>
        <v>0</v>
      </c>
      <c r="U577" s="399">
        <f t="shared" si="466"/>
        <v>0</v>
      </c>
      <c r="V577" s="400">
        <f t="shared" si="467"/>
        <v>0</v>
      </c>
      <c r="W577" s="427">
        <f t="shared" si="463"/>
        <v>0</v>
      </c>
    </row>
    <row r="578" spans="2:23">
      <c r="B578" s="107"/>
      <c r="C578" s="176"/>
      <c r="D578" s="282"/>
      <c r="E578" s="283"/>
      <c r="F578" s="284"/>
      <c r="G578" s="267">
        <f>SUM(E578*F578)</f>
        <v>0</v>
      </c>
      <c r="H578" s="285"/>
      <c r="I578" s="286"/>
      <c r="J578" s="287"/>
      <c r="K578" s="287"/>
      <c r="L578" s="288"/>
      <c r="M578" s="289">
        <f>SUM(I578:L578)</f>
        <v>0</v>
      </c>
      <c r="N578" s="290"/>
      <c r="O578" s="291"/>
      <c r="P578" s="291"/>
      <c r="Q578" s="292"/>
      <c r="R578" s="364">
        <f t="shared" si="461"/>
        <v>0</v>
      </c>
      <c r="S578" s="423">
        <f t="shared" si="464"/>
        <v>0</v>
      </c>
      <c r="T578" s="399">
        <f t="shared" si="465"/>
        <v>0</v>
      </c>
      <c r="U578" s="399">
        <f t="shared" si="466"/>
        <v>0</v>
      </c>
      <c r="V578" s="400">
        <f t="shared" si="467"/>
        <v>0</v>
      </c>
      <c r="W578" s="427">
        <f t="shared" si="463"/>
        <v>0</v>
      </c>
    </row>
    <row r="579" spans="2:23">
      <c r="B579" s="107"/>
      <c r="C579" s="412"/>
      <c r="D579" s="282"/>
      <c r="E579" s="283"/>
      <c r="F579" s="284"/>
      <c r="G579" s="267">
        <f>SUM(E579*F579)</f>
        <v>0</v>
      </c>
      <c r="H579" s="285"/>
      <c r="I579" s="286"/>
      <c r="J579" s="287"/>
      <c r="K579" s="287"/>
      <c r="L579" s="288"/>
      <c r="M579" s="289">
        <f t="shared" si="469"/>
        <v>0</v>
      </c>
      <c r="N579" s="290"/>
      <c r="O579" s="291"/>
      <c r="P579" s="291"/>
      <c r="Q579" s="292"/>
      <c r="R579" s="364">
        <f>SUM(N579:Q579)</f>
        <v>0</v>
      </c>
      <c r="S579" s="423">
        <f t="shared" si="464"/>
        <v>0</v>
      </c>
      <c r="T579" s="428">
        <f t="shared" si="465"/>
        <v>0</v>
      </c>
      <c r="U579" s="399">
        <f t="shared" si="466"/>
        <v>0</v>
      </c>
      <c r="V579" s="400">
        <f t="shared" si="467"/>
        <v>0</v>
      </c>
      <c r="W579" s="427">
        <f t="shared" si="463"/>
        <v>0</v>
      </c>
    </row>
    <row r="580" spans="2:23">
      <c r="B580" s="107"/>
      <c r="C580" s="412"/>
      <c r="D580" s="282"/>
      <c r="E580" s="283"/>
      <c r="F580" s="284"/>
      <c r="G580" s="267">
        <f t="shared" si="468"/>
        <v>0</v>
      </c>
      <c r="H580" s="285"/>
      <c r="I580" s="286"/>
      <c r="J580" s="287"/>
      <c r="K580" s="287"/>
      <c r="L580" s="288"/>
      <c r="M580" s="289">
        <f t="shared" si="469"/>
        <v>0</v>
      </c>
      <c r="N580" s="290"/>
      <c r="O580" s="291"/>
      <c r="P580" s="291"/>
      <c r="Q580" s="292"/>
      <c r="R580" s="364">
        <f t="shared" ref="R580:R590" si="470">SUM(N580:Q580)</f>
        <v>0</v>
      </c>
      <c r="S580" s="423">
        <f t="shared" si="464"/>
        <v>0</v>
      </c>
      <c r="T580" s="399">
        <f t="shared" si="465"/>
        <v>0</v>
      </c>
      <c r="U580" s="399">
        <f t="shared" si="466"/>
        <v>0</v>
      </c>
      <c r="V580" s="400">
        <f t="shared" si="467"/>
        <v>0</v>
      </c>
      <c r="W580" s="427">
        <f t="shared" si="463"/>
        <v>0</v>
      </c>
    </row>
    <row r="581" spans="2:23">
      <c r="B581" s="107"/>
      <c r="C581" s="176"/>
      <c r="D581" s="282"/>
      <c r="E581" s="283"/>
      <c r="F581" s="284"/>
      <c r="G581" s="267">
        <f>SUM(E581*F581)</f>
        <v>0</v>
      </c>
      <c r="H581" s="285"/>
      <c r="I581" s="286"/>
      <c r="J581" s="287"/>
      <c r="K581" s="287"/>
      <c r="L581" s="288"/>
      <c r="M581" s="289">
        <f>SUM(I581:L581)</f>
        <v>0</v>
      </c>
      <c r="N581" s="290"/>
      <c r="O581" s="291"/>
      <c r="P581" s="291"/>
      <c r="Q581" s="292"/>
      <c r="R581" s="364">
        <f t="shared" si="470"/>
        <v>0</v>
      </c>
      <c r="S581" s="423">
        <f t="shared" si="464"/>
        <v>0</v>
      </c>
      <c r="T581" s="428">
        <f t="shared" si="465"/>
        <v>0</v>
      </c>
      <c r="U581" s="399">
        <f t="shared" si="466"/>
        <v>0</v>
      </c>
      <c r="V581" s="400">
        <f t="shared" si="467"/>
        <v>0</v>
      </c>
      <c r="W581" s="427">
        <f t="shared" si="463"/>
        <v>0</v>
      </c>
    </row>
    <row r="582" spans="2:23">
      <c r="B582" s="107"/>
      <c r="C582" s="412"/>
      <c r="D582" s="282"/>
      <c r="E582" s="355"/>
      <c r="F582" s="284"/>
      <c r="G582" s="267">
        <f t="shared" ref="G582:G635" si="471">SUM(E582*F582)</f>
        <v>0</v>
      </c>
      <c r="H582" s="357"/>
      <c r="I582" s="358"/>
      <c r="J582" s="359"/>
      <c r="K582" s="359"/>
      <c r="L582" s="360"/>
      <c r="M582" s="315">
        <f t="shared" ref="M582:M635" si="472">SUM(I582:L582)</f>
        <v>0</v>
      </c>
      <c r="N582" s="361"/>
      <c r="O582" s="362"/>
      <c r="P582" s="362"/>
      <c r="Q582" s="363"/>
      <c r="R582" s="364">
        <f t="shared" si="470"/>
        <v>0</v>
      </c>
      <c r="S582" s="423">
        <f t="shared" si="464"/>
        <v>0</v>
      </c>
      <c r="T582" s="399">
        <f t="shared" si="465"/>
        <v>0</v>
      </c>
      <c r="U582" s="399">
        <f t="shared" si="466"/>
        <v>0</v>
      </c>
      <c r="V582" s="400">
        <f t="shared" si="467"/>
        <v>0</v>
      </c>
      <c r="W582" s="427">
        <f t="shared" si="463"/>
        <v>0</v>
      </c>
    </row>
    <row r="583" spans="2:23">
      <c r="B583" s="107"/>
      <c r="C583" s="176"/>
      <c r="D583" s="282"/>
      <c r="E583" s="283"/>
      <c r="F583" s="284"/>
      <c r="G583" s="267">
        <f t="shared" si="471"/>
        <v>0</v>
      </c>
      <c r="H583" s="285"/>
      <c r="I583" s="286"/>
      <c r="J583" s="287"/>
      <c r="K583" s="287"/>
      <c r="L583" s="288"/>
      <c r="M583" s="289">
        <f t="shared" si="472"/>
        <v>0</v>
      </c>
      <c r="N583" s="290"/>
      <c r="O583" s="291"/>
      <c r="P583" s="291"/>
      <c r="Q583" s="363"/>
      <c r="R583" s="364">
        <f t="shared" si="470"/>
        <v>0</v>
      </c>
      <c r="S583" s="423">
        <f t="shared" si="464"/>
        <v>0</v>
      </c>
      <c r="T583" s="428">
        <f t="shared" si="465"/>
        <v>0</v>
      </c>
      <c r="U583" s="399">
        <f t="shared" si="466"/>
        <v>0</v>
      </c>
      <c r="V583" s="400">
        <f t="shared" si="467"/>
        <v>0</v>
      </c>
      <c r="W583" s="427">
        <f t="shared" si="463"/>
        <v>0</v>
      </c>
    </row>
    <row r="584" spans="2:23">
      <c r="B584" s="107"/>
      <c r="C584" s="176"/>
      <c r="D584" s="282"/>
      <c r="E584" s="355"/>
      <c r="F584" s="356"/>
      <c r="G584" s="267">
        <f t="shared" si="471"/>
        <v>0</v>
      </c>
      <c r="H584" s="357"/>
      <c r="I584" s="358"/>
      <c r="J584" s="359"/>
      <c r="K584" s="359"/>
      <c r="L584" s="360"/>
      <c r="M584" s="315">
        <f t="shared" si="472"/>
        <v>0</v>
      </c>
      <c r="N584" s="361"/>
      <c r="O584" s="362"/>
      <c r="P584" s="362"/>
      <c r="Q584" s="363"/>
      <c r="R584" s="364">
        <f t="shared" si="470"/>
        <v>0</v>
      </c>
      <c r="S584" s="423">
        <f t="shared" si="464"/>
        <v>0</v>
      </c>
      <c r="T584" s="399">
        <f t="shared" si="465"/>
        <v>0</v>
      </c>
      <c r="U584" s="399">
        <f t="shared" si="466"/>
        <v>0</v>
      </c>
      <c r="V584" s="400">
        <f t="shared" si="467"/>
        <v>0</v>
      </c>
      <c r="W584" s="427">
        <f t="shared" si="463"/>
        <v>0</v>
      </c>
    </row>
    <row r="585" spans="2:23">
      <c r="B585" s="107"/>
      <c r="C585" s="412"/>
      <c r="D585" s="282"/>
      <c r="E585" s="355"/>
      <c r="F585" s="356"/>
      <c r="G585" s="267">
        <f t="shared" si="471"/>
        <v>0</v>
      </c>
      <c r="H585" s="357"/>
      <c r="I585" s="358"/>
      <c r="J585" s="359"/>
      <c r="K585" s="359"/>
      <c r="L585" s="360"/>
      <c r="M585" s="315">
        <f t="shared" si="472"/>
        <v>0</v>
      </c>
      <c r="N585" s="361"/>
      <c r="O585" s="362"/>
      <c r="P585" s="362"/>
      <c r="Q585" s="363"/>
      <c r="R585" s="364">
        <f t="shared" si="470"/>
        <v>0</v>
      </c>
      <c r="S585" s="277">
        <f t="shared" si="464"/>
        <v>0</v>
      </c>
      <c r="T585" s="126">
        <f t="shared" si="465"/>
        <v>0</v>
      </c>
      <c r="U585" s="127">
        <f t="shared" si="466"/>
        <v>0</v>
      </c>
      <c r="V585" s="430">
        <f t="shared" si="467"/>
        <v>0</v>
      </c>
      <c r="W585" s="427">
        <f t="shared" si="463"/>
        <v>0</v>
      </c>
    </row>
    <row r="586" spans="2:23">
      <c r="B586" s="107"/>
      <c r="C586" s="412"/>
      <c r="D586" s="282"/>
      <c r="E586" s="355"/>
      <c r="F586" s="356"/>
      <c r="G586" s="267">
        <f t="shared" ref="G586:G588" si="473">SUM(E586*F586)</f>
        <v>0</v>
      </c>
      <c r="H586" s="357"/>
      <c r="I586" s="358"/>
      <c r="J586" s="359"/>
      <c r="K586" s="359"/>
      <c r="L586" s="360"/>
      <c r="M586" s="315">
        <f t="shared" ref="M586:M588" si="474">SUM(I586:L586)</f>
        <v>0</v>
      </c>
      <c r="N586" s="361"/>
      <c r="O586" s="362"/>
      <c r="P586" s="362"/>
      <c r="Q586" s="363"/>
      <c r="R586" s="364">
        <f t="shared" si="470"/>
        <v>0</v>
      </c>
      <c r="S586" s="423">
        <f t="shared" si="464"/>
        <v>0</v>
      </c>
      <c r="T586" s="399">
        <f t="shared" si="465"/>
        <v>0</v>
      </c>
      <c r="U586" s="399">
        <f t="shared" si="466"/>
        <v>0</v>
      </c>
      <c r="V586" s="400">
        <f t="shared" si="467"/>
        <v>0</v>
      </c>
      <c r="W586" s="427">
        <f t="shared" si="463"/>
        <v>0</v>
      </c>
    </row>
    <row r="587" spans="2:23">
      <c r="B587" s="107"/>
      <c r="C587" s="412"/>
      <c r="D587" s="282"/>
      <c r="E587" s="355"/>
      <c r="F587" s="356"/>
      <c r="G587" s="267">
        <f t="shared" si="473"/>
        <v>0</v>
      </c>
      <c r="H587" s="357"/>
      <c r="I587" s="358"/>
      <c r="J587" s="359"/>
      <c r="K587" s="359"/>
      <c r="L587" s="360"/>
      <c r="M587" s="315">
        <f t="shared" si="474"/>
        <v>0</v>
      </c>
      <c r="N587" s="361"/>
      <c r="O587" s="362"/>
      <c r="P587" s="362"/>
      <c r="Q587" s="363"/>
      <c r="R587" s="364">
        <f t="shared" si="470"/>
        <v>0</v>
      </c>
      <c r="S587" s="277">
        <f t="shared" si="464"/>
        <v>0</v>
      </c>
      <c r="T587" s="126">
        <f t="shared" si="465"/>
        <v>0</v>
      </c>
      <c r="U587" s="127">
        <f t="shared" si="466"/>
        <v>0</v>
      </c>
      <c r="V587" s="430">
        <f t="shared" si="467"/>
        <v>0</v>
      </c>
      <c r="W587" s="427">
        <f t="shared" si="463"/>
        <v>0</v>
      </c>
    </row>
    <row r="588" spans="2:23">
      <c r="B588" s="107"/>
      <c r="C588" s="412"/>
      <c r="D588" s="282"/>
      <c r="E588" s="355"/>
      <c r="F588" s="356"/>
      <c r="G588" s="267">
        <f t="shared" si="473"/>
        <v>0</v>
      </c>
      <c r="H588" s="357"/>
      <c r="I588" s="358"/>
      <c r="J588" s="359"/>
      <c r="K588" s="359"/>
      <c r="L588" s="360"/>
      <c r="M588" s="315">
        <f t="shared" si="474"/>
        <v>0</v>
      </c>
      <c r="N588" s="361"/>
      <c r="O588" s="362"/>
      <c r="P588" s="362"/>
      <c r="Q588" s="363"/>
      <c r="R588" s="364">
        <f t="shared" si="470"/>
        <v>0</v>
      </c>
      <c r="S588" s="423">
        <f t="shared" si="464"/>
        <v>0</v>
      </c>
      <c r="T588" s="399">
        <f t="shared" si="465"/>
        <v>0</v>
      </c>
      <c r="U588" s="399">
        <f t="shared" si="466"/>
        <v>0</v>
      </c>
      <c r="V588" s="400">
        <f t="shared" si="467"/>
        <v>0</v>
      </c>
      <c r="W588" s="427">
        <f t="shared" si="463"/>
        <v>0</v>
      </c>
    </row>
    <row r="589" spans="2:23">
      <c r="B589" s="107"/>
      <c r="C589" s="412"/>
      <c r="D589" s="282"/>
      <c r="E589" s="355"/>
      <c r="F589" s="356"/>
      <c r="G589" s="267">
        <f>SUM(E589*F589)</f>
        <v>0</v>
      </c>
      <c r="H589" s="357"/>
      <c r="I589" s="358"/>
      <c r="J589" s="359"/>
      <c r="K589" s="359"/>
      <c r="L589" s="360"/>
      <c r="M589" s="315">
        <f>SUM(I589:L589)</f>
        <v>0</v>
      </c>
      <c r="N589" s="361"/>
      <c r="O589" s="362"/>
      <c r="P589" s="362"/>
      <c r="Q589" s="363"/>
      <c r="R589" s="364">
        <f t="shared" si="470"/>
        <v>0</v>
      </c>
      <c r="S589" s="277">
        <f t="shared" si="464"/>
        <v>0</v>
      </c>
      <c r="T589" s="126">
        <f t="shared" si="465"/>
        <v>0</v>
      </c>
      <c r="U589" s="127">
        <f t="shared" si="466"/>
        <v>0</v>
      </c>
      <c r="V589" s="430">
        <f t="shared" si="467"/>
        <v>0</v>
      </c>
      <c r="W589" s="427">
        <f t="shared" si="463"/>
        <v>0</v>
      </c>
    </row>
    <row r="590" spans="2:23">
      <c r="B590" s="107"/>
      <c r="C590" s="412"/>
      <c r="D590" s="282"/>
      <c r="E590" s="355"/>
      <c r="F590" s="356"/>
      <c r="G590" s="267">
        <f>SUM(E590*F590)</f>
        <v>0</v>
      </c>
      <c r="H590" s="357"/>
      <c r="I590" s="358"/>
      <c r="J590" s="359"/>
      <c r="K590" s="359"/>
      <c r="L590" s="360"/>
      <c r="M590" s="315">
        <f>SUM(I590:L590)</f>
        <v>0</v>
      </c>
      <c r="N590" s="361"/>
      <c r="O590" s="362"/>
      <c r="P590" s="362"/>
      <c r="Q590" s="363"/>
      <c r="R590" s="364">
        <f t="shared" si="470"/>
        <v>0</v>
      </c>
      <c r="S590" s="423">
        <f t="shared" si="464"/>
        <v>0</v>
      </c>
      <c r="T590" s="399">
        <f t="shared" si="465"/>
        <v>0</v>
      </c>
      <c r="U590" s="399">
        <f t="shared" si="466"/>
        <v>0</v>
      </c>
      <c r="V590" s="400">
        <f t="shared" si="467"/>
        <v>0</v>
      </c>
      <c r="W590" s="427">
        <f t="shared" si="463"/>
        <v>0</v>
      </c>
    </row>
    <row r="591" spans="2:23">
      <c r="B591" s="107"/>
      <c r="C591" s="412"/>
      <c r="D591" s="282"/>
      <c r="E591" s="355"/>
      <c r="F591" s="356"/>
      <c r="G591" s="267">
        <f>SUM(E591*F591)</f>
        <v>0</v>
      </c>
      <c r="H591" s="357"/>
      <c r="I591" s="358"/>
      <c r="J591" s="359"/>
      <c r="K591" s="359"/>
      <c r="L591" s="360"/>
      <c r="M591" s="315">
        <f>SUM(I591:L591)</f>
        <v>0</v>
      </c>
      <c r="N591" s="361"/>
      <c r="O591" s="362"/>
      <c r="P591" s="362"/>
      <c r="Q591" s="363"/>
      <c r="R591" s="364">
        <f>SUM(N591:Q591)</f>
        <v>0</v>
      </c>
      <c r="S591" s="277">
        <f t="shared" si="464"/>
        <v>0</v>
      </c>
      <c r="T591" s="126">
        <f t="shared" si="465"/>
        <v>0</v>
      </c>
      <c r="U591" s="127">
        <f t="shared" si="466"/>
        <v>0</v>
      </c>
      <c r="V591" s="430">
        <f t="shared" si="467"/>
        <v>0</v>
      </c>
      <c r="W591" s="427">
        <f>SUM(S591:V591)</f>
        <v>0</v>
      </c>
    </row>
    <row r="592" spans="2:23">
      <c r="B592" s="107"/>
      <c r="C592" s="412"/>
      <c r="D592" s="282"/>
      <c r="E592" s="355"/>
      <c r="F592" s="356"/>
      <c r="G592" s="267">
        <f>SUM(E592*F592)</f>
        <v>0</v>
      </c>
      <c r="H592" s="357"/>
      <c r="I592" s="358"/>
      <c r="J592" s="359"/>
      <c r="K592" s="359"/>
      <c r="L592" s="360"/>
      <c r="M592" s="315">
        <f>SUM(I592:L592)</f>
        <v>0</v>
      </c>
      <c r="N592" s="361"/>
      <c r="O592" s="362"/>
      <c r="P592" s="362"/>
      <c r="Q592" s="363"/>
      <c r="R592" s="364">
        <f>SUM(N592:Q592)</f>
        <v>0</v>
      </c>
      <c r="S592" s="423">
        <f t="shared" si="464"/>
        <v>0</v>
      </c>
      <c r="T592" s="399">
        <f t="shared" si="465"/>
        <v>0</v>
      </c>
      <c r="U592" s="399">
        <f t="shared" si="466"/>
        <v>0</v>
      </c>
      <c r="V592" s="400">
        <f t="shared" si="467"/>
        <v>0</v>
      </c>
      <c r="W592" s="427">
        <f>SUM(S592:V592)</f>
        <v>0</v>
      </c>
    </row>
    <row r="593" spans="2:23">
      <c r="B593" s="107"/>
      <c r="C593" s="176"/>
      <c r="D593" s="282"/>
      <c r="E593" s="355"/>
      <c r="F593" s="356"/>
      <c r="G593" s="267">
        <f t="shared" ref="G593:G596" si="475">SUM(E593*F593)</f>
        <v>0</v>
      </c>
      <c r="H593" s="357"/>
      <c r="I593" s="358"/>
      <c r="J593" s="359"/>
      <c r="K593" s="359"/>
      <c r="L593" s="360"/>
      <c r="M593" s="315">
        <f t="shared" ref="M593:M596" si="476">SUM(I593:L593)</f>
        <v>0</v>
      </c>
      <c r="N593" s="361"/>
      <c r="O593" s="362"/>
      <c r="P593" s="362"/>
      <c r="Q593" s="363"/>
      <c r="R593" s="364">
        <f t="shared" ref="R593:R598" si="477">SUM(N593:Q593)</f>
        <v>0</v>
      </c>
      <c r="S593" s="277">
        <f t="shared" si="464"/>
        <v>0</v>
      </c>
      <c r="T593" s="126">
        <f t="shared" si="465"/>
        <v>0</v>
      </c>
      <c r="U593" s="127">
        <f t="shared" si="466"/>
        <v>0</v>
      </c>
      <c r="V593" s="430">
        <f t="shared" si="467"/>
        <v>0</v>
      </c>
      <c r="W593" s="427">
        <f t="shared" ref="W593:W598" si="478">SUM(S593:V593)</f>
        <v>0</v>
      </c>
    </row>
    <row r="594" spans="2:23">
      <c r="B594" s="107"/>
      <c r="C594" s="412"/>
      <c r="D594" s="282"/>
      <c r="E594" s="355"/>
      <c r="F594" s="356"/>
      <c r="G594" s="267">
        <f t="shared" si="475"/>
        <v>0</v>
      </c>
      <c r="H594" s="357"/>
      <c r="I594" s="358"/>
      <c r="J594" s="359"/>
      <c r="K594" s="359"/>
      <c r="L594" s="360"/>
      <c r="M594" s="315">
        <f t="shared" si="476"/>
        <v>0</v>
      </c>
      <c r="N594" s="361"/>
      <c r="O594" s="362"/>
      <c r="P594" s="362"/>
      <c r="Q594" s="363"/>
      <c r="R594" s="364">
        <f t="shared" si="477"/>
        <v>0</v>
      </c>
      <c r="S594" s="423">
        <f t="shared" si="464"/>
        <v>0</v>
      </c>
      <c r="T594" s="399">
        <f t="shared" si="465"/>
        <v>0</v>
      </c>
      <c r="U594" s="399">
        <f t="shared" si="466"/>
        <v>0</v>
      </c>
      <c r="V594" s="400">
        <f t="shared" si="467"/>
        <v>0</v>
      </c>
      <c r="W594" s="427">
        <f t="shared" si="478"/>
        <v>0</v>
      </c>
    </row>
    <row r="595" spans="2:23">
      <c r="B595" s="107"/>
      <c r="C595" s="412"/>
      <c r="D595" s="282"/>
      <c r="E595" s="355"/>
      <c r="F595" s="356"/>
      <c r="G595" s="267">
        <f t="shared" si="475"/>
        <v>0</v>
      </c>
      <c r="H595" s="357"/>
      <c r="I595" s="358"/>
      <c r="J595" s="359"/>
      <c r="K595" s="359"/>
      <c r="L595" s="360"/>
      <c r="M595" s="315">
        <f t="shared" si="476"/>
        <v>0</v>
      </c>
      <c r="N595" s="361"/>
      <c r="O595" s="362"/>
      <c r="P595" s="362"/>
      <c r="Q595" s="363"/>
      <c r="R595" s="364">
        <f t="shared" si="477"/>
        <v>0</v>
      </c>
      <c r="S595" s="277">
        <f t="shared" si="464"/>
        <v>0</v>
      </c>
      <c r="T595" s="126">
        <f t="shared" si="465"/>
        <v>0</v>
      </c>
      <c r="U595" s="127">
        <f t="shared" si="466"/>
        <v>0</v>
      </c>
      <c r="V595" s="430">
        <f t="shared" si="467"/>
        <v>0</v>
      </c>
      <c r="W595" s="427">
        <f t="shared" si="478"/>
        <v>0</v>
      </c>
    </row>
    <row r="596" spans="2:23">
      <c r="B596" s="107"/>
      <c r="C596" s="412"/>
      <c r="D596" s="282"/>
      <c r="E596" s="355"/>
      <c r="F596" s="356"/>
      <c r="G596" s="267">
        <f t="shared" si="475"/>
        <v>0</v>
      </c>
      <c r="H596" s="357"/>
      <c r="I596" s="358"/>
      <c r="J596" s="359"/>
      <c r="K596" s="359"/>
      <c r="L596" s="360"/>
      <c r="M596" s="315">
        <f t="shared" si="476"/>
        <v>0</v>
      </c>
      <c r="N596" s="361"/>
      <c r="O596" s="362"/>
      <c r="P596" s="362"/>
      <c r="Q596" s="363"/>
      <c r="R596" s="364">
        <f t="shared" si="477"/>
        <v>0</v>
      </c>
      <c r="S596" s="423">
        <f t="shared" si="464"/>
        <v>0</v>
      </c>
      <c r="T596" s="399">
        <f t="shared" si="465"/>
        <v>0</v>
      </c>
      <c r="U596" s="399">
        <f t="shared" si="466"/>
        <v>0</v>
      </c>
      <c r="V596" s="400">
        <f t="shared" si="467"/>
        <v>0</v>
      </c>
      <c r="W596" s="427">
        <f t="shared" si="478"/>
        <v>0</v>
      </c>
    </row>
    <row r="597" spans="2:23">
      <c r="B597" s="107"/>
      <c r="C597" s="412"/>
      <c r="D597" s="282"/>
      <c r="E597" s="355"/>
      <c r="F597" s="356"/>
      <c r="G597" s="267">
        <f>SUM(E597*F597)</f>
        <v>0</v>
      </c>
      <c r="H597" s="357"/>
      <c r="I597" s="358"/>
      <c r="J597" s="359"/>
      <c r="K597" s="359"/>
      <c r="L597" s="360"/>
      <c r="M597" s="315">
        <f>SUM(I597:L597)</f>
        <v>0</v>
      </c>
      <c r="N597" s="361"/>
      <c r="O597" s="362"/>
      <c r="P597" s="362"/>
      <c r="Q597" s="363"/>
      <c r="R597" s="364">
        <f t="shared" si="477"/>
        <v>0</v>
      </c>
      <c r="S597" s="277">
        <f t="shared" si="464"/>
        <v>0</v>
      </c>
      <c r="T597" s="126">
        <f t="shared" si="465"/>
        <v>0</v>
      </c>
      <c r="U597" s="127">
        <f t="shared" si="466"/>
        <v>0</v>
      </c>
      <c r="V597" s="430">
        <f t="shared" si="467"/>
        <v>0</v>
      </c>
      <c r="W597" s="427">
        <f t="shared" si="478"/>
        <v>0</v>
      </c>
    </row>
    <row r="598" spans="2:23">
      <c r="B598" s="107"/>
      <c r="C598" s="412"/>
      <c r="D598" s="282"/>
      <c r="E598" s="355"/>
      <c r="F598" s="356"/>
      <c r="G598" s="267">
        <f>SUM(E598*F598)</f>
        <v>0</v>
      </c>
      <c r="H598" s="357"/>
      <c r="I598" s="358"/>
      <c r="J598" s="359"/>
      <c r="K598" s="359"/>
      <c r="L598" s="360"/>
      <c r="M598" s="315">
        <f>SUM(I598:L598)</f>
        <v>0</v>
      </c>
      <c r="N598" s="361"/>
      <c r="O598" s="362"/>
      <c r="P598" s="362"/>
      <c r="Q598" s="363"/>
      <c r="R598" s="364">
        <f t="shared" si="477"/>
        <v>0</v>
      </c>
      <c r="S598" s="423">
        <f t="shared" si="464"/>
        <v>0</v>
      </c>
      <c r="T598" s="399">
        <f t="shared" si="465"/>
        <v>0</v>
      </c>
      <c r="U598" s="399">
        <f t="shared" si="466"/>
        <v>0</v>
      </c>
      <c r="V598" s="400">
        <f t="shared" si="467"/>
        <v>0</v>
      </c>
      <c r="W598" s="427">
        <f t="shared" si="478"/>
        <v>0</v>
      </c>
    </row>
    <row r="599" spans="2:23">
      <c r="B599" s="107"/>
      <c r="C599" s="412"/>
      <c r="D599" s="282"/>
      <c r="E599" s="355"/>
      <c r="F599" s="356"/>
      <c r="G599" s="267">
        <f>SUM(E599*F599)</f>
        <v>0</v>
      </c>
      <c r="H599" s="357"/>
      <c r="I599" s="358"/>
      <c r="J599" s="359"/>
      <c r="K599" s="359"/>
      <c r="L599" s="360"/>
      <c r="M599" s="315">
        <f>SUM(I599:L599)</f>
        <v>0</v>
      </c>
      <c r="N599" s="361"/>
      <c r="O599" s="362"/>
      <c r="P599" s="362"/>
      <c r="Q599" s="363"/>
      <c r="R599" s="364">
        <f>SUM(N599:Q599)</f>
        <v>0</v>
      </c>
      <c r="S599" s="277">
        <f t="shared" si="464"/>
        <v>0</v>
      </c>
      <c r="T599" s="126">
        <f t="shared" si="465"/>
        <v>0</v>
      </c>
      <c r="U599" s="127">
        <f t="shared" si="466"/>
        <v>0</v>
      </c>
      <c r="V599" s="430">
        <f t="shared" si="467"/>
        <v>0</v>
      </c>
      <c r="W599" s="427">
        <f>SUM(S599:V599)</f>
        <v>0</v>
      </c>
    </row>
    <row r="600" spans="2:23">
      <c r="B600" s="107"/>
      <c r="C600" s="412"/>
      <c r="D600" s="282"/>
      <c r="E600" s="355"/>
      <c r="F600" s="356"/>
      <c r="G600" s="267">
        <f>SUM(E600*F600)</f>
        <v>0</v>
      </c>
      <c r="H600" s="357"/>
      <c r="I600" s="358"/>
      <c r="J600" s="359"/>
      <c r="K600" s="359"/>
      <c r="L600" s="360"/>
      <c r="M600" s="315">
        <f>SUM(I600:L600)</f>
        <v>0</v>
      </c>
      <c r="N600" s="361"/>
      <c r="O600" s="362"/>
      <c r="P600" s="362"/>
      <c r="Q600" s="363"/>
      <c r="R600" s="364">
        <f>SUM(N600:Q600)</f>
        <v>0</v>
      </c>
      <c r="S600" s="423">
        <f t="shared" si="464"/>
        <v>0</v>
      </c>
      <c r="T600" s="399">
        <f t="shared" si="465"/>
        <v>0</v>
      </c>
      <c r="U600" s="399">
        <f t="shared" si="466"/>
        <v>0</v>
      </c>
      <c r="V600" s="400">
        <f t="shared" si="467"/>
        <v>0</v>
      </c>
      <c r="W600" s="427">
        <f>SUM(S600:V600)</f>
        <v>0</v>
      </c>
    </row>
    <row r="601" spans="2:23">
      <c r="B601" s="107"/>
      <c r="C601" s="176"/>
      <c r="D601" s="282"/>
      <c r="E601" s="355"/>
      <c r="F601" s="356"/>
      <c r="G601" s="267">
        <f t="shared" ref="G601" si="479">SUM(E601*F601)</f>
        <v>0</v>
      </c>
      <c r="H601" s="357"/>
      <c r="I601" s="358"/>
      <c r="J601" s="359"/>
      <c r="K601" s="359"/>
      <c r="L601" s="360"/>
      <c r="M601" s="315">
        <f t="shared" ref="M601" si="480">SUM(I601:L601)</f>
        <v>0</v>
      </c>
      <c r="N601" s="361"/>
      <c r="O601" s="362"/>
      <c r="P601" s="362"/>
      <c r="Q601" s="363"/>
      <c r="R601" s="364">
        <f t="shared" ref="R601" si="481">SUM(N601:Q601)</f>
        <v>0</v>
      </c>
      <c r="S601" s="277">
        <f t="shared" si="464"/>
        <v>0</v>
      </c>
      <c r="T601" s="126">
        <f t="shared" si="465"/>
        <v>0</v>
      </c>
      <c r="U601" s="127">
        <f t="shared" si="466"/>
        <v>0</v>
      </c>
      <c r="V601" s="430">
        <f t="shared" si="467"/>
        <v>0</v>
      </c>
      <c r="W601" s="427">
        <f t="shared" ref="W601" si="482">SUM(S601:V601)</f>
        <v>0</v>
      </c>
    </row>
    <row r="602" spans="2:23">
      <c r="B602" s="107"/>
      <c r="C602" s="412"/>
      <c r="D602" s="282"/>
      <c r="E602" s="355"/>
      <c r="F602" s="356"/>
      <c r="G602" s="267">
        <f t="shared" si="471"/>
        <v>0</v>
      </c>
      <c r="H602" s="357"/>
      <c r="I602" s="358"/>
      <c r="J602" s="359"/>
      <c r="K602" s="359"/>
      <c r="L602" s="360"/>
      <c r="M602" s="315">
        <f t="shared" si="472"/>
        <v>0</v>
      </c>
      <c r="N602" s="361"/>
      <c r="O602" s="362"/>
      <c r="P602" s="362"/>
      <c r="Q602" s="363"/>
      <c r="R602" s="364">
        <f t="shared" ref="R602:R635" si="483">SUM(N602:Q602)</f>
        <v>0</v>
      </c>
      <c r="S602" s="423">
        <f t="shared" ref="S602:V635" si="484">I602+N602</f>
        <v>0</v>
      </c>
      <c r="T602" s="399">
        <f t="shared" si="484"/>
        <v>0</v>
      </c>
      <c r="U602" s="399">
        <f t="shared" si="484"/>
        <v>0</v>
      </c>
      <c r="V602" s="400">
        <f t="shared" si="484"/>
        <v>0</v>
      </c>
      <c r="W602" s="427">
        <f t="shared" ref="W602:W635" si="485">SUM(S602:V602)</f>
        <v>0</v>
      </c>
    </row>
    <row r="603" spans="2:23">
      <c r="B603" s="107"/>
      <c r="C603" s="412"/>
      <c r="D603" s="282"/>
      <c r="E603" s="355"/>
      <c r="F603" s="356"/>
      <c r="G603" s="267">
        <f t="shared" si="471"/>
        <v>0</v>
      </c>
      <c r="H603" s="357"/>
      <c r="I603" s="358"/>
      <c r="J603" s="359"/>
      <c r="K603" s="359"/>
      <c r="L603" s="360"/>
      <c r="M603" s="315">
        <f t="shared" ref="M603:M604" si="486">SUM(I603:L603)</f>
        <v>0</v>
      </c>
      <c r="N603" s="361"/>
      <c r="O603" s="362"/>
      <c r="P603" s="362"/>
      <c r="Q603" s="363"/>
      <c r="R603" s="364">
        <f t="shared" ref="R603:R606" si="487">SUM(N603:Q603)</f>
        <v>0</v>
      </c>
      <c r="S603" s="277">
        <f t="shared" ref="S603:S616" si="488">I603+N603</f>
        <v>0</v>
      </c>
      <c r="T603" s="126">
        <f t="shared" ref="T603:T616" si="489">J603+O603</f>
        <v>0</v>
      </c>
      <c r="U603" s="127">
        <f t="shared" ref="U603:U616" si="490">K603+P603</f>
        <v>0</v>
      </c>
      <c r="V603" s="430">
        <f t="shared" ref="V603:V616" si="491">L603+Q603</f>
        <v>0</v>
      </c>
      <c r="W603" s="427">
        <f t="shared" ref="W603:W606" si="492">SUM(S603:V603)</f>
        <v>0</v>
      </c>
    </row>
    <row r="604" spans="2:23">
      <c r="B604" s="107"/>
      <c r="C604" s="412"/>
      <c r="D604" s="282"/>
      <c r="E604" s="355"/>
      <c r="F604" s="356"/>
      <c r="G604" s="267">
        <f t="shared" si="471"/>
        <v>0</v>
      </c>
      <c r="H604" s="357"/>
      <c r="I604" s="358"/>
      <c r="J604" s="359"/>
      <c r="K604" s="359"/>
      <c r="L604" s="360"/>
      <c r="M604" s="315">
        <f t="shared" si="486"/>
        <v>0</v>
      </c>
      <c r="N604" s="361"/>
      <c r="O604" s="362"/>
      <c r="P604" s="362"/>
      <c r="Q604" s="363"/>
      <c r="R604" s="364">
        <f t="shared" si="487"/>
        <v>0</v>
      </c>
      <c r="S604" s="423">
        <f t="shared" si="488"/>
        <v>0</v>
      </c>
      <c r="T604" s="399">
        <f t="shared" si="489"/>
        <v>0</v>
      </c>
      <c r="U604" s="399">
        <f t="shared" si="490"/>
        <v>0</v>
      </c>
      <c r="V604" s="400">
        <f t="shared" si="491"/>
        <v>0</v>
      </c>
      <c r="W604" s="427">
        <f t="shared" si="492"/>
        <v>0</v>
      </c>
    </row>
    <row r="605" spans="2:23">
      <c r="B605" s="107"/>
      <c r="C605" s="412"/>
      <c r="D605" s="282"/>
      <c r="E605" s="355"/>
      <c r="F605" s="356"/>
      <c r="G605" s="267">
        <f t="shared" si="471"/>
        <v>0</v>
      </c>
      <c r="H605" s="357"/>
      <c r="I605" s="358"/>
      <c r="J605" s="359"/>
      <c r="K605" s="359"/>
      <c r="L605" s="360"/>
      <c r="M605" s="315">
        <f>SUM(I605:L605)</f>
        <v>0</v>
      </c>
      <c r="N605" s="361"/>
      <c r="O605" s="362"/>
      <c r="P605" s="362"/>
      <c r="Q605" s="363"/>
      <c r="R605" s="364">
        <f t="shared" si="487"/>
        <v>0</v>
      </c>
      <c r="S605" s="277">
        <f t="shared" si="488"/>
        <v>0</v>
      </c>
      <c r="T605" s="126">
        <f t="shared" si="489"/>
        <v>0</v>
      </c>
      <c r="U605" s="127">
        <f t="shared" si="490"/>
        <v>0</v>
      </c>
      <c r="V605" s="430">
        <f t="shared" si="491"/>
        <v>0</v>
      </c>
      <c r="W605" s="427">
        <f t="shared" si="492"/>
        <v>0</v>
      </c>
    </row>
    <row r="606" spans="2:23">
      <c r="B606" s="107"/>
      <c r="C606" s="412"/>
      <c r="D606" s="282"/>
      <c r="E606" s="355"/>
      <c r="F606" s="356"/>
      <c r="G606" s="267">
        <f t="shared" si="471"/>
        <v>0</v>
      </c>
      <c r="H606" s="357"/>
      <c r="I606" s="358"/>
      <c r="J606" s="359"/>
      <c r="K606" s="359"/>
      <c r="L606" s="360"/>
      <c r="M606" s="315">
        <f>SUM(I606:L606)</f>
        <v>0</v>
      </c>
      <c r="N606" s="361"/>
      <c r="O606" s="362"/>
      <c r="P606" s="362"/>
      <c r="Q606" s="363"/>
      <c r="R606" s="364">
        <f t="shared" si="487"/>
        <v>0</v>
      </c>
      <c r="S606" s="423">
        <f t="shared" si="488"/>
        <v>0</v>
      </c>
      <c r="T606" s="399">
        <f t="shared" si="489"/>
        <v>0</v>
      </c>
      <c r="U606" s="399">
        <f t="shared" si="490"/>
        <v>0</v>
      </c>
      <c r="V606" s="400">
        <f t="shared" si="491"/>
        <v>0</v>
      </c>
      <c r="W606" s="427">
        <f t="shared" si="492"/>
        <v>0</v>
      </c>
    </row>
    <row r="607" spans="2:23">
      <c r="B607" s="107"/>
      <c r="C607" s="412"/>
      <c r="D607" s="282"/>
      <c r="E607" s="355"/>
      <c r="F607" s="356"/>
      <c r="G607" s="267">
        <f t="shared" si="471"/>
        <v>0</v>
      </c>
      <c r="H607" s="357"/>
      <c r="I607" s="358"/>
      <c r="J607" s="359"/>
      <c r="K607" s="359"/>
      <c r="L607" s="360"/>
      <c r="M607" s="315">
        <f>SUM(I607:L607)</f>
        <v>0</v>
      </c>
      <c r="N607" s="361"/>
      <c r="O607" s="362"/>
      <c r="P607" s="362"/>
      <c r="Q607" s="363"/>
      <c r="R607" s="364">
        <f>SUM(N607:Q607)</f>
        <v>0</v>
      </c>
      <c r="S607" s="277">
        <f t="shared" si="488"/>
        <v>0</v>
      </c>
      <c r="T607" s="126">
        <f t="shared" si="489"/>
        <v>0</v>
      </c>
      <c r="U607" s="127">
        <f t="shared" si="490"/>
        <v>0</v>
      </c>
      <c r="V607" s="430">
        <f t="shared" si="491"/>
        <v>0</v>
      </c>
      <c r="W607" s="427">
        <f>SUM(S607:V607)</f>
        <v>0</v>
      </c>
    </row>
    <row r="608" spans="2:23">
      <c r="B608" s="107"/>
      <c r="C608" s="412"/>
      <c r="D608" s="282"/>
      <c r="E608" s="355"/>
      <c r="F608" s="356"/>
      <c r="G608" s="267">
        <f t="shared" si="471"/>
        <v>0</v>
      </c>
      <c r="H608" s="357"/>
      <c r="I608" s="358"/>
      <c r="J608" s="359"/>
      <c r="K608" s="359"/>
      <c r="L608" s="360"/>
      <c r="M608" s="315">
        <f>SUM(I608:L608)</f>
        <v>0</v>
      </c>
      <c r="N608" s="361"/>
      <c r="O608" s="362"/>
      <c r="P608" s="362"/>
      <c r="Q608" s="363"/>
      <c r="R608" s="364">
        <f>SUM(N608:Q608)</f>
        <v>0</v>
      </c>
      <c r="S608" s="423">
        <f t="shared" si="488"/>
        <v>0</v>
      </c>
      <c r="T608" s="399">
        <f t="shared" si="489"/>
        <v>0</v>
      </c>
      <c r="U608" s="399">
        <f t="shared" si="490"/>
        <v>0</v>
      </c>
      <c r="V608" s="400">
        <f t="shared" si="491"/>
        <v>0</v>
      </c>
      <c r="W608" s="427">
        <f>SUM(S608:V608)</f>
        <v>0</v>
      </c>
    </row>
    <row r="609" spans="2:23">
      <c r="B609" s="107"/>
      <c r="C609" s="176"/>
      <c r="D609" s="282"/>
      <c r="E609" s="355"/>
      <c r="F609" s="356"/>
      <c r="G609" s="267">
        <f t="shared" si="471"/>
        <v>0</v>
      </c>
      <c r="H609" s="357"/>
      <c r="I609" s="358"/>
      <c r="J609" s="359"/>
      <c r="K609" s="359"/>
      <c r="L609" s="360"/>
      <c r="M609" s="315">
        <f t="shared" ref="M609:M611" si="493">SUM(I609:L609)</f>
        <v>0</v>
      </c>
      <c r="N609" s="361"/>
      <c r="O609" s="362"/>
      <c r="P609" s="362"/>
      <c r="Q609" s="363"/>
      <c r="R609" s="364">
        <f t="shared" ref="R609:R613" si="494">SUM(N609:Q609)</f>
        <v>0</v>
      </c>
      <c r="S609" s="277">
        <f t="shared" si="488"/>
        <v>0</v>
      </c>
      <c r="T609" s="126">
        <f t="shared" si="489"/>
        <v>0</v>
      </c>
      <c r="U609" s="127">
        <f t="shared" si="490"/>
        <v>0</v>
      </c>
      <c r="V609" s="430">
        <f t="shared" si="491"/>
        <v>0</v>
      </c>
      <c r="W609" s="427">
        <f t="shared" ref="W609:W613" si="495">SUM(S609:V609)</f>
        <v>0</v>
      </c>
    </row>
    <row r="610" spans="2:23">
      <c r="B610" s="107"/>
      <c r="C610" s="412"/>
      <c r="D610" s="282"/>
      <c r="E610" s="355"/>
      <c r="F610" s="356"/>
      <c r="G610" s="267">
        <f t="shared" si="471"/>
        <v>0</v>
      </c>
      <c r="H610" s="357"/>
      <c r="I610" s="358"/>
      <c r="J610" s="359"/>
      <c r="K610" s="359"/>
      <c r="L610" s="360"/>
      <c r="M610" s="315">
        <f t="shared" si="493"/>
        <v>0</v>
      </c>
      <c r="N610" s="361"/>
      <c r="O610" s="362"/>
      <c r="P610" s="362"/>
      <c r="Q610" s="363"/>
      <c r="R610" s="364">
        <f t="shared" si="494"/>
        <v>0</v>
      </c>
      <c r="S610" s="277">
        <f t="shared" si="488"/>
        <v>0</v>
      </c>
      <c r="T610" s="126">
        <f t="shared" si="489"/>
        <v>0</v>
      </c>
      <c r="U610" s="127">
        <f t="shared" si="490"/>
        <v>0</v>
      </c>
      <c r="V610" s="430">
        <f t="shared" si="491"/>
        <v>0</v>
      </c>
      <c r="W610" s="427">
        <f t="shared" si="495"/>
        <v>0</v>
      </c>
    </row>
    <row r="611" spans="2:23">
      <c r="B611" s="107"/>
      <c r="C611" s="412"/>
      <c r="D611" s="282"/>
      <c r="E611" s="355"/>
      <c r="F611" s="356"/>
      <c r="G611" s="267">
        <f t="shared" si="471"/>
        <v>0</v>
      </c>
      <c r="H611" s="357"/>
      <c r="I611" s="358"/>
      <c r="J611" s="359"/>
      <c r="K611" s="359"/>
      <c r="L611" s="360"/>
      <c r="M611" s="315">
        <f t="shared" si="493"/>
        <v>0</v>
      </c>
      <c r="N611" s="361"/>
      <c r="O611" s="362"/>
      <c r="P611" s="362"/>
      <c r="Q611" s="363"/>
      <c r="R611" s="364">
        <f t="shared" si="494"/>
        <v>0</v>
      </c>
      <c r="S611" s="423">
        <f t="shared" si="488"/>
        <v>0</v>
      </c>
      <c r="T611" s="399">
        <f t="shared" si="489"/>
        <v>0</v>
      </c>
      <c r="U611" s="399">
        <f t="shared" si="490"/>
        <v>0</v>
      </c>
      <c r="V611" s="400">
        <f t="shared" si="491"/>
        <v>0</v>
      </c>
      <c r="W611" s="427">
        <f t="shared" si="495"/>
        <v>0</v>
      </c>
    </row>
    <row r="612" spans="2:23">
      <c r="B612" s="107"/>
      <c r="C612" s="412"/>
      <c r="D612" s="282"/>
      <c r="E612" s="355"/>
      <c r="F612" s="356"/>
      <c r="G612" s="267">
        <f t="shared" si="471"/>
        <v>0</v>
      </c>
      <c r="H612" s="357"/>
      <c r="I612" s="358"/>
      <c r="J612" s="359"/>
      <c r="K612" s="359"/>
      <c r="L612" s="360"/>
      <c r="M612" s="315">
        <f>SUM(I612:L612)</f>
        <v>0</v>
      </c>
      <c r="N612" s="361"/>
      <c r="O612" s="362"/>
      <c r="P612" s="362"/>
      <c r="Q612" s="363"/>
      <c r="R612" s="364">
        <f t="shared" si="494"/>
        <v>0</v>
      </c>
      <c r="S612" s="277">
        <f t="shared" si="488"/>
        <v>0</v>
      </c>
      <c r="T612" s="126">
        <f t="shared" si="489"/>
        <v>0</v>
      </c>
      <c r="U612" s="127">
        <f t="shared" si="490"/>
        <v>0</v>
      </c>
      <c r="V612" s="430">
        <f t="shared" si="491"/>
        <v>0</v>
      </c>
      <c r="W612" s="427">
        <f t="shared" si="495"/>
        <v>0</v>
      </c>
    </row>
    <row r="613" spans="2:23">
      <c r="B613" s="107"/>
      <c r="C613" s="412"/>
      <c r="D613" s="282"/>
      <c r="E613" s="355"/>
      <c r="F613" s="356"/>
      <c r="G613" s="267">
        <f t="shared" si="471"/>
        <v>0</v>
      </c>
      <c r="H613" s="357"/>
      <c r="I613" s="358"/>
      <c r="J613" s="359"/>
      <c r="K613" s="359"/>
      <c r="L613" s="360"/>
      <c r="M613" s="315">
        <f>SUM(I613:L613)</f>
        <v>0</v>
      </c>
      <c r="N613" s="361"/>
      <c r="O613" s="362"/>
      <c r="P613" s="362"/>
      <c r="Q613" s="363"/>
      <c r="R613" s="364">
        <f t="shared" si="494"/>
        <v>0</v>
      </c>
      <c r="S613" s="423">
        <f t="shared" si="488"/>
        <v>0</v>
      </c>
      <c r="T613" s="399">
        <f t="shared" si="489"/>
        <v>0</v>
      </c>
      <c r="U613" s="399">
        <f t="shared" si="490"/>
        <v>0</v>
      </c>
      <c r="V613" s="400">
        <f t="shared" si="491"/>
        <v>0</v>
      </c>
      <c r="W613" s="427">
        <f t="shared" si="495"/>
        <v>0</v>
      </c>
    </row>
    <row r="614" spans="2:23">
      <c r="B614" s="107"/>
      <c r="C614" s="412"/>
      <c r="D614" s="282"/>
      <c r="E614" s="355"/>
      <c r="F614" s="356"/>
      <c r="G614" s="267">
        <f t="shared" si="471"/>
        <v>0</v>
      </c>
      <c r="H614" s="357"/>
      <c r="I614" s="358"/>
      <c r="J614" s="359"/>
      <c r="K614" s="359"/>
      <c r="L614" s="360"/>
      <c r="M614" s="315">
        <f>SUM(I614:L614)</f>
        <v>0</v>
      </c>
      <c r="N614" s="361"/>
      <c r="O614" s="362"/>
      <c r="P614" s="362"/>
      <c r="Q614" s="363"/>
      <c r="R614" s="364">
        <f>SUM(N614:Q614)</f>
        <v>0</v>
      </c>
      <c r="S614" s="277">
        <f t="shared" si="488"/>
        <v>0</v>
      </c>
      <c r="T614" s="126">
        <f t="shared" si="489"/>
        <v>0</v>
      </c>
      <c r="U614" s="127">
        <f t="shared" si="490"/>
        <v>0</v>
      </c>
      <c r="V614" s="430">
        <f t="shared" si="491"/>
        <v>0</v>
      </c>
      <c r="W614" s="427">
        <f>SUM(S614:V614)</f>
        <v>0</v>
      </c>
    </row>
    <row r="615" spans="2:23">
      <c r="B615" s="107"/>
      <c r="C615" s="412"/>
      <c r="D615" s="282"/>
      <c r="E615" s="355"/>
      <c r="F615" s="356"/>
      <c r="G615" s="267">
        <f t="shared" si="471"/>
        <v>0</v>
      </c>
      <c r="H615" s="357"/>
      <c r="I615" s="358"/>
      <c r="J615" s="359"/>
      <c r="K615" s="359"/>
      <c r="L615" s="360"/>
      <c r="M615" s="315">
        <f>SUM(I615:L615)</f>
        <v>0</v>
      </c>
      <c r="N615" s="361"/>
      <c r="O615" s="362"/>
      <c r="P615" s="362"/>
      <c r="Q615" s="363"/>
      <c r="R615" s="364">
        <f>SUM(N615:Q615)</f>
        <v>0</v>
      </c>
      <c r="S615" s="423">
        <f t="shared" si="488"/>
        <v>0</v>
      </c>
      <c r="T615" s="399">
        <f t="shared" si="489"/>
        <v>0</v>
      </c>
      <c r="U615" s="399">
        <f t="shared" si="490"/>
        <v>0</v>
      </c>
      <c r="V615" s="400">
        <f t="shared" si="491"/>
        <v>0</v>
      </c>
      <c r="W615" s="427">
        <f>SUM(S615:V615)</f>
        <v>0</v>
      </c>
    </row>
    <row r="616" spans="2:23">
      <c r="B616" s="107"/>
      <c r="C616" s="176"/>
      <c r="D616" s="282"/>
      <c r="E616" s="355"/>
      <c r="F616" s="356"/>
      <c r="G616" s="267">
        <f t="shared" si="471"/>
        <v>0</v>
      </c>
      <c r="H616" s="357"/>
      <c r="I616" s="358"/>
      <c r="J616" s="359"/>
      <c r="K616" s="359"/>
      <c r="L616" s="360"/>
      <c r="M616" s="315">
        <f t="shared" ref="M616" si="496">SUM(I616:L616)</f>
        <v>0</v>
      </c>
      <c r="N616" s="361"/>
      <c r="O616" s="362"/>
      <c r="P616" s="362"/>
      <c r="Q616" s="363"/>
      <c r="R616" s="364">
        <f t="shared" ref="R616" si="497">SUM(N616:Q616)</f>
        <v>0</v>
      </c>
      <c r="S616" s="277">
        <f t="shared" si="488"/>
        <v>0</v>
      </c>
      <c r="T616" s="126">
        <f t="shared" si="489"/>
        <v>0</v>
      </c>
      <c r="U616" s="127">
        <f t="shared" si="490"/>
        <v>0</v>
      </c>
      <c r="V616" s="430">
        <f t="shared" si="491"/>
        <v>0</v>
      </c>
      <c r="W616" s="427">
        <f t="shared" ref="W616" si="498">SUM(S616:V616)</f>
        <v>0</v>
      </c>
    </row>
    <row r="617" spans="2:23">
      <c r="B617" s="107"/>
      <c r="C617" s="412"/>
      <c r="D617" s="282"/>
      <c r="E617" s="355"/>
      <c r="F617" s="356"/>
      <c r="G617" s="267">
        <f t="shared" si="471"/>
        <v>0</v>
      </c>
      <c r="H617" s="357"/>
      <c r="I617" s="358"/>
      <c r="J617" s="359"/>
      <c r="K617" s="359"/>
      <c r="L617" s="360"/>
      <c r="M617" s="315">
        <f t="shared" si="472"/>
        <v>0</v>
      </c>
      <c r="N617" s="361"/>
      <c r="O617" s="362"/>
      <c r="P617" s="362"/>
      <c r="Q617" s="363"/>
      <c r="R617" s="364">
        <f t="shared" si="483"/>
        <v>0</v>
      </c>
      <c r="S617" s="277">
        <f t="shared" si="484"/>
        <v>0</v>
      </c>
      <c r="T617" s="126">
        <f t="shared" si="484"/>
        <v>0</v>
      </c>
      <c r="U617" s="127">
        <f t="shared" si="484"/>
        <v>0</v>
      </c>
      <c r="V617" s="430">
        <f t="shared" si="484"/>
        <v>0</v>
      </c>
      <c r="W617" s="427">
        <f t="shared" si="485"/>
        <v>0</v>
      </c>
    </row>
    <row r="618" spans="2:23">
      <c r="B618" s="107"/>
      <c r="C618" s="412"/>
      <c r="D618" s="282"/>
      <c r="E618" s="355"/>
      <c r="F618" s="356"/>
      <c r="G618" s="267">
        <f t="shared" si="471"/>
        <v>0</v>
      </c>
      <c r="H618" s="357"/>
      <c r="I618" s="358"/>
      <c r="J618" s="359"/>
      <c r="K618" s="359"/>
      <c r="L618" s="360"/>
      <c r="M618" s="315">
        <f t="shared" si="472"/>
        <v>0</v>
      </c>
      <c r="N618" s="361"/>
      <c r="O618" s="362"/>
      <c r="P618" s="362"/>
      <c r="Q618" s="363"/>
      <c r="R618" s="364">
        <f t="shared" si="483"/>
        <v>0</v>
      </c>
      <c r="S618" s="423">
        <f t="shared" si="484"/>
        <v>0</v>
      </c>
      <c r="T618" s="399">
        <f t="shared" si="484"/>
        <v>0</v>
      </c>
      <c r="U618" s="399">
        <f t="shared" si="484"/>
        <v>0</v>
      </c>
      <c r="V618" s="400">
        <f t="shared" si="484"/>
        <v>0</v>
      </c>
      <c r="W618" s="427">
        <f t="shared" si="485"/>
        <v>0</v>
      </c>
    </row>
    <row r="619" spans="2:23">
      <c r="B619" s="107"/>
      <c r="C619" s="412"/>
      <c r="D619" s="282"/>
      <c r="E619" s="355"/>
      <c r="F619" s="356"/>
      <c r="G619" s="267">
        <f t="shared" si="471"/>
        <v>0</v>
      </c>
      <c r="H619" s="357"/>
      <c r="I619" s="358"/>
      <c r="J619" s="359"/>
      <c r="K619" s="359"/>
      <c r="L619" s="360"/>
      <c r="M619" s="315">
        <f>SUM(I619:L619)</f>
        <v>0</v>
      </c>
      <c r="N619" s="361"/>
      <c r="O619" s="362"/>
      <c r="P619" s="362"/>
      <c r="Q619" s="363"/>
      <c r="R619" s="364">
        <f t="shared" si="483"/>
        <v>0</v>
      </c>
      <c r="S619" s="277">
        <f t="shared" ref="S619:V634" si="499">I619+N619</f>
        <v>0</v>
      </c>
      <c r="T619" s="126">
        <f t="shared" si="499"/>
        <v>0</v>
      </c>
      <c r="U619" s="127">
        <f t="shared" si="499"/>
        <v>0</v>
      </c>
      <c r="V619" s="430">
        <f t="shared" si="499"/>
        <v>0</v>
      </c>
      <c r="W619" s="427">
        <f t="shared" si="485"/>
        <v>0</v>
      </c>
    </row>
    <row r="620" spans="2:23">
      <c r="B620" s="107"/>
      <c r="C620" s="412"/>
      <c r="D620" s="282"/>
      <c r="E620" s="355"/>
      <c r="F620" s="356"/>
      <c r="G620" s="267">
        <f>SUM(E620*F620)</f>
        <v>0</v>
      </c>
      <c r="H620" s="357"/>
      <c r="I620" s="358"/>
      <c r="J620" s="359"/>
      <c r="K620" s="359"/>
      <c r="L620" s="360"/>
      <c r="M620" s="315">
        <f>SUM(I620:L620)</f>
        <v>0</v>
      </c>
      <c r="N620" s="361"/>
      <c r="O620" s="362"/>
      <c r="P620" s="362"/>
      <c r="Q620" s="363"/>
      <c r="R620" s="364">
        <f t="shared" si="483"/>
        <v>0</v>
      </c>
      <c r="S620" s="423">
        <f t="shared" si="499"/>
        <v>0</v>
      </c>
      <c r="T620" s="399">
        <f t="shared" si="499"/>
        <v>0</v>
      </c>
      <c r="U620" s="399">
        <f t="shared" si="499"/>
        <v>0</v>
      </c>
      <c r="V620" s="400">
        <f t="shared" si="499"/>
        <v>0</v>
      </c>
      <c r="W620" s="427">
        <f t="shared" si="485"/>
        <v>0</v>
      </c>
    </row>
    <row r="621" spans="2:23">
      <c r="B621" s="107"/>
      <c r="C621" s="412"/>
      <c r="D621" s="282"/>
      <c r="E621" s="355"/>
      <c r="F621" s="356"/>
      <c r="G621" s="267">
        <f>SUM(E621*F621)</f>
        <v>0</v>
      </c>
      <c r="H621" s="357"/>
      <c r="I621" s="358"/>
      <c r="J621" s="359"/>
      <c r="K621" s="359"/>
      <c r="L621" s="360"/>
      <c r="M621" s="315">
        <f>SUM(I621:L621)</f>
        <v>0</v>
      </c>
      <c r="N621" s="361"/>
      <c r="O621" s="362"/>
      <c r="P621" s="362"/>
      <c r="Q621" s="363"/>
      <c r="R621" s="364">
        <f>SUM(N621:Q621)</f>
        <v>0</v>
      </c>
      <c r="S621" s="277">
        <f t="shared" si="499"/>
        <v>0</v>
      </c>
      <c r="T621" s="126">
        <f t="shared" si="499"/>
        <v>0</v>
      </c>
      <c r="U621" s="127">
        <f t="shared" si="499"/>
        <v>0</v>
      </c>
      <c r="V621" s="430">
        <f t="shared" si="499"/>
        <v>0</v>
      </c>
      <c r="W621" s="427">
        <f>SUM(S621:V621)</f>
        <v>0</v>
      </c>
    </row>
    <row r="622" spans="2:23">
      <c r="B622" s="107"/>
      <c r="C622" s="412"/>
      <c r="D622" s="282"/>
      <c r="E622" s="355"/>
      <c r="F622" s="356"/>
      <c r="G622" s="267">
        <f t="shared" ref="G622:G628" si="500">SUM(E622*F622)</f>
        <v>0</v>
      </c>
      <c r="H622" s="357"/>
      <c r="I622" s="358"/>
      <c r="J622" s="359"/>
      <c r="K622" s="359"/>
      <c r="L622" s="360"/>
      <c r="M622" s="315">
        <f>SUM(I622:L622)</f>
        <v>0</v>
      </c>
      <c r="N622" s="361"/>
      <c r="O622" s="362"/>
      <c r="P622" s="362"/>
      <c r="Q622" s="363"/>
      <c r="R622" s="364">
        <f>SUM(N622:Q622)</f>
        <v>0</v>
      </c>
      <c r="S622" s="423">
        <f t="shared" si="499"/>
        <v>0</v>
      </c>
      <c r="T622" s="399">
        <f t="shared" si="499"/>
        <v>0</v>
      </c>
      <c r="U622" s="399">
        <f t="shared" si="499"/>
        <v>0</v>
      </c>
      <c r="V622" s="400">
        <f t="shared" si="499"/>
        <v>0</v>
      </c>
      <c r="W622" s="427">
        <f>SUM(S622:V622)</f>
        <v>0</v>
      </c>
    </row>
    <row r="623" spans="2:23">
      <c r="B623" s="107"/>
      <c r="C623" s="176"/>
      <c r="D623" s="282"/>
      <c r="E623" s="355"/>
      <c r="F623" s="356"/>
      <c r="G623" s="267">
        <f t="shared" si="500"/>
        <v>0</v>
      </c>
      <c r="H623" s="357"/>
      <c r="I623" s="358"/>
      <c r="J623" s="359"/>
      <c r="K623" s="359"/>
      <c r="L623" s="360"/>
      <c r="M623" s="315">
        <f t="shared" ref="M623" si="501">SUM(I623:L623)</f>
        <v>0</v>
      </c>
      <c r="N623" s="361"/>
      <c r="O623" s="362"/>
      <c r="P623" s="362"/>
      <c r="Q623" s="363"/>
      <c r="R623" s="364">
        <f t="shared" ref="R623:R624" si="502">SUM(N623:Q623)</f>
        <v>0</v>
      </c>
      <c r="S623" s="277">
        <f t="shared" si="499"/>
        <v>0</v>
      </c>
      <c r="T623" s="126">
        <f t="shared" si="499"/>
        <v>0</v>
      </c>
      <c r="U623" s="127">
        <f t="shared" si="499"/>
        <v>0</v>
      </c>
      <c r="V623" s="430">
        <f t="shared" si="499"/>
        <v>0</v>
      </c>
      <c r="W623" s="427">
        <f t="shared" ref="W623:W624" si="503">SUM(S623:V623)</f>
        <v>0</v>
      </c>
    </row>
    <row r="624" spans="2:23">
      <c r="B624" s="107"/>
      <c r="C624" s="412"/>
      <c r="D624" s="282"/>
      <c r="E624" s="355"/>
      <c r="F624" s="356"/>
      <c r="G624" s="267">
        <f t="shared" si="500"/>
        <v>0</v>
      </c>
      <c r="H624" s="357"/>
      <c r="I624" s="358"/>
      <c r="J624" s="359"/>
      <c r="K624" s="359"/>
      <c r="L624" s="360"/>
      <c r="M624" s="315">
        <f>SUM(I624:L624)</f>
        <v>0</v>
      </c>
      <c r="N624" s="361"/>
      <c r="O624" s="362"/>
      <c r="P624" s="362"/>
      <c r="Q624" s="363"/>
      <c r="R624" s="364">
        <f t="shared" si="502"/>
        <v>0</v>
      </c>
      <c r="S624" s="423">
        <f t="shared" ref="S624:S627" si="504">I624+N624</f>
        <v>0</v>
      </c>
      <c r="T624" s="399">
        <f t="shared" ref="T624:T627" si="505">J624+O624</f>
        <v>0</v>
      </c>
      <c r="U624" s="399">
        <f t="shared" ref="U624:U627" si="506">K624+P624</f>
        <v>0</v>
      </c>
      <c r="V624" s="400">
        <f t="shared" ref="V624:V627" si="507">L624+Q624</f>
        <v>0</v>
      </c>
      <c r="W624" s="427">
        <f t="shared" si="503"/>
        <v>0</v>
      </c>
    </row>
    <row r="625" spans="2:23">
      <c r="B625" s="107"/>
      <c r="C625" s="412"/>
      <c r="D625" s="282"/>
      <c r="E625" s="355"/>
      <c r="F625" s="356"/>
      <c r="G625" s="267">
        <f t="shared" si="500"/>
        <v>0</v>
      </c>
      <c r="H625" s="357"/>
      <c r="I625" s="358"/>
      <c r="J625" s="359"/>
      <c r="K625" s="359"/>
      <c r="L625" s="360"/>
      <c r="M625" s="315">
        <f>SUM(I625:L625)</f>
        <v>0</v>
      </c>
      <c r="N625" s="361"/>
      <c r="O625" s="362"/>
      <c r="P625" s="362"/>
      <c r="Q625" s="363"/>
      <c r="R625" s="364">
        <f>SUM(N625:Q625)</f>
        <v>0</v>
      </c>
      <c r="S625" s="277">
        <f t="shared" si="504"/>
        <v>0</v>
      </c>
      <c r="T625" s="126">
        <f t="shared" si="505"/>
        <v>0</v>
      </c>
      <c r="U625" s="127">
        <f t="shared" si="506"/>
        <v>0</v>
      </c>
      <c r="V625" s="430">
        <f t="shared" si="507"/>
        <v>0</v>
      </c>
      <c r="W625" s="427">
        <f>SUM(S625:V625)</f>
        <v>0</v>
      </c>
    </row>
    <row r="626" spans="2:23">
      <c r="B626" s="107"/>
      <c r="C626" s="412"/>
      <c r="D626" s="282"/>
      <c r="E626" s="355"/>
      <c r="F626" s="356"/>
      <c r="G626" s="267">
        <f t="shared" si="500"/>
        <v>0</v>
      </c>
      <c r="H626" s="357"/>
      <c r="I626" s="358"/>
      <c r="J626" s="359"/>
      <c r="K626" s="359"/>
      <c r="L626" s="360"/>
      <c r="M626" s="315">
        <f>SUM(I626:L626)</f>
        <v>0</v>
      </c>
      <c r="N626" s="361"/>
      <c r="O626" s="362"/>
      <c r="P626" s="362"/>
      <c r="Q626" s="363"/>
      <c r="R626" s="364">
        <f>SUM(N626:Q626)</f>
        <v>0</v>
      </c>
      <c r="S626" s="423">
        <f t="shared" si="504"/>
        <v>0</v>
      </c>
      <c r="T626" s="399">
        <f t="shared" si="505"/>
        <v>0</v>
      </c>
      <c r="U626" s="399">
        <f t="shared" si="506"/>
        <v>0</v>
      </c>
      <c r="V626" s="400">
        <f t="shared" si="507"/>
        <v>0</v>
      </c>
      <c r="W626" s="427">
        <f>SUM(S626:V626)</f>
        <v>0</v>
      </c>
    </row>
    <row r="627" spans="2:23">
      <c r="B627" s="107"/>
      <c r="C627" s="176"/>
      <c r="D627" s="282"/>
      <c r="E627" s="355"/>
      <c r="F627" s="356"/>
      <c r="G627" s="267">
        <f t="shared" si="500"/>
        <v>0</v>
      </c>
      <c r="H627" s="357"/>
      <c r="I627" s="358"/>
      <c r="J627" s="359"/>
      <c r="K627" s="359"/>
      <c r="L627" s="360"/>
      <c r="M627" s="315">
        <f t="shared" ref="M627" si="508">SUM(I627:L627)</f>
        <v>0</v>
      </c>
      <c r="N627" s="361"/>
      <c r="O627" s="362"/>
      <c r="P627" s="362"/>
      <c r="Q627" s="363"/>
      <c r="R627" s="364">
        <f t="shared" ref="R627" si="509">SUM(N627:Q627)</f>
        <v>0</v>
      </c>
      <c r="S627" s="277">
        <f t="shared" si="504"/>
        <v>0</v>
      </c>
      <c r="T627" s="126">
        <f t="shared" si="505"/>
        <v>0</v>
      </c>
      <c r="U627" s="127">
        <f t="shared" si="506"/>
        <v>0</v>
      </c>
      <c r="V627" s="430">
        <f t="shared" si="507"/>
        <v>0</v>
      </c>
      <c r="W627" s="427">
        <f t="shared" ref="W627" si="510">SUM(S627:V627)</f>
        <v>0</v>
      </c>
    </row>
    <row r="628" spans="2:23">
      <c r="B628" s="107"/>
      <c r="C628" s="412"/>
      <c r="D628" s="282"/>
      <c r="E628" s="355"/>
      <c r="F628" s="356"/>
      <c r="G628" s="267">
        <f t="shared" si="500"/>
        <v>0</v>
      </c>
      <c r="H628" s="357"/>
      <c r="I628" s="358"/>
      <c r="J628" s="359"/>
      <c r="K628" s="359"/>
      <c r="L628" s="360"/>
      <c r="M628" s="315">
        <f>SUM(I628:L628)</f>
        <v>0</v>
      </c>
      <c r="N628" s="361"/>
      <c r="O628" s="362"/>
      <c r="P628" s="362"/>
      <c r="Q628" s="363"/>
      <c r="R628" s="364">
        <f t="shared" ref="R628" si="511">SUM(N628:Q628)</f>
        <v>0</v>
      </c>
      <c r="S628" s="423">
        <f t="shared" ref="S628:S631" si="512">I628+N628</f>
        <v>0</v>
      </c>
      <c r="T628" s="399">
        <f t="shared" ref="T628:T631" si="513">J628+O628</f>
        <v>0</v>
      </c>
      <c r="U628" s="399">
        <f t="shared" ref="U628:U631" si="514">K628+P628</f>
        <v>0</v>
      </c>
      <c r="V628" s="400">
        <f t="shared" ref="V628:V631" si="515">L628+Q628</f>
        <v>0</v>
      </c>
      <c r="W628" s="427">
        <f t="shared" ref="W628" si="516">SUM(S628:V628)</f>
        <v>0</v>
      </c>
    </row>
    <row r="629" spans="2:23">
      <c r="B629" s="107"/>
      <c r="C629" s="412"/>
      <c r="D629" s="282"/>
      <c r="E629" s="355"/>
      <c r="F629" s="356"/>
      <c r="G629" s="267">
        <f>SUM(E629*F629)</f>
        <v>0</v>
      </c>
      <c r="H629" s="357"/>
      <c r="I629" s="358"/>
      <c r="J629" s="359"/>
      <c r="K629" s="359"/>
      <c r="L629" s="360"/>
      <c r="M629" s="315">
        <f>SUM(I629:L629)</f>
        <v>0</v>
      </c>
      <c r="N629" s="361"/>
      <c r="O629" s="362"/>
      <c r="P629" s="362"/>
      <c r="Q629" s="363"/>
      <c r="R629" s="364">
        <f>SUM(N629:Q629)</f>
        <v>0</v>
      </c>
      <c r="S629" s="277">
        <f t="shared" si="512"/>
        <v>0</v>
      </c>
      <c r="T629" s="126">
        <f t="shared" si="513"/>
        <v>0</v>
      </c>
      <c r="U629" s="127">
        <f t="shared" si="514"/>
        <v>0</v>
      </c>
      <c r="V629" s="430">
        <f t="shared" si="515"/>
        <v>0</v>
      </c>
      <c r="W629" s="427">
        <f>SUM(S629:V629)</f>
        <v>0</v>
      </c>
    </row>
    <row r="630" spans="2:23">
      <c r="B630" s="107"/>
      <c r="C630" s="412"/>
      <c r="D630" s="282"/>
      <c r="E630" s="355"/>
      <c r="F630" s="356"/>
      <c r="G630" s="267">
        <f>SUM(E630*F630)</f>
        <v>0</v>
      </c>
      <c r="H630" s="357"/>
      <c r="I630" s="358"/>
      <c r="J630" s="359"/>
      <c r="K630" s="359"/>
      <c r="L630" s="360"/>
      <c r="M630" s="315">
        <f>SUM(I630:L630)</f>
        <v>0</v>
      </c>
      <c r="N630" s="361"/>
      <c r="O630" s="362"/>
      <c r="P630" s="362"/>
      <c r="Q630" s="363"/>
      <c r="R630" s="364">
        <f>SUM(N630:Q630)</f>
        <v>0</v>
      </c>
      <c r="S630" s="423">
        <f t="shared" si="512"/>
        <v>0</v>
      </c>
      <c r="T630" s="399">
        <f t="shared" si="513"/>
        <v>0</v>
      </c>
      <c r="U630" s="399">
        <f t="shared" si="514"/>
        <v>0</v>
      </c>
      <c r="V630" s="400">
        <f t="shared" si="515"/>
        <v>0</v>
      </c>
      <c r="W630" s="427">
        <f>SUM(S630:V630)</f>
        <v>0</v>
      </c>
    </row>
    <row r="631" spans="2:23">
      <c r="B631" s="107"/>
      <c r="C631" s="176"/>
      <c r="D631" s="282"/>
      <c r="E631" s="355"/>
      <c r="F631" s="356"/>
      <c r="G631" s="267">
        <f t="shared" ref="G631" si="517">SUM(E631*F631)</f>
        <v>0</v>
      </c>
      <c r="H631" s="357"/>
      <c r="I631" s="358"/>
      <c r="J631" s="359"/>
      <c r="K631" s="359"/>
      <c r="L631" s="360"/>
      <c r="M631" s="315">
        <f t="shared" ref="M631" si="518">SUM(I631:L631)</f>
        <v>0</v>
      </c>
      <c r="N631" s="361"/>
      <c r="O631" s="362"/>
      <c r="P631" s="362"/>
      <c r="Q631" s="363"/>
      <c r="R631" s="364">
        <f t="shared" ref="R631" si="519">SUM(N631:Q631)</f>
        <v>0</v>
      </c>
      <c r="S631" s="277">
        <f t="shared" si="512"/>
        <v>0</v>
      </c>
      <c r="T631" s="126">
        <f t="shared" si="513"/>
        <v>0</v>
      </c>
      <c r="U631" s="127">
        <f t="shared" si="514"/>
        <v>0</v>
      </c>
      <c r="V631" s="430">
        <f t="shared" si="515"/>
        <v>0</v>
      </c>
      <c r="W631" s="427">
        <f t="shared" ref="W631" si="520">SUM(S631:V631)</f>
        <v>0</v>
      </c>
    </row>
    <row r="632" spans="2:23">
      <c r="B632" s="107"/>
      <c r="C632" s="412"/>
      <c r="D632" s="282"/>
      <c r="E632" s="355"/>
      <c r="F632" s="356"/>
      <c r="G632" s="267">
        <f>SUM(E632*F632)</f>
        <v>0</v>
      </c>
      <c r="H632" s="357"/>
      <c r="I632" s="358"/>
      <c r="J632" s="359"/>
      <c r="K632" s="359"/>
      <c r="L632" s="360"/>
      <c r="M632" s="315">
        <f>SUM(I632:L632)</f>
        <v>0</v>
      </c>
      <c r="N632" s="361"/>
      <c r="O632" s="362"/>
      <c r="P632" s="362"/>
      <c r="Q632" s="363"/>
      <c r="R632" s="364">
        <f t="shared" si="483"/>
        <v>0</v>
      </c>
      <c r="S632" s="423">
        <f t="shared" si="499"/>
        <v>0</v>
      </c>
      <c r="T632" s="399">
        <f t="shared" si="499"/>
        <v>0</v>
      </c>
      <c r="U632" s="399">
        <f t="shared" si="499"/>
        <v>0</v>
      </c>
      <c r="V632" s="400">
        <f t="shared" si="499"/>
        <v>0</v>
      </c>
      <c r="W632" s="427">
        <f t="shared" si="485"/>
        <v>0</v>
      </c>
    </row>
    <row r="633" spans="2:23">
      <c r="B633" s="107"/>
      <c r="C633" s="412"/>
      <c r="D633" s="282"/>
      <c r="E633" s="355"/>
      <c r="F633" s="356"/>
      <c r="G633" s="267">
        <f>SUM(E633*F633)</f>
        <v>0</v>
      </c>
      <c r="H633" s="357"/>
      <c r="I633" s="358"/>
      <c r="J633" s="359"/>
      <c r="K633" s="359"/>
      <c r="L633" s="360"/>
      <c r="M633" s="315">
        <f>SUM(I633:L633)</f>
        <v>0</v>
      </c>
      <c r="N633" s="361"/>
      <c r="O633" s="362"/>
      <c r="P633" s="362"/>
      <c r="Q633" s="363"/>
      <c r="R633" s="364">
        <f>SUM(N633:Q633)</f>
        <v>0</v>
      </c>
      <c r="S633" s="277">
        <f t="shared" si="499"/>
        <v>0</v>
      </c>
      <c r="T633" s="126">
        <f t="shared" si="499"/>
        <v>0</v>
      </c>
      <c r="U633" s="127">
        <f t="shared" si="499"/>
        <v>0</v>
      </c>
      <c r="V633" s="430">
        <f t="shared" si="499"/>
        <v>0</v>
      </c>
      <c r="W633" s="427">
        <f>SUM(S633:V633)</f>
        <v>0</v>
      </c>
    </row>
    <row r="634" spans="2:23" ht="12.75" customHeight="1">
      <c r="B634" s="107"/>
      <c r="C634" s="412"/>
      <c r="D634" s="282"/>
      <c r="E634" s="355"/>
      <c r="F634" s="356"/>
      <c r="G634" s="267">
        <f>SUM(E634*F634)</f>
        <v>0</v>
      </c>
      <c r="H634" s="357"/>
      <c r="I634" s="358"/>
      <c r="J634" s="359"/>
      <c r="K634" s="359"/>
      <c r="L634" s="360"/>
      <c r="M634" s="315">
        <f>SUM(I634:L634)</f>
        <v>0</v>
      </c>
      <c r="N634" s="361"/>
      <c r="O634" s="362"/>
      <c r="P634" s="362"/>
      <c r="Q634" s="363"/>
      <c r="R634" s="364">
        <f>SUM(N634:Q634)</f>
        <v>0</v>
      </c>
      <c r="S634" s="423">
        <f t="shared" si="499"/>
        <v>0</v>
      </c>
      <c r="T634" s="399">
        <f t="shared" si="499"/>
        <v>0</v>
      </c>
      <c r="U634" s="399">
        <f t="shared" si="499"/>
        <v>0</v>
      </c>
      <c r="V634" s="400">
        <f t="shared" si="499"/>
        <v>0</v>
      </c>
      <c r="W634" s="427">
        <f>SUM(S634:V634)</f>
        <v>0</v>
      </c>
    </row>
    <row r="635" spans="2:23" ht="12.75" customHeight="1">
      <c r="B635" s="107"/>
      <c r="C635" s="176"/>
      <c r="D635" s="282"/>
      <c r="E635" s="355"/>
      <c r="F635" s="356"/>
      <c r="G635" s="267">
        <f t="shared" si="471"/>
        <v>0</v>
      </c>
      <c r="H635" s="357"/>
      <c r="I635" s="358"/>
      <c r="J635" s="359"/>
      <c r="K635" s="359"/>
      <c r="L635" s="360"/>
      <c r="M635" s="315">
        <f t="shared" si="472"/>
        <v>0</v>
      </c>
      <c r="N635" s="361"/>
      <c r="O635" s="362"/>
      <c r="P635" s="362"/>
      <c r="Q635" s="363"/>
      <c r="R635" s="364">
        <f t="shared" si="483"/>
        <v>0</v>
      </c>
      <c r="S635" s="277">
        <f t="shared" si="484"/>
        <v>0</v>
      </c>
      <c r="T635" s="126">
        <f t="shared" si="484"/>
        <v>0</v>
      </c>
      <c r="U635" s="127">
        <f t="shared" si="484"/>
        <v>0</v>
      </c>
      <c r="V635" s="430">
        <f t="shared" si="484"/>
        <v>0</v>
      </c>
      <c r="W635" s="427">
        <f t="shared" si="485"/>
        <v>0</v>
      </c>
    </row>
    <row r="636" spans="2:23" ht="12.75" customHeight="1" thickBot="1">
      <c r="B636" s="153">
        <f>COUNTA(B566:B635)</f>
        <v>0</v>
      </c>
      <c r="C636" s="153">
        <f>COUNTA(C566:C635)</f>
        <v>0</v>
      </c>
      <c r="D636" s="298" t="s">
        <v>44</v>
      </c>
      <c r="E636" s="299">
        <f>SUM(E566:E635)</f>
        <v>0</v>
      </c>
      <c r="F636" s="316"/>
      <c r="G636" s="317">
        <f t="shared" ref="G636:R636" si="521">SUM(G566:G635)</f>
        <v>0</v>
      </c>
      <c r="H636" s="299">
        <f t="shared" si="521"/>
        <v>0</v>
      </c>
      <c r="I636" s="318">
        <f t="shared" si="521"/>
        <v>0</v>
      </c>
      <c r="J636" s="319">
        <f t="shared" si="521"/>
        <v>0</v>
      </c>
      <c r="K636" s="319">
        <f t="shared" si="521"/>
        <v>0</v>
      </c>
      <c r="L636" s="317">
        <f t="shared" si="521"/>
        <v>0</v>
      </c>
      <c r="M636" s="320">
        <f t="shared" si="521"/>
        <v>0</v>
      </c>
      <c r="N636" s="321">
        <f t="shared" si="521"/>
        <v>0</v>
      </c>
      <c r="O636" s="322">
        <f t="shared" si="521"/>
        <v>0</v>
      </c>
      <c r="P636" s="322">
        <f t="shared" si="521"/>
        <v>0</v>
      </c>
      <c r="Q636" s="323">
        <f t="shared" si="521"/>
        <v>0</v>
      </c>
      <c r="R636" s="324">
        <f t="shared" si="521"/>
        <v>0</v>
      </c>
      <c r="S636" s="325">
        <f>I636+N636</f>
        <v>0</v>
      </c>
      <c r="T636" s="326">
        <f>J636+O636</f>
        <v>0</v>
      </c>
      <c r="U636" s="327">
        <f>K636+P636</f>
        <v>0</v>
      </c>
      <c r="V636" s="328">
        <f>L636+Q636</f>
        <v>0</v>
      </c>
      <c r="W636" s="329">
        <f>SUM(S636:V636)</f>
        <v>0</v>
      </c>
    </row>
    <row r="637" spans="2:23" ht="12.75" customHeight="1" thickBot="1">
      <c r="B637" s="333" t="s">
        <v>47</v>
      </c>
      <c r="C637" s="86"/>
      <c r="D637" s="86"/>
      <c r="E637" s="308">
        <f>COUNT(E566:E635)</f>
        <v>0</v>
      </c>
      <c r="F637" s="436"/>
      <c r="G637" s="436"/>
      <c r="H637" s="436"/>
      <c r="I637" s="436"/>
      <c r="J637" s="436"/>
      <c r="K637" s="436"/>
      <c r="L637" s="436"/>
      <c r="M637" s="436"/>
      <c r="N637" s="436"/>
      <c r="O637" s="436"/>
      <c r="P637" s="436"/>
      <c r="Q637" s="436"/>
      <c r="R637" s="436"/>
      <c r="S637" s="436"/>
      <c r="T637" s="436"/>
      <c r="U637" s="436"/>
      <c r="V637" s="436"/>
      <c r="W637" s="436"/>
    </row>
    <row r="638" spans="2:23" ht="12.75" customHeight="1">
      <c r="B638" s="546" t="s">
        <v>17</v>
      </c>
      <c r="C638" s="549" t="s">
        <v>18</v>
      </c>
      <c r="D638" s="552" t="s">
        <v>19</v>
      </c>
      <c r="E638" s="571" t="s">
        <v>2</v>
      </c>
      <c r="F638" s="572"/>
      <c r="G638" s="572"/>
      <c r="H638" s="572"/>
      <c r="I638" s="572"/>
      <c r="J638" s="572"/>
      <c r="K638" s="572"/>
      <c r="L638" s="572"/>
      <c r="M638" s="573"/>
      <c r="N638" s="574" t="s">
        <v>3</v>
      </c>
      <c r="O638" s="575"/>
      <c r="P638" s="575"/>
      <c r="Q638" s="575"/>
      <c r="R638" s="576"/>
      <c r="S638" s="560" t="s">
        <v>22</v>
      </c>
      <c r="T638" s="561"/>
      <c r="U638" s="561"/>
      <c r="V638" s="561"/>
      <c r="W638" s="562"/>
    </row>
    <row r="639" spans="2:23" ht="12.75" customHeight="1">
      <c r="B639" s="547"/>
      <c r="C639" s="550"/>
      <c r="D639" s="553"/>
      <c r="E639" s="555" t="s">
        <v>5</v>
      </c>
      <c r="F639" s="556"/>
      <c r="G639" s="556"/>
      <c r="H639" s="557"/>
      <c r="I639" s="566" t="s">
        <v>6</v>
      </c>
      <c r="J639" s="567"/>
      <c r="K639" s="567"/>
      <c r="L639" s="567"/>
      <c r="M639" s="568"/>
      <c r="N639" s="538" t="s">
        <v>6</v>
      </c>
      <c r="O639" s="538"/>
      <c r="P639" s="538"/>
      <c r="Q639" s="538"/>
      <c r="R639" s="539"/>
      <c r="S639" s="577"/>
      <c r="T639" s="578"/>
      <c r="U639" s="578"/>
      <c r="V639" s="578"/>
      <c r="W639" s="565"/>
    </row>
    <row r="640" spans="2:23" ht="12.75" thickBot="1">
      <c r="B640" s="548"/>
      <c r="C640" s="551"/>
      <c r="D640" s="554"/>
      <c r="E640" s="7" t="s">
        <v>7</v>
      </c>
      <c r="F640" s="256" t="s">
        <v>27</v>
      </c>
      <c r="G640" s="8" t="s">
        <v>8</v>
      </c>
      <c r="H640" s="7" t="s">
        <v>9</v>
      </c>
      <c r="I640" s="9" t="s">
        <v>10</v>
      </c>
      <c r="J640" s="10" t="s">
        <v>11</v>
      </c>
      <c r="K640" s="10" t="s">
        <v>12</v>
      </c>
      <c r="L640" s="11" t="s">
        <v>13</v>
      </c>
      <c r="M640" s="437" t="s">
        <v>14</v>
      </c>
      <c r="N640" s="13" t="s">
        <v>10</v>
      </c>
      <c r="O640" s="14" t="s">
        <v>11</v>
      </c>
      <c r="P640" s="14" t="s">
        <v>12</v>
      </c>
      <c r="Q640" s="15" t="s">
        <v>13</v>
      </c>
      <c r="R640" s="438" t="s">
        <v>14</v>
      </c>
      <c r="S640" s="259" t="s">
        <v>10</v>
      </c>
      <c r="T640" s="260" t="s">
        <v>11</v>
      </c>
      <c r="U640" s="261" t="s">
        <v>12</v>
      </c>
      <c r="V640" s="262" t="s">
        <v>13</v>
      </c>
      <c r="W640" s="263" t="s">
        <v>14</v>
      </c>
    </row>
    <row r="641" spans="2:23">
      <c r="B641" s="107"/>
      <c r="C641" s="412"/>
      <c r="D641" s="282"/>
      <c r="E641" s="265"/>
      <c r="F641" s="266"/>
      <c r="G641" s="267">
        <f t="shared" ref="G641:G650" si="522">SUM(E641*F641)</f>
        <v>0</v>
      </c>
      <c r="H641" s="268"/>
      <c r="I641" s="269"/>
      <c r="J641" s="270"/>
      <c r="K641" s="270"/>
      <c r="L641" s="271"/>
      <c r="M641" s="272">
        <f t="shared" ref="M641:M650" si="523">SUM(I641:L641)</f>
        <v>0</v>
      </c>
      <c r="N641" s="273"/>
      <c r="O641" s="274"/>
      <c r="P641" s="274"/>
      <c r="Q641" s="275"/>
      <c r="R641" s="314">
        <f t="shared" ref="R641:R657" si="524">SUM(N641:Q641)</f>
        <v>0</v>
      </c>
      <c r="S641" s="277">
        <f t="shared" ref="S641:S677" si="525">I641+N641</f>
        <v>0</v>
      </c>
      <c r="T641" s="278">
        <f t="shared" ref="T641:T677" si="526">J641+O641</f>
        <v>0</v>
      </c>
      <c r="U641" s="279">
        <f t="shared" ref="U641:U677" si="527">K641+P641</f>
        <v>0</v>
      </c>
      <c r="V641" s="280">
        <f t="shared" ref="V641:V677" si="528">L641+Q641</f>
        <v>0</v>
      </c>
      <c r="W641" s="281">
        <f t="shared" ref="W641:W677" si="529">SUM(S641:V641)</f>
        <v>0</v>
      </c>
    </row>
    <row r="642" spans="2:23">
      <c r="B642" s="107"/>
      <c r="C642" s="176"/>
      <c r="D642" s="282"/>
      <c r="E642" s="283"/>
      <c r="F642" s="284"/>
      <c r="G642" s="267">
        <f t="shared" si="522"/>
        <v>0</v>
      </c>
      <c r="H642" s="285"/>
      <c r="I642" s="286"/>
      <c r="J642" s="287"/>
      <c r="K642" s="287"/>
      <c r="L642" s="288"/>
      <c r="M642" s="289">
        <f t="shared" si="523"/>
        <v>0</v>
      </c>
      <c r="N642" s="290"/>
      <c r="O642" s="291"/>
      <c r="P642" s="291"/>
      <c r="Q642" s="292"/>
      <c r="R642" s="296">
        <f t="shared" si="524"/>
        <v>0</v>
      </c>
      <c r="S642" s="277">
        <f t="shared" si="525"/>
        <v>0</v>
      </c>
      <c r="T642" s="297">
        <f t="shared" si="526"/>
        <v>0</v>
      </c>
      <c r="U642" s="127">
        <f t="shared" si="527"/>
        <v>0</v>
      </c>
      <c r="V642" s="128">
        <f t="shared" si="528"/>
        <v>0</v>
      </c>
      <c r="W642" s="294">
        <f t="shared" si="529"/>
        <v>0</v>
      </c>
    </row>
    <row r="643" spans="2:23">
      <c r="B643" s="107"/>
      <c r="C643" s="412"/>
      <c r="D643" s="282"/>
      <c r="E643" s="283"/>
      <c r="F643" s="284"/>
      <c r="G643" s="267">
        <f t="shared" si="522"/>
        <v>0</v>
      </c>
      <c r="H643" s="285"/>
      <c r="I643" s="286"/>
      <c r="J643" s="287"/>
      <c r="K643" s="287"/>
      <c r="L643" s="288"/>
      <c r="M643" s="289">
        <f t="shared" si="523"/>
        <v>0</v>
      </c>
      <c r="N643" s="290"/>
      <c r="O643" s="291"/>
      <c r="P643" s="291"/>
      <c r="Q643" s="292"/>
      <c r="R643" s="296">
        <f t="shared" si="524"/>
        <v>0</v>
      </c>
      <c r="S643" s="277">
        <f t="shared" si="525"/>
        <v>0</v>
      </c>
      <c r="T643" s="126">
        <f t="shared" si="526"/>
        <v>0</v>
      </c>
      <c r="U643" s="127">
        <f t="shared" si="527"/>
        <v>0</v>
      </c>
      <c r="V643" s="128">
        <f t="shared" si="528"/>
        <v>0</v>
      </c>
      <c r="W643" s="294">
        <f t="shared" si="529"/>
        <v>0</v>
      </c>
    </row>
    <row r="644" spans="2:23">
      <c r="B644" s="107"/>
      <c r="C644" s="176"/>
      <c r="D644" s="282"/>
      <c r="E644" s="283"/>
      <c r="F644" s="284"/>
      <c r="G644" s="267">
        <f t="shared" si="522"/>
        <v>0</v>
      </c>
      <c r="H644" s="285"/>
      <c r="I644" s="286"/>
      <c r="J644" s="287"/>
      <c r="K644" s="287"/>
      <c r="L644" s="288"/>
      <c r="M644" s="289">
        <f t="shared" si="523"/>
        <v>0</v>
      </c>
      <c r="N644" s="290"/>
      <c r="O644" s="291"/>
      <c r="P644" s="291"/>
      <c r="Q644" s="292"/>
      <c r="R644" s="296">
        <f t="shared" si="524"/>
        <v>0</v>
      </c>
      <c r="S644" s="295">
        <f t="shared" si="525"/>
        <v>0</v>
      </c>
      <c r="T644" s="126">
        <f t="shared" si="526"/>
        <v>0</v>
      </c>
      <c r="U644" s="127">
        <f t="shared" si="527"/>
        <v>0</v>
      </c>
      <c r="V644" s="128">
        <f t="shared" si="528"/>
        <v>0</v>
      </c>
      <c r="W644" s="294">
        <f t="shared" si="529"/>
        <v>0</v>
      </c>
    </row>
    <row r="645" spans="2:23">
      <c r="B645" s="107"/>
      <c r="C645" s="176"/>
      <c r="D645" s="282"/>
      <c r="E645" s="283"/>
      <c r="F645" s="284"/>
      <c r="G645" s="267">
        <f t="shared" si="522"/>
        <v>0</v>
      </c>
      <c r="H645" s="285"/>
      <c r="I645" s="286"/>
      <c r="J645" s="287"/>
      <c r="K645" s="287"/>
      <c r="L645" s="288"/>
      <c r="M645" s="289">
        <f t="shared" si="523"/>
        <v>0</v>
      </c>
      <c r="N645" s="290"/>
      <c r="O645" s="291"/>
      <c r="P645" s="291"/>
      <c r="Q645" s="292"/>
      <c r="R645" s="296">
        <f t="shared" si="524"/>
        <v>0</v>
      </c>
      <c r="S645" s="277">
        <f t="shared" si="525"/>
        <v>0</v>
      </c>
      <c r="T645" s="126">
        <f t="shared" si="526"/>
        <v>0</v>
      </c>
      <c r="U645" s="127">
        <f t="shared" si="527"/>
        <v>0</v>
      </c>
      <c r="V645" s="128">
        <f t="shared" si="528"/>
        <v>0</v>
      </c>
      <c r="W645" s="294">
        <f t="shared" si="529"/>
        <v>0</v>
      </c>
    </row>
    <row r="646" spans="2:23">
      <c r="B646" s="107"/>
      <c r="C646" s="412"/>
      <c r="D646" s="282"/>
      <c r="E646" s="283"/>
      <c r="F646" s="284"/>
      <c r="G646" s="267">
        <f t="shared" si="522"/>
        <v>0</v>
      </c>
      <c r="H646" s="285"/>
      <c r="I646" s="286"/>
      <c r="J646" s="287"/>
      <c r="K646" s="287"/>
      <c r="L646" s="288"/>
      <c r="M646" s="289">
        <f>SUM(I646:L646)</f>
        <v>0</v>
      </c>
      <c r="N646" s="290"/>
      <c r="O646" s="291"/>
      <c r="P646" s="291"/>
      <c r="Q646" s="292"/>
      <c r="R646" s="296">
        <f t="shared" si="524"/>
        <v>0</v>
      </c>
      <c r="S646" s="277">
        <f t="shared" si="525"/>
        <v>0</v>
      </c>
      <c r="T646" s="126">
        <f t="shared" si="526"/>
        <v>0</v>
      </c>
      <c r="U646" s="127">
        <f t="shared" si="527"/>
        <v>0</v>
      </c>
      <c r="V646" s="128">
        <f t="shared" si="528"/>
        <v>0</v>
      </c>
      <c r="W646" s="294">
        <f t="shared" si="529"/>
        <v>0</v>
      </c>
    </row>
    <row r="647" spans="2:23">
      <c r="B647" s="107"/>
      <c r="C647" s="176"/>
      <c r="D647" s="282"/>
      <c r="E647" s="283"/>
      <c r="F647" s="284"/>
      <c r="G647" s="267">
        <f t="shared" si="522"/>
        <v>0</v>
      </c>
      <c r="H647" s="285"/>
      <c r="I647" s="286"/>
      <c r="J647" s="287"/>
      <c r="K647" s="287"/>
      <c r="L647" s="288"/>
      <c r="M647" s="289">
        <f t="shared" si="523"/>
        <v>0</v>
      </c>
      <c r="N647" s="290"/>
      <c r="O647" s="291"/>
      <c r="P647" s="291"/>
      <c r="Q647" s="292"/>
      <c r="R647" s="296">
        <f t="shared" si="524"/>
        <v>0</v>
      </c>
      <c r="S647" s="277">
        <f t="shared" si="525"/>
        <v>0</v>
      </c>
      <c r="T647" s="126">
        <f t="shared" si="526"/>
        <v>0</v>
      </c>
      <c r="U647" s="127">
        <f t="shared" si="527"/>
        <v>0</v>
      </c>
      <c r="V647" s="128">
        <f t="shared" si="528"/>
        <v>0</v>
      </c>
      <c r="W647" s="294">
        <f t="shared" si="529"/>
        <v>0</v>
      </c>
    </row>
    <row r="648" spans="2:23">
      <c r="B648" s="107"/>
      <c r="C648" s="412"/>
      <c r="D648" s="282"/>
      <c r="E648" s="283"/>
      <c r="F648" s="284"/>
      <c r="G648" s="267">
        <f t="shared" si="522"/>
        <v>0</v>
      </c>
      <c r="H648" s="285"/>
      <c r="I648" s="286"/>
      <c r="J648" s="287"/>
      <c r="K648" s="287"/>
      <c r="L648" s="288"/>
      <c r="M648" s="289">
        <f t="shared" si="523"/>
        <v>0</v>
      </c>
      <c r="N648" s="290"/>
      <c r="O648" s="291"/>
      <c r="P648" s="291"/>
      <c r="Q648" s="292"/>
      <c r="R648" s="296">
        <f t="shared" si="524"/>
        <v>0</v>
      </c>
      <c r="S648" s="277">
        <f t="shared" si="525"/>
        <v>0</v>
      </c>
      <c r="T648" s="126">
        <f t="shared" si="526"/>
        <v>0</v>
      </c>
      <c r="U648" s="127">
        <f t="shared" si="527"/>
        <v>0</v>
      </c>
      <c r="V648" s="128">
        <f t="shared" si="528"/>
        <v>0</v>
      </c>
      <c r="W648" s="294">
        <f t="shared" si="529"/>
        <v>0</v>
      </c>
    </row>
    <row r="649" spans="2:23">
      <c r="B649" s="107"/>
      <c r="C649" s="176"/>
      <c r="D649" s="282"/>
      <c r="E649" s="283"/>
      <c r="F649" s="284"/>
      <c r="G649" s="267">
        <f t="shared" si="522"/>
        <v>0</v>
      </c>
      <c r="H649" s="285"/>
      <c r="I649" s="286"/>
      <c r="J649" s="287"/>
      <c r="K649" s="287"/>
      <c r="L649" s="288"/>
      <c r="M649" s="289">
        <f t="shared" si="523"/>
        <v>0</v>
      </c>
      <c r="N649" s="290"/>
      <c r="O649" s="291"/>
      <c r="P649" s="291"/>
      <c r="Q649" s="292"/>
      <c r="R649" s="296">
        <f t="shared" si="524"/>
        <v>0</v>
      </c>
      <c r="S649" s="277">
        <f t="shared" si="525"/>
        <v>0</v>
      </c>
      <c r="T649" s="126">
        <f t="shared" si="526"/>
        <v>0</v>
      </c>
      <c r="U649" s="127">
        <f t="shared" si="527"/>
        <v>0</v>
      </c>
      <c r="V649" s="128">
        <f t="shared" si="528"/>
        <v>0</v>
      </c>
      <c r="W649" s="294">
        <f t="shared" si="529"/>
        <v>0</v>
      </c>
    </row>
    <row r="650" spans="2:23">
      <c r="B650" s="107"/>
      <c r="C650" s="412"/>
      <c r="D650" s="282"/>
      <c r="E650" s="283"/>
      <c r="F650" s="284"/>
      <c r="G650" s="267">
        <f t="shared" si="522"/>
        <v>0</v>
      </c>
      <c r="H650" s="285"/>
      <c r="I650" s="286"/>
      <c r="J650" s="287"/>
      <c r="K650" s="287"/>
      <c r="L650" s="288"/>
      <c r="M650" s="289">
        <f t="shared" si="523"/>
        <v>0</v>
      </c>
      <c r="N650" s="290"/>
      <c r="O650" s="291"/>
      <c r="P650" s="291"/>
      <c r="Q650" s="292"/>
      <c r="R650" s="296">
        <f>SUM(N650:Q650)</f>
        <v>0</v>
      </c>
      <c r="S650" s="277">
        <f t="shared" ref="S650:V651" si="530">I650+N650</f>
        <v>0</v>
      </c>
      <c r="T650" s="126">
        <f t="shared" si="530"/>
        <v>0</v>
      </c>
      <c r="U650" s="127">
        <f t="shared" si="530"/>
        <v>0</v>
      </c>
      <c r="V650" s="128">
        <f t="shared" si="530"/>
        <v>0</v>
      </c>
      <c r="W650" s="294">
        <f>SUM(S650:V650)</f>
        <v>0</v>
      </c>
    </row>
    <row r="651" spans="2:23">
      <c r="B651" s="107"/>
      <c r="C651" s="176"/>
      <c r="D651" s="282"/>
      <c r="E651" s="283"/>
      <c r="F651" s="284"/>
      <c r="G651" s="267">
        <f t="shared" ref="G651:G676" si="531">SUM(E651*F651)</f>
        <v>0</v>
      </c>
      <c r="H651" s="285"/>
      <c r="I651" s="286"/>
      <c r="J651" s="287"/>
      <c r="K651" s="287"/>
      <c r="L651" s="288"/>
      <c r="M651" s="289">
        <f t="shared" ref="M651:M676" si="532">SUM(I651:L651)</f>
        <v>0</v>
      </c>
      <c r="N651" s="290"/>
      <c r="O651" s="291"/>
      <c r="P651" s="291"/>
      <c r="Q651" s="292"/>
      <c r="R651" s="296">
        <f t="shared" si="524"/>
        <v>0</v>
      </c>
      <c r="S651" s="277">
        <f t="shared" si="530"/>
        <v>0</v>
      </c>
      <c r="T651" s="126">
        <f t="shared" si="530"/>
        <v>0</v>
      </c>
      <c r="U651" s="127">
        <f t="shared" si="530"/>
        <v>0</v>
      </c>
      <c r="V651" s="128">
        <f t="shared" si="530"/>
        <v>0</v>
      </c>
      <c r="W651" s="294">
        <f>SUM(S651:V651)</f>
        <v>0</v>
      </c>
    </row>
    <row r="652" spans="2:23">
      <c r="B652" s="107"/>
      <c r="C652" s="412"/>
      <c r="D652" s="282"/>
      <c r="E652" s="283"/>
      <c r="F652" s="284"/>
      <c r="G652" s="267">
        <f t="shared" si="531"/>
        <v>0</v>
      </c>
      <c r="H652" s="285"/>
      <c r="I652" s="286"/>
      <c r="J652" s="287"/>
      <c r="K652" s="287"/>
      <c r="L652" s="288"/>
      <c r="M652" s="289">
        <f t="shared" si="532"/>
        <v>0</v>
      </c>
      <c r="N652" s="290"/>
      <c r="O652" s="291"/>
      <c r="P652" s="291"/>
      <c r="Q652" s="292"/>
      <c r="R652" s="296">
        <f t="shared" si="524"/>
        <v>0</v>
      </c>
      <c r="S652" s="277">
        <f t="shared" si="525"/>
        <v>0</v>
      </c>
      <c r="T652" s="126">
        <f t="shared" si="526"/>
        <v>0</v>
      </c>
      <c r="U652" s="127">
        <f t="shared" si="527"/>
        <v>0</v>
      </c>
      <c r="V652" s="128">
        <f t="shared" si="528"/>
        <v>0</v>
      </c>
      <c r="W652" s="294">
        <f t="shared" si="529"/>
        <v>0</v>
      </c>
    </row>
    <row r="653" spans="2:23">
      <c r="B653" s="107"/>
      <c r="C653" s="412"/>
      <c r="D653" s="282"/>
      <c r="E653" s="283"/>
      <c r="F653" s="284"/>
      <c r="G653" s="267">
        <f t="shared" si="531"/>
        <v>0</v>
      </c>
      <c r="H653" s="285"/>
      <c r="I653" s="286"/>
      <c r="J653" s="287"/>
      <c r="K653" s="287"/>
      <c r="L653" s="288"/>
      <c r="M653" s="289">
        <f t="shared" si="532"/>
        <v>0</v>
      </c>
      <c r="N653" s="290"/>
      <c r="O653" s="291"/>
      <c r="P653" s="291"/>
      <c r="Q653" s="292"/>
      <c r="R653" s="296">
        <f t="shared" si="524"/>
        <v>0</v>
      </c>
      <c r="S653" s="277">
        <f t="shared" si="525"/>
        <v>0</v>
      </c>
      <c r="T653" s="126">
        <f t="shared" si="526"/>
        <v>0</v>
      </c>
      <c r="U653" s="127">
        <f t="shared" si="527"/>
        <v>0</v>
      </c>
      <c r="V653" s="128">
        <f t="shared" si="528"/>
        <v>0</v>
      </c>
      <c r="W653" s="294">
        <f t="shared" si="529"/>
        <v>0</v>
      </c>
    </row>
    <row r="654" spans="2:23">
      <c r="B654" s="107"/>
      <c r="C654" s="176"/>
      <c r="D654" s="282"/>
      <c r="E654" s="283"/>
      <c r="F654" s="284"/>
      <c r="G654" s="267">
        <f t="shared" si="531"/>
        <v>0</v>
      </c>
      <c r="H654" s="285"/>
      <c r="I654" s="286"/>
      <c r="J654" s="287"/>
      <c r="K654" s="287"/>
      <c r="L654" s="288"/>
      <c r="M654" s="289">
        <f t="shared" si="532"/>
        <v>0</v>
      </c>
      <c r="N654" s="290"/>
      <c r="O654" s="291"/>
      <c r="P654" s="291"/>
      <c r="Q654" s="292"/>
      <c r="R654" s="296">
        <f t="shared" si="524"/>
        <v>0</v>
      </c>
      <c r="S654" s="277">
        <f t="shared" si="525"/>
        <v>0</v>
      </c>
      <c r="T654" s="126">
        <f t="shared" si="526"/>
        <v>0</v>
      </c>
      <c r="U654" s="127">
        <f t="shared" si="527"/>
        <v>0</v>
      </c>
      <c r="V654" s="128">
        <f t="shared" si="528"/>
        <v>0</v>
      </c>
      <c r="W654" s="294">
        <f t="shared" si="529"/>
        <v>0</v>
      </c>
    </row>
    <row r="655" spans="2:23">
      <c r="B655" s="107"/>
      <c r="C655" s="176"/>
      <c r="D655" s="282"/>
      <c r="E655" s="283"/>
      <c r="F655" s="284"/>
      <c r="G655" s="267">
        <f t="shared" si="531"/>
        <v>0</v>
      </c>
      <c r="H655" s="285"/>
      <c r="I655" s="286"/>
      <c r="J655" s="287"/>
      <c r="K655" s="287"/>
      <c r="L655" s="288"/>
      <c r="M655" s="289">
        <f t="shared" si="532"/>
        <v>0</v>
      </c>
      <c r="N655" s="290"/>
      <c r="O655" s="291"/>
      <c r="P655" s="291"/>
      <c r="Q655" s="292"/>
      <c r="R655" s="364">
        <f>SUM(N655:Q655)</f>
        <v>0</v>
      </c>
      <c r="S655" s="277">
        <f t="shared" ref="S655:V656" si="533">I655+N655</f>
        <v>0</v>
      </c>
      <c r="T655" s="126">
        <f t="shared" si="533"/>
        <v>0</v>
      </c>
      <c r="U655" s="127">
        <f t="shared" si="533"/>
        <v>0</v>
      </c>
      <c r="V655" s="128">
        <f t="shared" si="533"/>
        <v>0</v>
      </c>
      <c r="W655" s="294">
        <f>SUM(S655:V655)</f>
        <v>0</v>
      </c>
    </row>
    <row r="656" spans="2:23">
      <c r="B656" s="107"/>
      <c r="C656" s="412"/>
      <c r="D656" s="282"/>
      <c r="E656" s="283"/>
      <c r="F656" s="284"/>
      <c r="G656" s="267">
        <f t="shared" si="531"/>
        <v>0</v>
      </c>
      <c r="H656" s="285"/>
      <c r="I656" s="286"/>
      <c r="J656" s="287"/>
      <c r="K656" s="287"/>
      <c r="L656" s="288"/>
      <c r="M656" s="289">
        <f t="shared" si="532"/>
        <v>0</v>
      </c>
      <c r="N656" s="290"/>
      <c r="O656" s="291"/>
      <c r="P656" s="291"/>
      <c r="Q656" s="292"/>
      <c r="R656" s="364"/>
      <c r="S656" s="277">
        <f t="shared" si="533"/>
        <v>0</v>
      </c>
      <c r="T656" s="126">
        <f t="shared" si="533"/>
        <v>0</v>
      </c>
      <c r="U656" s="127">
        <f t="shared" si="533"/>
        <v>0</v>
      </c>
      <c r="V656" s="128">
        <f t="shared" si="533"/>
        <v>0</v>
      </c>
      <c r="W656" s="294">
        <f>SUM(S656:V656)</f>
        <v>0</v>
      </c>
    </row>
    <row r="657" spans="2:23" ht="14.25" customHeight="1">
      <c r="B657" s="107"/>
      <c r="C657" s="176"/>
      <c r="D657" s="282"/>
      <c r="E657" s="283"/>
      <c r="F657" s="284"/>
      <c r="G657" s="267">
        <f t="shared" si="531"/>
        <v>0</v>
      </c>
      <c r="H657" s="285"/>
      <c r="I657" s="286"/>
      <c r="J657" s="287"/>
      <c r="K657" s="287"/>
      <c r="L657" s="288"/>
      <c r="M657" s="289">
        <f t="shared" si="532"/>
        <v>0</v>
      </c>
      <c r="N657" s="290"/>
      <c r="O657" s="291"/>
      <c r="P657" s="291"/>
      <c r="Q657" s="292"/>
      <c r="R657" s="364">
        <f t="shared" si="524"/>
        <v>0</v>
      </c>
      <c r="S657" s="277">
        <f t="shared" si="525"/>
        <v>0</v>
      </c>
      <c r="T657" s="126">
        <f t="shared" si="526"/>
        <v>0</v>
      </c>
      <c r="U657" s="127">
        <f t="shared" si="527"/>
        <v>0</v>
      </c>
      <c r="V657" s="128">
        <f t="shared" si="528"/>
        <v>0</v>
      </c>
      <c r="W657" s="294">
        <f t="shared" si="529"/>
        <v>0</v>
      </c>
    </row>
    <row r="658" spans="2:23" ht="12.75" customHeight="1">
      <c r="B658" s="107"/>
      <c r="C658" s="412"/>
      <c r="D658" s="282"/>
      <c r="E658" s="283"/>
      <c r="F658" s="284"/>
      <c r="G658" s="267">
        <f t="shared" si="531"/>
        <v>0</v>
      </c>
      <c r="H658" s="285"/>
      <c r="I658" s="286"/>
      <c r="J658" s="287"/>
      <c r="K658" s="287"/>
      <c r="L658" s="288"/>
      <c r="M658" s="289">
        <f t="shared" si="532"/>
        <v>0</v>
      </c>
      <c r="N658" s="290"/>
      <c r="O658" s="291"/>
      <c r="P658" s="291"/>
      <c r="Q658" s="292"/>
      <c r="R658" s="364">
        <f t="shared" ref="R658:R676" si="534">SUM(N658:Q658)</f>
        <v>0</v>
      </c>
      <c r="S658" s="277">
        <f t="shared" si="525"/>
        <v>0</v>
      </c>
      <c r="T658" s="126">
        <f t="shared" si="526"/>
        <v>0</v>
      </c>
      <c r="U658" s="127">
        <f t="shared" si="527"/>
        <v>0</v>
      </c>
      <c r="V658" s="128">
        <f t="shared" si="528"/>
        <v>0</v>
      </c>
      <c r="W658" s="294">
        <f t="shared" si="529"/>
        <v>0</v>
      </c>
    </row>
    <row r="659" spans="2:23">
      <c r="B659" s="107"/>
      <c r="C659" s="176"/>
      <c r="D659" s="282"/>
      <c r="E659" s="283"/>
      <c r="F659" s="284"/>
      <c r="G659" s="267">
        <f t="shared" si="531"/>
        <v>0</v>
      </c>
      <c r="H659" s="285"/>
      <c r="I659" s="286"/>
      <c r="J659" s="287"/>
      <c r="K659" s="287"/>
      <c r="L659" s="288"/>
      <c r="M659" s="289">
        <f t="shared" si="532"/>
        <v>0</v>
      </c>
      <c r="N659" s="290"/>
      <c r="O659" s="291"/>
      <c r="P659" s="291"/>
      <c r="Q659" s="292"/>
      <c r="R659" s="364">
        <f t="shared" si="534"/>
        <v>0</v>
      </c>
      <c r="S659" s="277">
        <f t="shared" si="525"/>
        <v>0</v>
      </c>
      <c r="T659" s="126">
        <f t="shared" si="526"/>
        <v>0</v>
      </c>
      <c r="U659" s="127">
        <f t="shared" si="527"/>
        <v>0</v>
      </c>
      <c r="V659" s="128">
        <f t="shared" si="528"/>
        <v>0</v>
      </c>
      <c r="W659" s="294">
        <f t="shared" si="529"/>
        <v>0</v>
      </c>
    </row>
    <row r="660" spans="2:23">
      <c r="B660" s="107"/>
      <c r="C660" s="176"/>
      <c r="D660" s="282"/>
      <c r="E660" s="283"/>
      <c r="F660" s="284"/>
      <c r="G660" s="267">
        <f t="shared" si="531"/>
        <v>0</v>
      </c>
      <c r="H660" s="285"/>
      <c r="I660" s="286"/>
      <c r="J660" s="287"/>
      <c r="K660" s="287"/>
      <c r="L660" s="288"/>
      <c r="M660" s="289">
        <f t="shared" si="532"/>
        <v>0</v>
      </c>
      <c r="N660" s="290"/>
      <c r="O660" s="291"/>
      <c r="P660" s="291"/>
      <c r="Q660" s="292"/>
      <c r="R660" s="364">
        <f t="shared" si="534"/>
        <v>0</v>
      </c>
      <c r="S660" s="277">
        <f t="shared" si="525"/>
        <v>0</v>
      </c>
      <c r="T660" s="126">
        <f t="shared" si="526"/>
        <v>0</v>
      </c>
      <c r="U660" s="127">
        <f t="shared" si="527"/>
        <v>0</v>
      </c>
      <c r="V660" s="128">
        <f t="shared" si="528"/>
        <v>0</v>
      </c>
      <c r="W660" s="294">
        <f t="shared" si="529"/>
        <v>0</v>
      </c>
    </row>
    <row r="661" spans="2:23" ht="10.5" customHeight="1">
      <c r="B661" s="107"/>
      <c r="C661" s="176"/>
      <c r="D661" s="282"/>
      <c r="E661" s="283"/>
      <c r="F661" s="284"/>
      <c r="G661" s="267">
        <f t="shared" si="531"/>
        <v>0</v>
      </c>
      <c r="H661" s="285"/>
      <c r="I661" s="286"/>
      <c r="J661" s="287"/>
      <c r="K661" s="287"/>
      <c r="L661" s="288"/>
      <c r="M661" s="289">
        <f t="shared" si="532"/>
        <v>0</v>
      </c>
      <c r="N661" s="290"/>
      <c r="O661" s="291"/>
      <c r="P661" s="291"/>
      <c r="Q661" s="292"/>
      <c r="R661" s="364">
        <f t="shared" si="534"/>
        <v>0</v>
      </c>
      <c r="S661" s="277">
        <f t="shared" si="525"/>
        <v>0</v>
      </c>
      <c r="T661" s="126">
        <f t="shared" si="526"/>
        <v>0</v>
      </c>
      <c r="U661" s="127">
        <f t="shared" si="527"/>
        <v>0</v>
      </c>
      <c r="V661" s="128">
        <f t="shared" si="528"/>
        <v>0</v>
      </c>
      <c r="W661" s="294">
        <f t="shared" si="529"/>
        <v>0</v>
      </c>
    </row>
    <row r="662" spans="2:23">
      <c r="B662" s="107"/>
      <c r="C662" s="412"/>
      <c r="D662" s="282"/>
      <c r="E662" s="283"/>
      <c r="F662" s="284"/>
      <c r="G662" s="267">
        <f t="shared" si="531"/>
        <v>0</v>
      </c>
      <c r="H662" s="285"/>
      <c r="I662" s="286"/>
      <c r="J662" s="287"/>
      <c r="K662" s="287"/>
      <c r="L662" s="288"/>
      <c r="M662" s="289">
        <f t="shared" si="532"/>
        <v>0</v>
      </c>
      <c r="N662" s="290"/>
      <c r="O662" s="291"/>
      <c r="P662" s="291"/>
      <c r="Q662" s="292"/>
      <c r="R662" s="364">
        <f t="shared" si="534"/>
        <v>0</v>
      </c>
      <c r="S662" s="277">
        <f t="shared" si="525"/>
        <v>0</v>
      </c>
      <c r="T662" s="126">
        <f t="shared" si="526"/>
        <v>0</v>
      </c>
      <c r="U662" s="127">
        <f t="shared" si="527"/>
        <v>0</v>
      </c>
      <c r="V662" s="128">
        <f t="shared" si="528"/>
        <v>0</v>
      </c>
      <c r="W662" s="294">
        <f t="shared" si="529"/>
        <v>0</v>
      </c>
    </row>
    <row r="663" spans="2:23">
      <c r="B663" s="107"/>
      <c r="C663" s="412"/>
      <c r="D663" s="282"/>
      <c r="E663" s="283"/>
      <c r="F663" s="284"/>
      <c r="G663" s="267">
        <f t="shared" si="531"/>
        <v>0</v>
      </c>
      <c r="H663" s="285"/>
      <c r="I663" s="286"/>
      <c r="J663" s="287"/>
      <c r="K663" s="287"/>
      <c r="L663" s="288"/>
      <c r="M663" s="289">
        <f t="shared" si="532"/>
        <v>0</v>
      </c>
      <c r="N663" s="290"/>
      <c r="O663" s="291"/>
      <c r="P663" s="291"/>
      <c r="Q663" s="292"/>
      <c r="R663" s="364">
        <f t="shared" si="534"/>
        <v>0</v>
      </c>
      <c r="S663" s="277">
        <f t="shared" ref="S663:V675" si="535">I663+N663</f>
        <v>0</v>
      </c>
      <c r="T663" s="126">
        <f t="shared" si="535"/>
        <v>0</v>
      </c>
      <c r="U663" s="127">
        <f t="shared" si="535"/>
        <v>0</v>
      </c>
      <c r="V663" s="128">
        <f t="shared" si="535"/>
        <v>0</v>
      </c>
      <c r="W663" s="294">
        <f t="shared" ref="W663:W675" si="536">SUM(S663:V663)</f>
        <v>0</v>
      </c>
    </row>
    <row r="664" spans="2:23">
      <c r="B664" s="107"/>
      <c r="C664" s="412"/>
      <c r="D664" s="282"/>
      <c r="E664" s="283"/>
      <c r="F664" s="284"/>
      <c r="G664" s="267">
        <f t="shared" si="531"/>
        <v>0</v>
      </c>
      <c r="H664" s="285"/>
      <c r="I664" s="286"/>
      <c r="J664" s="287"/>
      <c r="K664" s="287"/>
      <c r="L664" s="288"/>
      <c r="M664" s="289">
        <f t="shared" si="532"/>
        <v>0</v>
      </c>
      <c r="N664" s="290"/>
      <c r="O664" s="291"/>
      <c r="P664" s="291"/>
      <c r="Q664" s="292"/>
      <c r="R664" s="364">
        <f t="shared" si="534"/>
        <v>0</v>
      </c>
      <c r="S664" s="277">
        <f t="shared" si="535"/>
        <v>0</v>
      </c>
      <c r="T664" s="126">
        <f t="shared" si="535"/>
        <v>0</v>
      </c>
      <c r="U664" s="127">
        <f t="shared" si="535"/>
        <v>0</v>
      </c>
      <c r="V664" s="128">
        <f t="shared" si="535"/>
        <v>0</v>
      </c>
      <c r="W664" s="294">
        <f t="shared" si="536"/>
        <v>0</v>
      </c>
    </row>
    <row r="665" spans="2:23">
      <c r="B665" s="107"/>
      <c r="C665" s="176"/>
      <c r="D665" s="282"/>
      <c r="E665" s="283"/>
      <c r="F665" s="284"/>
      <c r="G665" s="267">
        <f t="shared" si="531"/>
        <v>0</v>
      </c>
      <c r="H665" s="285"/>
      <c r="I665" s="286"/>
      <c r="J665" s="287"/>
      <c r="K665" s="287"/>
      <c r="L665" s="288"/>
      <c r="M665" s="289">
        <f t="shared" si="532"/>
        <v>0</v>
      </c>
      <c r="N665" s="290"/>
      <c r="O665" s="291"/>
      <c r="P665" s="291"/>
      <c r="Q665" s="292"/>
      <c r="R665" s="364">
        <f>SUM(N665:Q665)</f>
        <v>0</v>
      </c>
      <c r="S665" s="277">
        <f t="shared" si="535"/>
        <v>0</v>
      </c>
      <c r="T665" s="126">
        <f t="shared" si="535"/>
        <v>0</v>
      </c>
      <c r="U665" s="127">
        <f t="shared" si="535"/>
        <v>0</v>
      </c>
      <c r="V665" s="128">
        <f t="shared" si="535"/>
        <v>0</v>
      </c>
      <c r="W665" s="294">
        <f t="shared" si="536"/>
        <v>0</v>
      </c>
    </row>
    <row r="666" spans="2:23">
      <c r="B666" s="107"/>
      <c r="C666" s="176"/>
      <c r="D666" s="282"/>
      <c r="E666" s="283"/>
      <c r="F666" s="284"/>
      <c r="G666" s="267">
        <f t="shared" si="531"/>
        <v>0</v>
      </c>
      <c r="H666" s="285"/>
      <c r="I666" s="286"/>
      <c r="J666" s="287"/>
      <c r="K666" s="287"/>
      <c r="L666" s="288"/>
      <c r="M666" s="289">
        <f t="shared" si="532"/>
        <v>0</v>
      </c>
      <c r="N666" s="290"/>
      <c r="O666" s="291"/>
      <c r="P666" s="291"/>
      <c r="Q666" s="292"/>
      <c r="R666" s="364">
        <f>SUM(N666:Q666)</f>
        <v>0</v>
      </c>
      <c r="S666" s="277">
        <f t="shared" si="535"/>
        <v>0</v>
      </c>
      <c r="T666" s="126">
        <f t="shared" si="535"/>
        <v>0</v>
      </c>
      <c r="U666" s="127">
        <f t="shared" si="535"/>
        <v>0</v>
      </c>
      <c r="V666" s="128">
        <f t="shared" si="535"/>
        <v>0</v>
      </c>
      <c r="W666" s="294">
        <f t="shared" si="536"/>
        <v>0</v>
      </c>
    </row>
    <row r="667" spans="2:23">
      <c r="B667" s="107"/>
      <c r="C667" s="176"/>
      <c r="D667" s="282"/>
      <c r="E667" s="283"/>
      <c r="F667" s="284"/>
      <c r="G667" s="267">
        <f t="shared" si="531"/>
        <v>0</v>
      </c>
      <c r="H667" s="285"/>
      <c r="I667" s="286"/>
      <c r="J667" s="287"/>
      <c r="K667" s="287"/>
      <c r="L667" s="288"/>
      <c r="M667" s="289">
        <f t="shared" si="532"/>
        <v>0</v>
      </c>
      <c r="N667" s="290"/>
      <c r="O667" s="291"/>
      <c r="P667" s="291"/>
      <c r="Q667" s="292"/>
      <c r="R667" s="364">
        <f>SUM(N667:Q667)</f>
        <v>0</v>
      </c>
      <c r="S667" s="277">
        <f t="shared" si="535"/>
        <v>0</v>
      </c>
      <c r="T667" s="126">
        <f t="shared" si="535"/>
        <v>0</v>
      </c>
      <c r="U667" s="127">
        <f t="shared" si="535"/>
        <v>0</v>
      </c>
      <c r="V667" s="128">
        <f t="shared" si="535"/>
        <v>0</v>
      </c>
      <c r="W667" s="294">
        <f t="shared" si="536"/>
        <v>0</v>
      </c>
    </row>
    <row r="668" spans="2:23">
      <c r="B668" s="107"/>
      <c r="C668" s="176"/>
      <c r="D668" s="282"/>
      <c r="E668" s="283"/>
      <c r="F668" s="284"/>
      <c r="G668" s="267">
        <f t="shared" si="531"/>
        <v>0</v>
      </c>
      <c r="H668" s="285"/>
      <c r="I668" s="286"/>
      <c r="J668" s="287"/>
      <c r="K668" s="287"/>
      <c r="L668" s="288"/>
      <c r="M668" s="289">
        <f t="shared" si="532"/>
        <v>0</v>
      </c>
      <c r="N668" s="290"/>
      <c r="O668" s="291"/>
      <c r="P668" s="291"/>
      <c r="Q668" s="292"/>
      <c r="R668" s="364">
        <f>SUM(N668:Q668)</f>
        <v>0</v>
      </c>
      <c r="S668" s="277">
        <f t="shared" si="535"/>
        <v>0</v>
      </c>
      <c r="T668" s="126">
        <f t="shared" si="535"/>
        <v>0</v>
      </c>
      <c r="U668" s="127">
        <f t="shared" si="535"/>
        <v>0</v>
      </c>
      <c r="V668" s="128">
        <f t="shared" si="535"/>
        <v>0</v>
      </c>
      <c r="W668" s="294">
        <f t="shared" si="536"/>
        <v>0</v>
      </c>
    </row>
    <row r="669" spans="2:23">
      <c r="B669" s="107"/>
      <c r="C669" s="176"/>
      <c r="D669" s="282"/>
      <c r="E669" s="283"/>
      <c r="F669" s="284"/>
      <c r="G669" s="267">
        <f t="shared" si="531"/>
        <v>0</v>
      </c>
      <c r="H669" s="285"/>
      <c r="I669" s="286"/>
      <c r="J669" s="287"/>
      <c r="K669" s="287"/>
      <c r="L669" s="288"/>
      <c r="M669" s="289">
        <f t="shared" si="532"/>
        <v>0</v>
      </c>
      <c r="N669" s="290"/>
      <c r="O669" s="291"/>
      <c r="P669" s="291"/>
      <c r="Q669" s="292"/>
      <c r="R669" s="364">
        <f>SUM(N669:Q669)</f>
        <v>0</v>
      </c>
      <c r="S669" s="277">
        <f t="shared" si="535"/>
        <v>0</v>
      </c>
      <c r="T669" s="126">
        <f t="shared" si="535"/>
        <v>0</v>
      </c>
      <c r="U669" s="127">
        <f t="shared" si="535"/>
        <v>0</v>
      </c>
      <c r="V669" s="128">
        <f t="shared" si="535"/>
        <v>0</v>
      </c>
      <c r="W669" s="294">
        <f t="shared" si="536"/>
        <v>0</v>
      </c>
    </row>
    <row r="670" spans="2:23">
      <c r="B670" s="107"/>
      <c r="C670" s="412"/>
      <c r="D670" s="282"/>
      <c r="E670" s="283"/>
      <c r="F670" s="284"/>
      <c r="G670" s="267">
        <f t="shared" si="531"/>
        <v>0</v>
      </c>
      <c r="H670" s="285"/>
      <c r="I670" s="286"/>
      <c r="J670" s="287"/>
      <c r="K670" s="287"/>
      <c r="L670" s="288"/>
      <c r="M670" s="289">
        <f t="shared" si="532"/>
        <v>0</v>
      </c>
      <c r="N670" s="290"/>
      <c r="O670" s="291"/>
      <c r="P670" s="291"/>
      <c r="Q670" s="292"/>
      <c r="R670" s="364">
        <f t="shared" si="534"/>
        <v>0</v>
      </c>
      <c r="S670" s="277">
        <f t="shared" si="535"/>
        <v>0</v>
      </c>
      <c r="T670" s="126">
        <f t="shared" si="535"/>
        <v>0</v>
      </c>
      <c r="U670" s="127">
        <f t="shared" si="535"/>
        <v>0</v>
      </c>
      <c r="V670" s="128">
        <f t="shared" si="535"/>
        <v>0</v>
      </c>
      <c r="W670" s="294">
        <f t="shared" si="536"/>
        <v>0</v>
      </c>
    </row>
    <row r="671" spans="2:23">
      <c r="B671" s="107"/>
      <c r="C671" s="176"/>
      <c r="D671" s="282"/>
      <c r="E671" s="283"/>
      <c r="F671" s="284"/>
      <c r="G671" s="267">
        <f>SUM(E671*F671)</f>
        <v>0</v>
      </c>
      <c r="H671" s="285"/>
      <c r="I671" s="286"/>
      <c r="J671" s="287"/>
      <c r="K671" s="287"/>
      <c r="L671" s="288"/>
      <c r="M671" s="289">
        <f>SUM(I671:L671)</f>
        <v>0</v>
      </c>
      <c r="N671" s="290"/>
      <c r="O671" s="291"/>
      <c r="P671" s="291"/>
      <c r="Q671" s="292"/>
      <c r="R671" s="364">
        <f>SUM(N671:Q671)</f>
        <v>0</v>
      </c>
      <c r="S671" s="277">
        <f>I671+N671</f>
        <v>0</v>
      </c>
      <c r="T671" s="126">
        <f>J671+O671</f>
        <v>0</v>
      </c>
      <c r="U671" s="127">
        <f>K671+P671</f>
        <v>0</v>
      </c>
      <c r="V671" s="128">
        <f>L671+Q671</f>
        <v>0</v>
      </c>
      <c r="W671" s="294">
        <f>SUM(S671:V671)</f>
        <v>0</v>
      </c>
    </row>
    <row r="672" spans="2:23">
      <c r="B672" s="107"/>
      <c r="C672" s="412"/>
      <c r="D672" s="282"/>
      <c r="E672" s="283"/>
      <c r="F672" s="284"/>
      <c r="G672" s="267">
        <f t="shared" si="531"/>
        <v>0</v>
      </c>
      <c r="H672" s="285"/>
      <c r="I672" s="286"/>
      <c r="J672" s="287"/>
      <c r="K672" s="287"/>
      <c r="L672" s="288"/>
      <c r="M672" s="289">
        <f t="shared" si="532"/>
        <v>0</v>
      </c>
      <c r="N672" s="290"/>
      <c r="O672" s="291"/>
      <c r="P672" s="291"/>
      <c r="Q672" s="292"/>
      <c r="R672" s="364">
        <f>SUM(N672:Q672)</f>
        <v>0</v>
      </c>
      <c r="S672" s="277">
        <f t="shared" si="535"/>
        <v>0</v>
      </c>
      <c r="T672" s="126">
        <f t="shared" si="535"/>
        <v>0</v>
      </c>
      <c r="U672" s="127">
        <f t="shared" si="535"/>
        <v>0</v>
      </c>
      <c r="V672" s="128">
        <f t="shared" si="535"/>
        <v>0</v>
      </c>
      <c r="W672" s="294">
        <f t="shared" si="536"/>
        <v>0</v>
      </c>
    </row>
    <row r="673" spans="2:23">
      <c r="B673" s="107"/>
      <c r="C673" s="176"/>
      <c r="D673" s="282"/>
      <c r="E673" s="283"/>
      <c r="F673" s="284"/>
      <c r="G673" s="267">
        <f t="shared" si="531"/>
        <v>0</v>
      </c>
      <c r="H673" s="285"/>
      <c r="I673" s="286"/>
      <c r="J673" s="287"/>
      <c r="K673" s="287"/>
      <c r="L673" s="288"/>
      <c r="M673" s="289">
        <f t="shared" si="532"/>
        <v>0</v>
      </c>
      <c r="N673" s="290"/>
      <c r="O673" s="291"/>
      <c r="P673" s="291"/>
      <c r="Q673" s="292"/>
      <c r="R673" s="364">
        <f>SUM(N673:Q673)</f>
        <v>0</v>
      </c>
      <c r="S673" s="277">
        <f t="shared" ref="S673:V674" si="537">I673+N673</f>
        <v>0</v>
      </c>
      <c r="T673" s="126">
        <f t="shared" si="537"/>
        <v>0</v>
      </c>
      <c r="U673" s="127">
        <f t="shared" si="537"/>
        <v>0</v>
      </c>
      <c r="V673" s="128">
        <f t="shared" si="537"/>
        <v>0</v>
      </c>
      <c r="W673" s="294">
        <f>SUM(S673:V673)</f>
        <v>0</v>
      </c>
    </row>
    <row r="674" spans="2:23">
      <c r="B674" s="107"/>
      <c r="D674" s="282"/>
      <c r="E674" s="283"/>
      <c r="F674" s="284"/>
      <c r="G674" s="267">
        <f t="shared" si="531"/>
        <v>0</v>
      </c>
      <c r="H674" s="285"/>
      <c r="I674" s="286"/>
      <c r="J674" s="287"/>
      <c r="K674" s="287"/>
      <c r="L674" s="288"/>
      <c r="M674" s="289">
        <f t="shared" si="532"/>
        <v>0</v>
      </c>
      <c r="N674" s="290"/>
      <c r="O674" s="291"/>
      <c r="P674" s="291"/>
      <c r="Q674" s="292"/>
      <c r="R674" s="364">
        <f>SUM(N674:Q674)</f>
        <v>0</v>
      </c>
      <c r="S674" s="277">
        <f t="shared" si="537"/>
        <v>0</v>
      </c>
      <c r="T674" s="126">
        <f t="shared" si="537"/>
        <v>0</v>
      </c>
      <c r="U674" s="127">
        <f t="shared" si="537"/>
        <v>0</v>
      </c>
      <c r="V674" s="128">
        <f t="shared" si="537"/>
        <v>0</v>
      </c>
      <c r="W674" s="294">
        <f>SUM(S674:V674)</f>
        <v>0</v>
      </c>
    </row>
    <row r="675" spans="2:23">
      <c r="B675" s="107"/>
      <c r="C675" s="176"/>
      <c r="D675" s="282"/>
      <c r="E675" s="283"/>
      <c r="F675" s="284"/>
      <c r="G675" s="267">
        <f>SUM(E675*F675)</f>
        <v>0</v>
      </c>
      <c r="H675" s="285"/>
      <c r="I675" s="286"/>
      <c r="J675" s="287"/>
      <c r="K675" s="287"/>
      <c r="L675" s="288"/>
      <c r="M675" s="289">
        <f>SUM(I675:L675)</f>
        <v>0</v>
      </c>
      <c r="N675" s="290"/>
      <c r="O675" s="291"/>
      <c r="P675" s="291"/>
      <c r="Q675" s="292"/>
      <c r="R675" s="364">
        <f>SUM(N675:Q675)</f>
        <v>0</v>
      </c>
      <c r="S675" s="277">
        <f t="shared" si="535"/>
        <v>0</v>
      </c>
      <c r="T675" s="126">
        <f t="shared" si="535"/>
        <v>0</v>
      </c>
      <c r="U675" s="127">
        <f t="shared" si="535"/>
        <v>0</v>
      </c>
      <c r="V675" s="128">
        <f t="shared" si="535"/>
        <v>0</v>
      </c>
      <c r="W675" s="294">
        <f t="shared" si="536"/>
        <v>0</v>
      </c>
    </row>
    <row r="676" spans="2:23">
      <c r="B676" s="107"/>
      <c r="C676" s="176"/>
      <c r="D676" s="282"/>
      <c r="E676" s="283"/>
      <c r="F676" s="284"/>
      <c r="G676" s="267">
        <f t="shared" si="531"/>
        <v>0</v>
      </c>
      <c r="H676" s="285"/>
      <c r="I676" s="286"/>
      <c r="J676" s="287"/>
      <c r="K676" s="287"/>
      <c r="L676" s="288"/>
      <c r="M676" s="289">
        <f t="shared" si="532"/>
        <v>0</v>
      </c>
      <c r="N676" s="290"/>
      <c r="O676" s="291"/>
      <c r="P676" s="291"/>
      <c r="Q676" s="292"/>
      <c r="R676" s="364">
        <f t="shared" si="534"/>
        <v>0</v>
      </c>
      <c r="S676" s="277">
        <f t="shared" si="525"/>
        <v>0</v>
      </c>
      <c r="T676" s="126">
        <f t="shared" si="526"/>
        <v>0</v>
      </c>
      <c r="U676" s="127">
        <f t="shared" si="527"/>
        <v>0</v>
      </c>
      <c r="V676" s="128">
        <f t="shared" si="528"/>
        <v>0</v>
      </c>
      <c r="W676" s="294">
        <f t="shared" si="529"/>
        <v>0</v>
      </c>
    </row>
    <row r="677" spans="2:23" ht="14.25" thickBot="1">
      <c r="B677" s="153">
        <f>COUNTA(B641:B676)</f>
        <v>0</v>
      </c>
      <c r="C677" s="153">
        <f>COUNTA(C641:C676)</f>
        <v>0</v>
      </c>
      <c r="D677" s="298" t="s">
        <v>44</v>
      </c>
      <c r="E677" s="299">
        <f>SUM(E641:E676)</f>
        <v>0</v>
      </c>
      <c r="F677" s="316"/>
      <c r="G677" s="317">
        <f t="shared" ref="G677:R677" si="538">SUM(G641:G676)</f>
        <v>0</v>
      </c>
      <c r="H677" s="299">
        <f t="shared" si="538"/>
        <v>0</v>
      </c>
      <c r="I677" s="318">
        <f t="shared" si="538"/>
        <v>0</v>
      </c>
      <c r="J677" s="319">
        <f t="shared" si="538"/>
        <v>0</v>
      </c>
      <c r="K677" s="319">
        <f t="shared" si="538"/>
        <v>0</v>
      </c>
      <c r="L677" s="317">
        <f t="shared" si="538"/>
        <v>0</v>
      </c>
      <c r="M677" s="320">
        <f t="shared" si="538"/>
        <v>0</v>
      </c>
      <c r="N677" s="321">
        <f t="shared" si="538"/>
        <v>0</v>
      </c>
      <c r="O677" s="322">
        <f t="shared" si="538"/>
        <v>0</v>
      </c>
      <c r="P677" s="322">
        <f t="shared" si="538"/>
        <v>0</v>
      </c>
      <c r="Q677" s="323">
        <f t="shared" si="538"/>
        <v>0</v>
      </c>
      <c r="R677" s="324">
        <f t="shared" si="538"/>
        <v>0</v>
      </c>
      <c r="S677" s="325">
        <f t="shared" si="525"/>
        <v>0</v>
      </c>
      <c r="T677" s="326">
        <f t="shared" si="526"/>
        <v>0</v>
      </c>
      <c r="U677" s="327">
        <f t="shared" si="527"/>
        <v>0</v>
      </c>
      <c r="V677" s="328">
        <f t="shared" si="528"/>
        <v>0</v>
      </c>
      <c r="W677" s="329">
        <f t="shared" si="529"/>
        <v>0</v>
      </c>
    </row>
    <row r="678" spans="2:23">
      <c r="E678" s="415">
        <f>COUNT(E641:E676)</f>
        <v>0</v>
      </c>
    </row>
    <row r="679" spans="2:23">
      <c r="E679" s="441"/>
      <c r="F679" s="441"/>
    </row>
    <row r="680" spans="2:23" ht="12.75" thickBot="1">
      <c r="E680" s="414"/>
      <c r="F680" s="414"/>
    </row>
    <row r="681" spans="2:23" ht="14.25" thickBot="1">
      <c r="B681" s="223">
        <f>SUM(B30,B46,B59,B82,B107,B116,B258,B377,B486,B561,B636,B677)</f>
        <v>75</v>
      </c>
      <c r="C681" s="223">
        <f>SUM(C30,C46,C59,C82,C107,C116,C258,C377,C486,C561,C636,C677)</f>
        <v>92</v>
      </c>
      <c r="D681" s="439"/>
      <c r="E681" s="413">
        <f>SUM(E30,E46,E59,E82,E107,E116,E258,E377,E486,E561,E636,E677)</f>
        <v>425</v>
      </c>
      <c r="F681" s="440"/>
      <c r="G681" s="340">
        <f t="shared" ref="G681:W681" si="539">SUM(G30,G46,G59,G82,G107,G116,G258,G377,G486,G561,G636,G677)</f>
        <v>41550</v>
      </c>
      <c r="H681" s="341">
        <f t="shared" si="539"/>
        <v>100</v>
      </c>
      <c r="I681" s="342">
        <f t="shared" si="539"/>
        <v>23</v>
      </c>
      <c r="J681" s="343">
        <f t="shared" si="539"/>
        <v>8</v>
      </c>
      <c r="K681" s="343">
        <f t="shared" si="539"/>
        <v>22</v>
      </c>
      <c r="L681" s="340">
        <f t="shared" si="539"/>
        <v>335</v>
      </c>
      <c r="M681" s="341">
        <f t="shared" si="539"/>
        <v>593</v>
      </c>
      <c r="N681" s="344">
        <f t="shared" si="539"/>
        <v>3</v>
      </c>
      <c r="O681" s="229">
        <f t="shared" si="539"/>
        <v>11</v>
      </c>
      <c r="P681" s="229">
        <f t="shared" si="539"/>
        <v>5</v>
      </c>
      <c r="Q681" s="345">
        <f t="shared" si="539"/>
        <v>0</v>
      </c>
      <c r="R681" s="346">
        <f t="shared" si="539"/>
        <v>19</v>
      </c>
      <c r="S681" s="347">
        <f t="shared" si="539"/>
        <v>26</v>
      </c>
      <c r="T681" s="232">
        <f t="shared" si="539"/>
        <v>19</v>
      </c>
      <c r="U681" s="232">
        <f t="shared" si="539"/>
        <v>27</v>
      </c>
      <c r="V681" s="348">
        <f t="shared" si="539"/>
        <v>335</v>
      </c>
      <c r="W681" s="349">
        <f t="shared" si="539"/>
        <v>407</v>
      </c>
    </row>
    <row r="682" spans="2:23" ht="14.25" thickBot="1">
      <c r="E682" s="339">
        <f>E31+E47+E60+E83+E108+E117+E259+E378+E487+E562+E637+E678</f>
        <v>80</v>
      </c>
    </row>
  </sheetData>
  <mergeCells count="108">
    <mergeCell ref="S563:W564"/>
    <mergeCell ref="E638:M638"/>
    <mergeCell ref="N638:R638"/>
    <mergeCell ref="S638:W639"/>
    <mergeCell ref="I639:M639"/>
    <mergeCell ref="N639:R639"/>
    <mergeCell ref="N564:R564"/>
    <mergeCell ref="N563:R563"/>
    <mergeCell ref="E563:M563"/>
    <mergeCell ref="I564:M564"/>
    <mergeCell ref="N3:R3"/>
    <mergeCell ref="I4:M4"/>
    <mergeCell ref="N4:R4"/>
    <mergeCell ref="E3:M3"/>
    <mergeCell ref="E4:H4"/>
    <mergeCell ref="N48:R48"/>
    <mergeCell ref="E33:H33"/>
    <mergeCell ref="E32:M32"/>
    <mergeCell ref="B61:B63"/>
    <mergeCell ref="C61:C63"/>
    <mergeCell ref="B48:B50"/>
    <mergeCell ref="C48:C50"/>
    <mergeCell ref="E49:H49"/>
    <mergeCell ref="N62:R62"/>
    <mergeCell ref="D61:D63"/>
    <mergeCell ref="E61:M61"/>
    <mergeCell ref="E62:H62"/>
    <mergeCell ref="I62:M62"/>
    <mergeCell ref="B3:B5"/>
    <mergeCell ref="C3:C5"/>
    <mergeCell ref="D3:D5"/>
    <mergeCell ref="B32:B34"/>
    <mergeCell ref="C32:C34"/>
    <mergeCell ref="D32:D34"/>
    <mergeCell ref="S3:W4"/>
    <mergeCell ref="S32:W33"/>
    <mergeCell ref="N49:R49"/>
    <mergeCell ref="N85:R85"/>
    <mergeCell ref="N32:R32"/>
    <mergeCell ref="B638:B640"/>
    <mergeCell ref="C638:C640"/>
    <mergeCell ref="D638:D640"/>
    <mergeCell ref="E639:H639"/>
    <mergeCell ref="I110:M110"/>
    <mergeCell ref="S109:W110"/>
    <mergeCell ref="S118:W119"/>
    <mergeCell ref="B563:B565"/>
    <mergeCell ref="C563:C565"/>
    <mergeCell ref="D563:D565"/>
    <mergeCell ref="I33:M33"/>
    <mergeCell ref="E379:M379"/>
    <mergeCell ref="E85:H85"/>
    <mergeCell ref="I85:M85"/>
    <mergeCell ref="D84:D86"/>
    <mergeCell ref="N61:R61"/>
    <mergeCell ref="D48:D50"/>
    <mergeCell ref="E48:M48"/>
    <mergeCell ref="N33:R33"/>
    <mergeCell ref="S488:W489"/>
    <mergeCell ref="S48:W49"/>
    <mergeCell ref="S61:W62"/>
    <mergeCell ref="S84:W85"/>
    <mergeCell ref="S260:W261"/>
    <mergeCell ref="S379:W380"/>
    <mergeCell ref="E564:H564"/>
    <mergeCell ref="C109:C111"/>
    <mergeCell ref="D109:D111"/>
    <mergeCell ref="E109:M109"/>
    <mergeCell ref="E110:H110"/>
    <mergeCell ref="I49:M49"/>
    <mergeCell ref="E488:M488"/>
    <mergeCell ref="E489:H489"/>
    <mergeCell ref="N260:R260"/>
    <mergeCell ref="N109:R109"/>
    <mergeCell ref="E84:M84"/>
    <mergeCell ref="N379:R379"/>
    <mergeCell ref="N118:R118"/>
    <mergeCell ref="N84:R84"/>
    <mergeCell ref="N261:R261"/>
    <mergeCell ref="N110:R110"/>
    <mergeCell ref="N119:R119"/>
    <mergeCell ref="E261:H261"/>
    <mergeCell ref="B84:B86"/>
    <mergeCell ref="C84:C86"/>
    <mergeCell ref="D260:D262"/>
    <mergeCell ref="E260:M260"/>
    <mergeCell ref="B109:B111"/>
    <mergeCell ref="B118:B120"/>
    <mergeCell ref="C118:C120"/>
    <mergeCell ref="I261:M261"/>
    <mergeCell ref="D118:D120"/>
    <mergeCell ref="E118:M118"/>
    <mergeCell ref="E119:H119"/>
    <mergeCell ref="I119:M119"/>
    <mergeCell ref="N489:R489"/>
    <mergeCell ref="N488:R488"/>
    <mergeCell ref="I489:M489"/>
    <mergeCell ref="B488:B490"/>
    <mergeCell ref="C488:C490"/>
    <mergeCell ref="B260:B262"/>
    <mergeCell ref="C260:C262"/>
    <mergeCell ref="B379:B381"/>
    <mergeCell ref="C379:C381"/>
    <mergeCell ref="D488:D490"/>
    <mergeCell ref="N380:R380"/>
    <mergeCell ref="D379:D381"/>
    <mergeCell ref="E380:H380"/>
    <mergeCell ref="I380:M380"/>
  </mergeCells>
  <phoneticPr fontId="3"/>
  <conditionalFormatting sqref="M582 R566:W583 S561:W561 D636 D258 D116 R112:W113 D107 D82 M10:M17 C31:D31 D30 D46 R47:W47 B51:D51 D59 R64:W74 I6:W7 R492:W508 S46:W46 S82:W82 R87:W102 S116:W116 D377 R263:W274 S377:W377 D486 D561 R670 D677 S676:W677 R641:W662 S663:W663 R676 M8 I8:L17 R8:W8 N8:Q17 M64:M74 M87:M99 M112:M113 B6:D6 M101:M102 B112:D113 S258:W258 R376:W376 B582:B583 R10:W17 D99 S107:W107 B19:B26 I19:W26 B52:B58 B64:B74 D92:D94 R123:W132 M123:M132 S486:W486 S636:W636 B674 D674 C673 B13:B17 B9 B39:B45 M257 R257:W257 B44:D45 M35:M45 M143 R143:W143 R152:W152 M152 M160:M161 R160:W161 R297:W297 B295 D295 C300 R414:W414 M51:M58 R382:W399 R35:W45 R481:W485 R475:W476 B476 M476 D476 C476:C477 R51:W58 S59:W59 D17 D20 R30:W31 D89:D90 D13:D15 B7 D7 C7:C25 D39:D41 C52:C54 D73:D74 D69 D66">
    <cfRule type="cellIs" dxfId="1985" priority="1877" stopIfTrue="1" operator="equal">
      <formula>"半面"</formula>
    </cfRule>
  </conditionalFormatting>
  <conditionalFormatting sqref="M9 R9:W9">
    <cfRule type="cellIs" dxfId="1984" priority="1876" stopIfTrue="1" operator="equal">
      <formula>"半面"</formula>
    </cfRule>
  </conditionalFormatting>
  <conditionalFormatting sqref="C55:D56 D52:D53 C58:D58">
    <cfRule type="cellIs" dxfId="1983" priority="1871" stopIfTrue="1" operator="equal">
      <formula>"半面"</formula>
    </cfRule>
  </conditionalFormatting>
  <conditionalFormatting sqref="B87:B102">
    <cfRule type="cellIs" dxfId="1982" priority="1854" stopIfTrue="1" operator="equal">
      <formula>"半面"</formula>
    </cfRule>
  </conditionalFormatting>
  <conditionalFormatting sqref="R669:W669 R667:R668 S670:W670">
    <cfRule type="cellIs" dxfId="1981" priority="1803" stopIfTrue="1" operator="equal">
      <formula>"半面"</formula>
    </cfRule>
  </conditionalFormatting>
  <conditionalFormatting sqref="R666:W666 R665 S667:W668">
    <cfRule type="cellIs" dxfId="1980" priority="1802" stopIfTrue="1" operator="equal">
      <formula>"半面"</formula>
    </cfRule>
  </conditionalFormatting>
  <conditionalFormatting sqref="R664:W664 R663 S665:W665">
    <cfRule type="cellIs" dxfId="1979" priority="1801" stopIfTrue="1" operator="equal">
      <formula>"半面"</formula>
    </cfRule>
  </conditionalFormatting>
  <conditionalFormatting sqref="R672:W672">
    <cfRule type="cellIs" dxfId="1978" priority="1793" stopIfTrue="1" operator="equal">
      <formula>"半面"</formula>
    </cfRule>
  </conditionalFormatting>
  <conditionalFormatting sqref="B123 B257:D257 B126:B132 B143 B152:D152 B160:D160 B160:B161 D128">
    <cfRule type="cellIs" dxfId="1977" priority="1790" stopIfTrue="1" operator="equal">
      <formula>"半面"</formula>
    </cfRule>
  </conditionalFormatting>
  <conditionalFormatting sqref="M263:M274 B263:C263 B264 B265:C265 B266 B267:C268 B376:D376 M376 B269:B274 B297 M297">
    <cfRule type="cellIs" dxfId="1976" priority="1789" stopIfTrue="1" operator="equal">
      <formula>"半面"</formula>
    </cfRule>
  </conditionalFormatting>
  <conditionalFormatting sqref="M382:M399 B382:B399 D391 B414 M414 M475 B475 B481:B485 M481:M485">
    <cfRule type="cellIs" dxfId="1975" priority="1788" stopIfTrue="1" operator="equal">
      <formula>"半面"</formula>
    </cfRule>
  </conditionalFormatting>
  <conditionalFormatting sqref="M492:M508 B497:D497 B502:D502 B507:C507 B498:B501 B508:B509 B494:B496 B503:B506">
    <cfRule type="cellIs" dxfId="1974" priority="1787" stopIfTrue="1" operator="equal">
      <formula>"半面"</formula>
    </cfRule>
  </conditionalFormatting>
  <conditionalFormatting sqref="M566:M570 B569:D569 B566:B568 M572:M577 B574:D575 B570:B573 M579:M580 B576:B581">
    <cfRule type="cellIs" dxfId="1973" priority="1786" stopIfTrue="1" operator="equal">
      <formula>"半面"</formula>
    </cfRule>
  </conditionalFormatting>
  <conditionalFormatting sqref="M641:M645 B645:D645 M647:M670 B647:D647 B651:D651 B646:B650 B654:D655 B659:D661 B666:D667 B641:B644 B652:B653 B656:B658 B662:B665 B668:B670 B676:D676 M672 B672 M676">
    <cfRule type="cellIs" dxfId="1972" priority="1785" stopIfTrue="1" operator="equal">
      <formula>"半面"</formula>
    </cfRule>
  </conditionalFormatting>
  <conditionalFormatting sqref="D16">
    <cfRule type="cellIs" dxfId="1971" priority="1784" stopIfTrue="1" operator="equal">
      <formula>"半面"</formula>
    </cfRule>
  </conditionalFormatting>
  <conditionalFormatting sqref="D19">
    <cfRule type="cellIs" dxfId="1970" priority="1783" stopIfTrue="1" operator="equal">
      <formula>"半面"</formula>
    </cfRule>
  </conditionalFormatting>
  <conditionalFormatting sqref="D21:D22">
    <cfRule type="cellIs" dxfId="1969" priority="1781" stopIfTrue="1" operator="equal">
      <formula>"半面"</formula>
    </cfRule>
  </conditionalFormatting>
  <conditionalFormatting sqref="C43:D43">
    <cfRule type="cellIs" dxfId="1968" priority="1775" stopIfTrue="1" operator="equal">
      <formula>"半面"</formula>
    </cfRule>
  </conditionalFormatting>
  <conditionalFormatting sqref="C42:D42">
    <cfRule type="cellIs" dxfId="1967" priority="1776" stopIfTrue="1" operator="equal">
      <formula>"半面"</formula>
    </cfRule>
  </conditionalFormatting>
  <conditionalFormatting sqref="D54">
    <cfRule type="cellIs" dxfId="1966" priority="1774" stopIfTrue="1" operator="equal">
      <formula>"半面"</formula>
    </cfRule>
  </conditionalFormatting>
  <conditionalFormatting sqref="D70">
    <cfRule type="cellIs" dxfId="1965" priority="1766" stopIfTrue="1" operator="equal">
      <formula>"半面"</formula>
    </cfRule>
  </conditionalFormatting>
  <conditionalFormatting sqref="D71">
    <cfRule type="cellIs" dxfId="1964" priority="1765" stopIfTrue="1" operator="equal">
      <formula>"半面"</formula>
    </cfRule>
  </conditionalFormatting>
  <conditionalFormatting sqref="D72">
    <cfRule type="cellIs" dxfId="1963" priority="1764" stopIfTrue="1" operator="equal">
      <formula>"半面"</formula>
    </cfRule>
  </conditionalFormatting>
  <conditionalFormatting sqref="M100">
    <cfRule type="cellIs" dxfId="1962" priority="1754" stopIfTrue="1" operator="equal">
      <formula>"半面"</formula>
    </cfRule>
  </conditionalFormatting>
  <conditionalFormatting sqref="D100">
    <cfRule type="cellIs" dxfId="1961" priority="1753" stopIfTrue="1" operator="equal">
      <formula>"半面"</formula>
    </cfRule>
  </conditionalFormatting>
  <conditionalFormatting sqref="D101">
    <cfRule type="cellIs" dxfId="1960" priority="1752" stopIfTrue="1" operator="equal">
      <formula>"半面"</formula>
    </cfRule>
  </conditionalFormatting>
  <conditionalFormatting sqref="M114 R114:W114 D114">
    <cfRule type="cellIs" dxfId="1959" priority="1724" stopIfTrue="1" operator="equal">
      <formula>"半面"</formula>
    </cfRule>
  </conditionalFormatting>
  <conditionalFormatting sqref="B114">
    <cfRule type="cellIs" dxfId="1958" priority="1723" stopIfTrue="1" operator="equal">
      <formula>"半面"</formula>
    </cfRule>
  </conditionalFormatting>
  <conditionalFormatting sqref="B115 M115 R115:W115 D115">
    <cfRule type="cellIs" dxfId="1957" priority="1718" stopIfTrue="1" operator="equal">
      <formula>"半面"</formula>
    </cfRule>
  </conditionalFormatting>
  <conditionalFormatting sqref="D123">
    <cfRule type="cellIs" dxfId="1956" priority="1708" stopIfTrue="1" operator="equal">
      <formula>"半面"</formula>
    </cfRule>
  </conditionalFormatting>
  <conditionalFormatting sqref="D131">
    <cfRule type="cellIs" dxfId="1955" priority="1704" stopIfTrue="1" operator="equal">
      <formula>"半面"</formula>
    </cfRule>
  </conditionalFormatting>
  <conditionalFormatting sqref="C264">
    <cfRule type="cellIs" dxfId="1954" priority="1698" stopIfTrue="1" operator="equal">
      <formula>"半面"</formula>
    </cfRule>
  </conditionalFormatting>
  <conditionalFormatting sqref="C273:D273">
    <cfRule type="cellIs" dxfId="1953" priority="1695" stopIfTrue="1" operator="equal">
      <formula>"半面"</formula>
    </cfRule>
  </conditionalFormatting>
  <conditionalFormatting sqref="C297:D297">
    <cfRule type="cellIs" dxfId="1952" priority="1693" stopIfTrue="1" operator="equal">
      <formula>"半面"</formula>
    </cfRule>
  </conditionalFormatting>
  <conditionalFormatting sqref="B375:D375 M375">
    <cfRule type="cellIs" dxfId="1951" priority="1691" stopIfTrue="1" operator="equal">
      <formula>"半面"</formula>
    </cfRule>
  </conditionalFormatting>
  <conditionalFormatting sqref="R375:W375">
    <cfRule type="cellIs" dxfId="1950" priority="1692" stopIfTrue="1" operator="equal">
      <formula>"半面"</formula>
    </cfRule>
  </conditionalFormatting>
  <conditionalFormatting sqref="R374:W374">
    <cfRule type="cellIs" dxfId="1949" priority="1690" stopIfTrue="1" operator="equal">
      <formula>"半面"</formula>
    </cfRule>
  </conditionalFormatting>
  <conditionalFormatting sqref="M374 B374">
    <cfRule type="cellIs" dxfId="1948" priority="1689" stopIfTrue="1" operator="equal">
      <formula>"半面"</formula>
    </cfRule>
  </conditionalFormatting>
  <conditionalFormatting sqref="B298 M298">
    <cfRule type="cellIs" dxfId="1947" priority="1687" stopIfTrue="1" operator="equal">
      <formula>"半面"</formula>
    </cfRule>
  </conditionalFormatting>
  <conditionalFormatting sqref="R298:W298">
    <cfRule type="cellIs" dxfId="1946" priority="1688" stopIfTrue="1" operator="equal">
      <formula>"半面"</formula>
    </cfRule>
  </conditionalFormatting>
  <conditionalFormatting sqref="R359:W359">
    <cfRule type="cellIs" dxfId="1945" priority="1683" stopIfTrue="1" operator="equal">
      <formula>"半面"</formula>
    </cfRule>
  </conditionalFormatting>
  <conditionalFormatting sqref="C373:D373 M373">
    <cfRule type="cellIs" dxfId="1944" priority="1684" stopIfTrue="1" operator="equal">
      <formula>"半面"</formula>
    </cfRule>
  </conditionalFormatting>
  <conditionalFormatting sqref="R373:W373">
    <cfRule type="cellIs" dxfId="1943" priority="1685" stopIfTrue="1" operator="equal">
      <formula>"半面"</formula>
    </cfRule>
  </conditionalFormatting>
  <conditionalFormatting sqref="M359 B359 B373">
    <cfRule type="cellIs" dxfId="1942" priority="1682" stopIfTrue="1" operator="equal">
      <formula>"半面"</formula>
    </cfRule>
  </conditionalFormatting>
  <conditionalFormatting sqref="C384:D385">
    <cfRule type="cellIs" dxfId="1941" priority="1670" stopIfTrue="1" operator="equal">
      <formula>"半面"</formula>
    </cfRule>
  </conditionalFormatting>
  <conditionalFormatting sqref="D388">
    <cfRule type="cellIs" dxfId="1940" priority="1668" stopIfTrue="1" operator="equal">
      <formula>"半面"</formula>
    </cfRule>
  </conditionalFormatting>
  <conditionalFormatting sqref="D389">
    <cfRule type="cellIs" dxfId="1939" priority="1667" stopIfTrue="1" operator="equal">
      <formula>"半面"</formula>
    </cfRule>
  </conditionalFormatting>
  <conditionalFormatting sqref="C395:D399 C414:D414">
    <cfRule type="cellIs" dxfId="1938" priority="1664" stopIfTrue="1" operator="equal">
      <formula>"半面"</formula>
    </cfRule>
  </conditionalFormatting>
  <conditionalFormatting sqref="C475:D475">
    <cfRule type="cellIs" dxfId="1937" priority="1663" stopIfTrue="1" operator="equal">
      <formula>"半面"</formula>
    </cfRule>
  </conditionalFormatting>
  <conditionalFormatting sqref="C483:D483 D484">
    <cfRule type="cellIs" dxfId="1936" priority="1662" stopIfTrue="1" operator="equal">
      <formula>"半面"</formula>
    </cfRule>
  </conditionalFormatting>
  <conditionalFormatting sqref="R509:W510">
    <cfRule type="cellIs" dxfId="1935" priority="1643" stopIfTrue="1" operator="equal">
      <formula>"半面"</formula>
    </cfRule>
  </conditionalFormatting>
  <conditionalFormatting sqref="C498:D498">
    <cfRule type="cellIs" dxfId="1934" priority="1646" stopIfTrue="1" operator="equal">
      <formula>"半面"</formula>
    </cfRule>
  </conditionalFormatting>
  <conditionalFormatting sqref="M509:M510 B510 B560">
    <cfRule type="cellIs" dxfId="1933" priority="1642" stopIfTrue="1" operator="equal">
      <formula>"半面"</formula>
    </cfRule>
  </conditionalFormatting>
  <conditionalFormatting sqref="R560:W560">
    <cfRule type="cellIs" dxfId="1932" priority="1640" stopIfTrue="1" operator="equal">
      <formula>"半面"</formula>
    </cfRule>
  </conditionalFormatting>
  <conditionalFormatting sqref="M560">
    <cfRule type="cellIs" dxfId="1931" priority="1639" stopIfTrue="1" operator="equal">
      <formula>"半面"</formula>
    </cfRule>
  </conditionalFormatting>
  <conditionalFormatting sqref="C568:D568">
    <cfRule type="cellIs" dxfId="1930" priority="1625" stopIfTrue="1" operator="equal">
      <formula>"半面"</formula>
    </cfRule>
  </conditionalFormatting>
  <conditionalFormatting sqref="M571">
    <cfRule type="cellIs" dxfId="1929" priority="1623" stopIfTrue="1" operator="equal">
      <formula>"半面"</formula>
    </cfRule>
  </conditionalFormatting>
  <conditionalFormatting sqref="C573:D573">
    <cfRule type="cellIs" dxfId="1928" priority="1622" stopIfTrue="1" operator="equal">
      <formula>"半面"</formula>
    </cfRule>
  </conditionalFormatting>
  <conditionalFormatting sqref="M578 C578:D578">
    <cfRule type="cellIs" dxfId="1927" priority="1620" stopIfTrue="1" operator="equal">
      <formula>"半面"</formula>
    </cfRule>
  </conditionalFormatting>
  <conditionalFormatting sqref="C582:D582">
    <cfRule type="cellIs" dxfId="1926" priority="1618" stopIfTrue="1" operator="equal">
      <formula>"半面"</formula>
    </cfRule>
  </conditionalFormatting>
  <conditionalFormatting sqref="B618 R618:W618 M618 M635 R635:W635 B635:D635">
    <cfRule type="cellIs" dxfId="1925" priority="1617" stopIfTrue="1" operator="equal">
      <formula>"半面"</formula>
    </cfRule>
  </conditionalFormatting>
  <conditionalFormatting sqref="B602:D602 R602:W602 M602 B617 M617 R617:W617">
    <cfRule type="cellIs" dxfId="1924" priority="1616" stopIfTrue="1" operator="equal">
      <formula>"半面"</formula>
    </cfRule>
  </conditionalFormatting>
  <conditionalFormatting sqref="R584:W585 M584:M585 B584:B585">
    <cfRule type="cellIs" dxfId="1923" priority="1615" stopIfTrue="1" operator="equal">
      <formula>"半面"</formula>
    </cfRule>
  </conditionalFormatting>
  <conditionalFormatting sqref="R632:W632 M632">
    <cfRule type="cellIs" dxfId="1922" priority="1613" stopIfTrue="1" operator="equal">
      <formula>"半面"</formula>
    </cfRule>
  </conditionalFormatting>
  <conditionalFormatting sqref="M619 R619:W619 B619 B632:B634">
    <cfRule type="cellIs" dxfId="1921" priority="1612" stopIfTrue="1" operator="equal">
      <formula>"半面"</formula>
    </cfRule>
  </conditionalFormatting>
  <conditionalFormatting sqref="C619:D619 C632:D632">
    <cfRule type="cellIs" dxfId="1920" priority="1611" stopIfTrue="1" operator="equal">
      <formula>"半面"</formula>
    </cfRule>
  </conditionalFormatting>
  <conditionalFormatting sqref="R634:W634 M634">
    <cfRule type="cellIs" dxfId="1919" priority="1610" stopIfTrue="1" operator="equal">
      <formula>"半面"</formula>
    </cfRule>
  </conditionalFormatting>
  <conditionalFormatting sqref="M633 R633:W633">
    <cfRule type="cellIs" dxfId="1918" priority="1609" stopIfTrue="1" operator="equal">
      <formula>"半面"</formula>
    </cfRule>
  </conditionalFormatting>
  <conditionalFormatting sqref="C633:D633">
    <cfRule type="cellIs" dxfId="1917" priority="1608" stopIfTrue="1" operator="equal">
      <formula>"半面"</formula>
    </cfRule>
  </conditionalFormatting>
  <conditionalFormatting sqref="M646">
    <cfRule type="cellIs" dxfId="1916" priority="1605" stopIfTrue="1" operator="equal">
      <formula>"半面"</formula>
    </cfRule>
  </conditionalFormatting>
  <conditionalFormatting sqref="C650:D650">
    <cfRule type="cellIs" dxfId="1915" priority="1603" stopIfTrue="1" operator="equal">
      <formula>"半面"</formula>
    </cfRule>
  </conditionalFormatting>
  <conditionalFormatting sqref="C658:D658">
    <cfRule type="cellIs" dxfId="1914" priority="1601" stopIfTrue="1" operator="equal">
      <formula>"半面"</formula>
    </cfRule>
  </conditionalFormatting>
  <conditionalFormatting sqref="C663:D663">
    <cfRule type="cellIs" dxfId="1913" priority="1600" stopIfTrue="1" operator="equal">
      <formula>"半面"</formula>
    </cfRule>
  </conditionalFormatting>
  <conditionalFormatting sqref="D23">
    <cfRule type="cellIs" dxfId="1910" priority="1594" stopIfTrue="1" operator="equal">
      <formula>"半面"</formula>
    </cfRule>
  </conditionalFormatting>
  <conditionalFormatting sqref="D24">
    <cfRule type="cellIs" dxfId="1908" priority="1592" stopIfTrue="1" operator="equal">
      <formula>"半面"</formula>
    </cfRule>
  </conditionalFormatting>
  <conditionalFormatting sqref="C87:D87 C88:C102">
    <cfRule type="cellIs" dxfId="1907" priority="1586" stopIfTrue="1" operator="equal">
      <formula>"半面"</formula>
    </cfRule>
  </conditionalFormatting>
  <conditionalFormatting sqref="D88">
    <cfRule type="cellIs" dxfId="1906" priority="1585" stopIfTrue="1" operator="equal">
      <formula>"半面"</formula>
    </cfRule>
  </conditionalFormatting>
  <conditionalFormatting sqref="D91">
    <cfRule type="cellIs" dxfId="1905" priority="1584" stopIfTrue="1" operator="equal">
      <formula>"半面"</formula>
    </cfRule>
  </conditionalFormatting>
  <conditionalFormatting sqref="C115">
    <cfRule type="cellIs" dxfId="1904" priority="1583" stopIfTrue="1" operator="equal">
      <formula>"半面"</formula>
    </cfRule>
  </conditionalFormatting>
  <conditionalFormatting sqref="C114">
    <cfRule type="cellIs" dxfId="1903" priority="1582" stopIfTrue="1" operator="equal">
      <formula>"半面"</formula>
    </cfRule>
  </conditionalFormatting>
  <conditionalFormatting sqref="B122 M122 R122:W122">
    <cfRule type="cellIs" dxfId="1902" priority="1577" stopIfTrue="1" operator="equal">
      <formula>"半面"</formula>
    </cfRule>
  </conditionalFormatting>
  <conditionalFormatting sqref="B121 M121 R121:W121">
    <cfRule type="cellIs" dxfId="1901" priority="1576" stopIfTrue="1" operator="equal">
      <formula>"半面"</formula>
    </cfRule>
  </conditionalFormatting>
  <conditionalFormatting sqref="D121">
    <cfRule type="cellIs" dxfId="1900" priority="1575" stopIfTrue="1" operator="equal">
      <formula>"半面"</formula>
    </cfRule>
  </conditionalFormatting>
  <conditionalFormatting sqref="D122">
    <cfRule type="cellIs" dxfId="1899" priority="1574" stopIfTrue="1" operator="equal">
      <formula>"半面"</formula>
    </cfRule>
  </conditionalFormatting>
  <conditionalFormatting sqref="C121:C151">
    <cfRule type="cellIs" dxfId="1897" priority="1572" stopIfTrue="1" operator="equal">
      <formula>"半面"</formula>
    </cfRule>
  </conditionalFormatting>
  <conditionalFormatting sqref="B125">
    <cfRule type="cellIs" dxfId="1896" priority="1571" stopIfTrue="1" operator="equal">
      <formula>"半面"</formula>
    </cfRule>
  </conditionalFormatting>
  <conditionalFormatting sqref="B124">
    <cfRule type="cellIs" dxfId="1895" priority="1570" stopIfTrue="1" operator="equal">
      <formula>"半面"</formula>
    </cfRule>
  </conditionalFormatting>
  <conditionalFormatting sqref="D124">
    <cfRule type="cellIs" dxfId="1894" priority="1569" stopIfTrue="1" operator="equal">
      <formula>"半面"</formula>
    </cfRule>
  </conditionalFormatting>
  <conditionalFormatting sqref="D125 D127">
    <cfRule type="cellIs" dxfId="1893" priority="1568" stopIfTrue="1" operator="equal">
      <formula>"半面"</formula>
    </cfRule>
  </conditionalFormatting>
  <conditionalFormatting sqref="D130">
    <cfRule type="cellIs" dxfId="1890" priority="1564" stopIfTrue="1" operator="equal">
      <formula>"半面"</formula>
    </cfRule>
  </conditionalFormatting>
  <conditionalFormatting sqref="D161">
    <cfRule type="cellIs" dxfId="1888" priority="1560" stopIfTrue="1" operator="equal">
      <formula>"半面"</formula>
    </cfRule>
  </conditionalFormatting>
  <conditionalFormatting sqref="C161">
    <cfRule type="cellIs" dxfId="1887" priority="1559" stopIfTrue="1" operator="equal">
      <formula>"半面"</formula>
    </cfRule>
  </conditionalFormatting>
  <conditionalFormatting sqref="C266">
    <cfRule type="cellIs" dxfId="1886" priority="1552" stopIfTrue="1" operator="equal">
      <formula>"半面"</formula>
    </cfRule>
  </conditionalFormatting>
  <conditionalFormatting sqref="C269:C270">
    <cfRule type="cellIs" dxfId="1885" priority="1549" stopIfTrue="1" operator="equal">
      <formula>"半面"</formula>
    </cfRule>
  </conditionalFormatting>
  <conditionalFormatting sqref="D272">
    <cfRule type="cellIs" dxfId="1884" priority="1548" stopIfTrue="1" operator="equal">
      <formula>"半面"</formula>
    </cfRule>
  </conditionalFormatting>
  <conditionalFormatting sqref="C272">
    <cfRule type="cellIs" dxfId="1883" priority="1547" stopIfTrue="1" operator="equal">
      <formula>"半面"</formula>
    </cfRule>
  </conditionalFormatting>
  <conditionalFormatting sqref="C271">
    <cfRule type="cellIs" dxfId="1882" priority="1546" stopIfTrue="1" operator="equal">
      <formula>"半面"</formula>
    </cfRule>
  </conditionalFormatting>
  <conditionalFormatting sqref="C374:D374">
    <cfRule type="cellIs" dxfId="1881" priority="1545" stopIfTrue="1" operator="equal">
      <formula>"半面"</formula>
    </cfRule>
  </conditionalFormatting>
  <conditionalFormatting sqref="D382">
    <cfRule type="cellIs" dxfId="1880" priority="1539" stopIfTrue="1" operator="equal">
      <formula>"半面"</formula>
    </cfRule>
  </conditionalFormatting>
  <conditionalFormatting sqref="C382">
    <cfRule type="cellIs" dxfId="1879" priority="1537" stopIfTrue="1" operator="equal">
      <formula>"半面"</formula>
    </cfRule>
  </conditionalFormatting>
  <conditionalFormatting sqref="D386">
    <cfRule type="cellIs" dxfId="1878" priority="1536" stopIfTrue="1" operator="equal">
      <formula>"半面"</formula>
    </cfRule>
  </conditionalFormatting>
  <conditionalFormatting sqref="C386">
    <cfRule type="cellIs" dxfId="1877" priority="1534" stopIfTrue="1" operator="equal">
      <formula>"半面"</formula>
    </cfRule>
  </conditionalFormatting>
  <conditionalFormatting sqref="D500">
    <cfRule type="cellIs" dxfId="1876" priority="1526" stopIfTrue="1" operator="equal">
      <formula>"半面"</formula>
    </cfRule>
  </conditionalFormatting>
  <conditionalFormatting sqref="C500">
    <cfRule type="cellIs" dxfId="1875" priority="1524" stopIfTrue="1" operator="equal">
      <formula>"半面"</formula>
    </cfRule>
  </conditionalFormatting>
  <conditionalFormatting sqref="C26">
    <cfRule type="cellIs" dxfId="1874" priority="1517" stopIfTrue="1" operator="equal">
      <formula>"半面"</formula>
    </cfRule>
  </conditionalFormatting>
  <conditionalFormatting sqref="C509">
    <cfRule type="cellIs" dxfId="1873" priority="1522" stopIfTrue="1" operator="equal">
      <formula>"半面"</formula>
    </cfRule>
  </conditionalFormatting>
  <conditionalFormatting sqref="C508">
    <cfRule type="cellIs" dxfId="1872" priority="1521" stopIfTrue="1" operator="equal">
      <formula>"半面"</formula>
    </cfRule>
  </conditionalFormatting>
  <conditionalFormatting sqref="B18 I18:W18 D18">
    <cfRule type="cellIs" dxfId="1871" priority="1520" stopIfTrue="1" operator="equal">
      <formula>"半面"</formula>
    </cfRule>
  </conditionalFormatting>
  <conditionalFormatting sqref="D25">
    <cfRule type="cellIs" dxfId="1870" priority="1519" stopIfTrue="1" operator="equal">
      <formula>"半面"</formula>
    </cfRule>
  </conditionalFormatting>
  <conditionalFormatting sqref="D26">
    <cfRule type="cellIs" dxfId="1869" priority="1518" stopIfTrue="1" operator="equal">
      <formula>"半面"</formula>
    </cfRule>
  </conditionalFormatting>
  <conditionalFormatting sqref="C57:D57">
    <cfRule type="cellIs" dxfId="1868" priority="1516" stopIfTrue="1" operator="equal">
      <formula>"半面"</formula>
    </cfRule>
  </conditionalFormatting>
  <conditionalFormatting sqref="C64:D64 D65 C65:C77">
    <cfRule type="cellIs" dxfId="1867" priority="1501" stopIfTrue="1" operator="equal">
      <formula>"半面"</formula>
    </cfRule>
  </conditionalFormatting>
  <conditionalFormatting sqref="D67:D68">
    <cfRule type="cellIs" dxfId="1866" priority="1500" stopIfTrue="1" operator="equal">
      <formula>"半面"</formula>
    </cfRule>
  </conditionalFormatting>
  <conditionalFormatting sqref="D95">
    <cfRule type="cellIs" dxfId="1865" priority="1498" stopIfTrue="1" operator="equal">
      <formula>"半面"</formula>
    </cfRule>
  </conditionalFormatting>
  <conditionalFormatting sqref="D96">
    <cfRule type="cellIs" dxfId="1864" priority="1497" stopIfTrue="1" operator="equal">
      <formula>"半面"</formula>
    </cfRule>
  </conditionalFormatting>
  <conditionalFormatting sqref="D97:D98">
    <cfRule type="cellIs" dxfId="1863" priority="1496" stopIfTrue="1" operator="equal">
      <formula>"半面"</formula>
    </cfRule>
  </conditionalFormatting>
  <conditionalFormatting sqref="C103:D103 D102">
    <cfRule type="cellIs" dxfId="1862" priority="1495" stopIfTrue="1" operator="equal">
      <formula>"半面"</formula>
    </cfRule>
  </conditionalFormatting>
  <conditionalFormatting sqref="M103 R103:W103">
    <cfRule type="cellIs" dxfId="1861" priority="1488" stopIfTrue="1" operator="equal">
      <formula>"半面"</formula>
    </cfRule>
  </conditionalFormatting>
  <conditionalFormatting sqref="B103:B104">
    <cfRule type="cellIs" dxfId="1860" priority="1487" stopIfTrue="1" operator="equal">
      <formula>"半面"</formula>
    </cfRule>
  </conditionalFormatting>
  <conditionalFormatting sqref="R105:W105">
    <cfRule type="cellIs" dxfId="1859" priority="1473" stopIfTrue="1" operator="equal">
      <formula>"半面"</formula>
    </cfRule>
  </conditionalFormatting>
  <conditionalFormatting sqref="B105">
    <cfRule type="cellIs" dxfId="1858" priority="1472" stopIfTrue="1" operator="equal">
      <formula>"半面"</formula>
    </cfRule>
  </conditionalFormatting>
  <conditionalFormatting sqref="C105:D105">
    <cfRule type="cellIs" dxfId="1857" priority="1471" stopIfTrue="1" operator="equal">
      <formula>"半面"</formula>
    </cfRule>
  </conditionalFormatting>
  <conditionalFormatting sqref="M104 R104:W104">
    <cfRule type="cellIs" dxfId="1856" priority="1470" stopIfTrue="1" operator="equal">
      <formula>"半面"</formula>
    </cfRule>
  </conditionalFormatting>
  <conditionalFormatting sqref="C104:D104">
    <cfRule type="cellIs" dxfId="1855" priority="1467" stopIfTrue="1" operator="equal">
      <formula>"半面"</formula>
    </cfRule>
  </conditionalFormatting>
  <conditionalFormatting sqref="D126">
    <cfRule type="cellIs" dxfId="1854" priority="1466" stopIfTrue="1" operator="equal">
      <formula>"半面"</formula>
    </cfRule>
  </conditionalFormatting>
  <conditionalFormatting sqref="D129">
    <cfRule type="cellIs" dxfId="1853" priority="1465" stopIfTrue="1" operator="equal">
      <formula>"半面"</formula>
    </cfRule>
  </conditionalFormatting>
  <conditionalFormatting sqref="D132">
    <cfRule type="cellIs" dxfId="1852" priority="1464" stopIfTrue="1" operator="equal">
      <formula>"半面"</formula>
    </cfRule>
  </conditionalFormatting>
  <conditionalFormatting sqref="D143">
    <cfRule type="cellIs" dxfId="1850" priority="1462" stopIfTrue="1" operator="equal">
      <formula>"半面"</formula>
    </cfRule>
  </conditionalFormatting>
  <conditionalFormatting sqref="C274:D274">
    <cfRule type="cellIs" dxfId="1849" priority="1461" stopIfTrue="1" operator="equal">
      <formula>"半面"</formula>
    </cfRule>
  </conditionalFormatting>
  <conditionalFormatting sqref="C298:D298">
    <cfRule type="cellIs" dxfId="1848" priority="1460" stopIfTrue="1" operator="equal">
      <formula>"半面"</formula>
    </cfRule>
  </conditionalFormatting>
  <conditionalFormatting sqref="D359">
    <cfRule type="cellIs" dxfId="1847" priority="1459" stopIfTrue="1" operator="equal">
      <formula>"半面"</formula>
    </cfRule>
  </conditionalFormatting>
  <conditionalFormatting sqref="C359">
    <cfRule type="cellIs" dxfId="1846" priority="1458" stopIfTrue="1" operator="equal">
      <formula>"半面"</formula>
    </cfRule>
  </conditionalFormatting>
  <conditionalFormatting sqref="C383:D383">
    <cfRule type="cellIs" dxfId="1845" priority="1457" stopIfTrue="1" operator="equal">
      <formula>"半面"</formula>
    </cfRule>
  </conditionalFormatting>
  <conditionalFormatting sqref="C387:D387">
    <cfRule type="cellIs" dxfId="1844" priority="1456" stopIfTrue="1" operator="equal">
      <formula>"半面"</formula>
    </cfRule>
  </conditionalFormatting>
  <conditionalFormatting sqref="C388">
    <cfRule type="cellIs" dxfId="1843" priority="1455" stopIfTrue="1" operator="equal">
      <formula>"半面"</formula>
    </cfRule>
  </conditionalFormatting>
  <conditionalFormatting sqref="C391">
    <cfRule type="cellIs" dxfId="1842" priority="1454" stopIfTrue="1" operator="equal">
      <formula>"半面"</formula>
    </cfRule>
  </conditionalFormatting>
  <conditionalFormatting sqref="C389">
    <cfRule type="cellIs" dxfId="1841" priority="1453" stopIfTrue="1" operator="equal">
      <formula>"半面"</formula>
    </cfRule>
  </conditionalFormatting>
  <conditionalFormatting sqref="C390:D390">
    <cfRule type="cellIs" dxfId="1840" priority="1452" stopIfTrue="1" operator="equal">
      <formula>"半面"</formula>
    </cfRule>
  </conditionalFormatting>
  <conditionalFormatting sqref="D392">
    <cfRule type="cellIs" dxfId="1839" priority="1451" stopIfTrue="1" operator="equal">
      <formula>"半面"</formula>
    </cfRule>
  </conditionalFormatting>
  <conditionalFormatting sqref="C392">
    <cfRule type="cellIs" dxfId="1838" priority="1450" stopIfTrue="1" operator="equal">
      <formula>"半面"</formula>
    </cfRule>
  </conditionalFormatting>
  <conditionalFormatting sqref="D393">
    <cfRule type="cellIs" dxfId="1837" priority="1449" stopIfTrue="1" operator="equal">
      <formula>"半面"</formula>
    </cfRule>
  </conditionalFormatting>
  <conditionalFormatting sqref="C393">
    <cfRule type="cellIs" dxfId="1836" priority="1448" stopIfTrue="1" operator="equal">
      <formula>"半面"</formula>
    </cfRule>
  </conditionalFormatting>
  <conditionalFormatting sqref="C394:D394">
    <cfRule type="cellIs" dxfId="1835" priority="1447" stopIfTrue="1" operator="equal">
      <formula>"半面"</formula>
    </cfRule>
  </conditionalFormatting>
  <conditionalFormatting sqref="D481:D482">
    <cfRule type="cellIs" dxfId="1834" priority="1446" stopIfTrue="1" operator="equal">
      <formula>"半面"</formula>
    </cfRule>
  </conditionalFormatting>
  <conditionalFormatting sqref="C481:C482">
    <cfRule type="cellIs" dxfId="1833" priority="1445" stopIfTrue="1" operator="equal">
      <formula>"半面"</formula>
    </cfRule>
  </conditionalFormatting>
  <conditionalFormatting sqref="C485:D485">
    <cfRule type="cellIs" dxfId="1832" priority="1444" stopIfTrue="1" operator="equal">
      <formula>"半面"</formula>
    </cfRule>
  </conditionalFormatting>
  <conditionalFormatting sqref="C493">
    <cfRule type="cellIs" dxfId="1831" priority="1438" stopIfTrue="1" operator="equal">
      <formula>"半面"</formula>
    </cfRule>
  </conditionalFormatting>
  <conditionalFormatting sqref="B492:B493">
    <cfRule type="cellIs" dxfId="1830" priority="1441" stopIfTrue="1" operator="equal">
      <formula>"半面"</formula>
    </cfRule>
  </conditionalFormatting>
  <conditionalFormatting sqref="C492:D492">
    <cfRule type="cellIs" dxfId="1829" priority="1440" stopIfTrue="1" operator="equal">
      <formula>"半面"</formula>
    </cfRule>
  </conditionalFormatting>
  <conditionalFormatting sqref="D493">
    <cfRule type="cellIs" dxfId="1828" priority="1439" stopIfTrue="1" operator="equal">
      <formula>"半面"</formula>
    </cfRule>
  </conditionalFormatting>
  <conditionalFormatting sqref="D494">
    <cfRule type="cellIs" dxfId="1827" priority="1437" stopIfTrue="1" operator="equal">
      <formula>"半面"</formula>
    </cfRule>
  </conditionalFormatting>
  <conditionalFormatting sqref="C494">
    <cfRule type="cellIs" dxfId="1826" priority="1436" stopIfTrue="1" operator="equal">
      <formula>"半面"</formula>
    </cfRule>
  </conditionalFormatting>
  <conditionalFormatting sqref="D495">
    <cfRule type="cellIs" dxfId="1825" priority="1435" stopIfTrue="1" operator="equal">
      <formula>"半面"</formula>
    </cfRule>
  </conditionalFormatting>
  <conditionalFormatting sqref="C495">
    <cfRule type="cellIs" dxfId="1824" priority="1434" stopIfTrue="1" operator="equal">
      <formula>"半面"</formula>
    </cfRule>
  </conditionalFormatting>
  <conditionalFormatting sqref="C496:D496">
    <cfRule type="cellIs" dxfId="1823" priority="1433" stopIfTrue="1" operator="equal">
      <formula>"半面"</formula>
    </cfRule>
  </conditionalFormatting>
  <conditionalFormatting sqref="D499">
    <cfRule type="cellIs" dxfId="1822" priority="1432" stopIfTrue="1" operator="equal">
      <formula>"半面"</formula>
    </cfRule>
  </conditionalFormatting>
  <conditionalFormatting sqref="C499">
    <cfRule type="cellIs" dxfId="1821" priority="1431" stopIfTrue="1" operator="equal">
      <formula>"半面"</formula>
    </cfRule>
  </conditionalFormatting>
  <conditionalFormatting sqref="D501">
    <cfRule type="cellIs" dxfId="1820" priority="1430" stopIfTrue="1" operator="equal">
      <formula>"半面"</formula>
    </cfRule>
  </conditionalFormatting>
  <conditionalFormatting sqref="C501">
    <cfRule type="cellIs" dxfId="1819" priority="1429" stopIfTrue="1" operator="equal">
      <formula>"半面"</formula>
    </cfRule>
  </conditionalFormatting>
  <conditionalFormatting sqref="C503:D503">
    <cfRule type="cellIs" dxfId="1818" priority="1428" stopIfTrue="1" operator="equal">
      <formula>"半面"</formula>
    </cfRule>
  </conditionalFormatting>
  <conditionalFormatting sqref="D566">
    <cfRule type="cellIs" dxfId="1817" priority="1421" stopIfTrue="1" operator="equal">
      <formula>"半面"</formula>
    </cfRule>
  </conditionalFormatting>
  <conditionalFormatting sqref="C504:C505">
    <cfRule type="cellIs" dxfId="1816" priority="1426" stopIfTrue="1" operator="equal">
      <formula>"半面"</formula>
    </cfRule>
  </conditionalFormatting>
  <conditionalFormatting sqref="C510">
    <cfRule type="cellIs" dxfId="1815" priority="1424" stopIfTrue="1" operator="equal">
      <formula>"半面"</formula>
    </cfRule>
  </conditionalFormatting>
  <conditionalFormatting sqref="D560">
    <cfRule type="cellIs" dxfId="1814" priority="1423" stopIfTrue="1" operator="equal">
      <formula>"半面"</formula>
    </cfRule>
  </conditionalFormatting>
  <conditionalFormatting sqref="C560">
    <cfRule type="cellIs" dxfId="1813" priority="1422" stopIfTrue="1" operator="equal">
      <formula>"半面"</formula>
    </cfRule>
  </conditionalFormatting>
  <conditionalFormatting sqref="C572:D572">
    <cfRule type="cellIs" dxfId="1812" priority="1416" stopIfTrue="1" operator="equal">
      <formula>"半面"</formula>
    </cfRule>
  </conditionalFormatting>
  <conditionalFormatting sqref="C566">
    <cfRule type="cellIs" dxfId="1811" priority="1420" stopIfTrue="1" operator="equal">
      <formula>"半面"</formula>
    </cfRule>
  </conditionalFormatting>
  <conditionalFormatting sqref="C567:D567">
    <cfRule type="cellIs" dxfId="1810" priority="1419" stopIfTrue="1" operator="equal">
      <formula>"半面"</formula>
    </cfRule>
  </conditionalFormatting>
  <conditionalFormatting sqref="D570:D571">
    <cfRule type="cellIs" dxfId="1809" priority="1418" stopIfTrue="1" operator="equal">
      <formula>"半面"</formula>
    </cfRule>
  </conditionalFormatting>
  <conditionalFormatting sqref="C570:C571">
    <cfRule type="cellIs" dxfId="1808" priority="1417" stopIfTrue="1" operator="equal">
      <formula>"半面"</formula>
    </cfRule>
  </conditionalFormatting>
  <conditionalFormatting sqref="D617">
    <cfRule type="cellIs" dxfId="1807" priority="1406" stopIfTrue="1" operator="equal">
      <formula>"半面"</formula>
    </cfRule>
  </conditionalFormatting>
  <conditionalFormatting sqref="C576:D576">
    <cfRule type="cellIs" dxfId="1806" priority="1415" stopIfTrue="1" operator="equal">
      <formula>"半面"</formula>
    </cfRule>
  </conditionalFormatting>
  <conditionalFormatting sqref="C577:D577">
    <cfRule type="cellIs" dxfId="1805" priority="1414" stopIfTrue="1" operator="equal">
      <formula>"半面"</formula>
    </cfRule>
  </conditionalFormatting>
  <conditionalFormatting sqref="D579:D580">
    <cfRule type="cellIs" dxfId="1804" priority="1413" stopIfTrue="1" operator="equal">
      <formula>"半面"</formula>
    </cfRule>
  </conditionalFormatting>
  <conditionalFormatting sqref="C579:C580">
    <cfRule type="cellIs" dxfId="1803" priority="1412" stopIfTrue="1" operator="equal">
      <formula>"半面"</formula>
    </cfRule>
  </conditionalFormatting>
  <conditionalFormatting sqref="M581 C581:D581">
    <cfRule type="cellIs" dxfId="1802" priority="1411" stopIfTrue="1" operator="equal">
      <formula>"半面"</formula>
    </cfRule>
  </conditionalFormatting>
  <conditionalFormatting sqref="M583 C583:D583">
    <cfRule type="cellIs" dxfId="1801" priority="1410" stopIfTrue="1" operator="equal">
      <formula>"半面"</formula>
    </cfRule>
  </conditionalFormatting>
  <conditionalFormatting sqref="C584:D584">
    <cfRule type="cellIs" dxfId="1800" priority="1409" stopIfTrue="1" operator="equal">
      <formula>"半面"</formula>
    </cfRule>
  </conditionalFormatting>
  <conditionalFormatting sqref="D585">
    <cfRule type="cellIs" dxfId="1799" priority="1408" stopIfTrue="1" operator="equal">
      <formula>"半面"</formula>
    </cfRule>
  </conditionalFormatting>
  <conditionalFormatting sqref="C585">
    <cfRule type="cellIs" dxfId="1798" priority="1407" stopIfTrue="1" operator="equal">
      <formula>"半面"</formula>
    </cfRule>
  </conditionalFormatting>
  <conditionalFormatting sqref="C617">
    <cfRule type="cellIs" dxfId="1797" priority="1405" stopIfTrue="1" operator="equal">
      <formula>"半面"</formula>
    </cfRule>
  </conditionalFormatting>
  <conditionalFormatting sqref="C618:D618">
    <cfRule type="cellIs" dxfId="1796" priority="1404" stopIfTrue="1" operator="equal">
      <formula>"半面"</formula>
    </cfRule>
  </conditionalFormatting>
  <conditionalFormatting sqref="D634">
    <cfRule type="cellIs" dxfId="1795" priority="1403" stopIfTrue="1" operator="equal">
      <formula>"半面"</formula>
    </cfRule>
  </conditionalFormatting>
  <conditionalFormatting sqref="C634">
    <cfRule type="cellIs" dxfId="1794" priority="1402" stopIfTrue="1" operator="equal">
      <formula>"半面"</formula>
    </cfRule>
  </conditionalFormatting>
  <conditionalFormatting sqref="D641">
    <cfRule type="cellIs" dxfId="1793" priority="1401" stopIfTrue="1" operator="equal">
      <formula>"半面"</formula>
    </cfRule>
  </conditionalFormatting>
  <conditionalFormatting sqref="C641">
    <cfRule type="cellIs" dxfId="1792" priority="1400" stopIfTrue="1" operator="equal">
      <formula>"半面"</formula>
    </cfRule>
  </conditionalFormatting>
  <conditionalFormatting sqref="C642:D642">
    <cfRule type="cellIs" dxfId="1791" priority="1399" stopIfTrue="1" operator="equal">
      <formula>"半面"</formula>
    </cfRule>
  </conditionalFormatting>
  <conditionalFormatting sqref="C643:D643">
    <cfRule type="cellIs" dxfId="1790" priority="1398" stopIfTrue="1" operator="equal">
      <formula>"半面"</formula>
    </cfRule>
  </conditionalFormatting>
  <conditionalFormatting sqref="C644:D644">
    <cfRule type="cellIs" dxfId="1789" priority="1397" stopIfTrue="1" operator="equal">
      <formula>"半面"</formula>
    </cfRule>
  </conditionalFormatting>
  <conditionalFormatting sqref="D646">
    <cfRule type="cellIs" dxfId="1788" priority="1396" stopIfTrue="1" operator="equal">
      <formula>"半面"</formula>
    </cfRule>
  </conditionalFormatting>
  <conditionalFormatting sqref="C646">
    <cfRule type="cellIs" dxfId="1787" priority="1395" stopIfTrue="1" operator="equal">
      <formula>"半面"</formula>
    </cfRule>
  </conditionalFormatting>
  <conditionalFormatting sqref="D648">
    <cfRule type="cellIs" dxfId="1786" priority="1394" stopIfTrue="1" operator="equal">
      <formula>"半面"</formula>
    </cfRule>
  </conditionalFormatting>
  <conditionalFormatting sqref="C648">
    <cfRule type="cellIs" dxfId="1785" priority="1393" stopIfTrue="1" operator="equal">
      <formula>"半面"</formula>
    </cfRule>
  </conditionalFormatting>
  <conditionalFormatting sqref="C649:D649">
    <cfRule type="cellIs" dxfId="1784" priority="1392" stopIfTrue="1" operator="equal">
      <formula>"半面"</formula>
    </cfRule>
  </conditionalFormatting>
  <conditionalFormatting sqref="C652:D652">
    <cfRule type="cellIs" dxfId="1783" priority="1391" stopIfTrue="1" operator="equal">
      <formula>"半面"</formula>
    </cfRule>
  </conditionalFormatting>
  <conditionalFormatting sqref="D653">
    <cfRule type="cellIs" dxfId="1782" priority="1390" stopIfTrue="1" operator="equal">
      <formula>"半面"</formula>
    </cfRule>
  </conditionalFormatting>
  <conditionalFormatting sqref="C653">
    <cfRule type="cellIs" dxfId="1781" priority="1389" stopIfTrue="1" operator="equal">
      <formula>"半面"</formula>
    </cfRule>
  </conditionalFormatting>
  <conditionalFormatting sqref="D656">
    <cfRule type="cellIs" dxfId="1780" priority="1388" stopIfTrue="1" operator="equal">
      <formula>"半面"</formula>
    </cfRule>
  </conditionalFormatting>
  <conditionalFormatting sqref="C656">
    <cfRule type="cellIs" dxfId="1779" priority="1387" stopIfTrue="1" operator="equal">
      <formula>"半面"</formula>
    </cfRule>
  </conditionalFormatting>
  <conditionalFormatting sqref="C657:D657">
    <cfRule type="cellIs" dxfId="1778" priority="1386" stopIfTrue="1" operator="equal">
      <formula>"半面"</formula>
    </cfRule>
  </conditionalFormatting>
  <conditionalFormatting sqref="D662">
    <cfRule type="cellIs" dxfId="1777" priority="1385" stopIfTrue="1" operator="equal">
      <formula>"半面"</formula>
    </cfRule>
  </conditionalFormatting>
  <conditionalFormatting sqref="C662">
    <cfRule type="cellIs" dxfId="1776" priority="1384" stopIfTrue="1" operator="equal">
      <formula>"半面"</formula>
    </cfRule>
  </conditionalFormatting>
  <conditionalFormatting sqref="D664">
    <cfRule type="cellIs" dxfId="1775" priority="1383" stopIfTrue="1" operator="equal">
      <formula>"半面"</formula>
    </cfRule>
  </conditionalFormatting>
  <conditionalFormatting sqref="C664">
    <cfRule type="cellIs" dxfId="1774" priority="1382" stopIfTrue="1" operator="equal">
      <formula>"半面"</formula>
    </cfRule>
  </conditionalFormatting>
  <conditionalFormatting sqref="C665:D665">
    <cfRule type="cellIs" dxfId="1773" priority="1381" stopIfTrue="1" operator="equal">
      <formula>"半面"</formula>
    </cfRule>
  </conditionalFormatting>
  <conditionalFormatting sqref="C668:D668">
    <cfRule type="cellIs" dxfId="1772" priority="1380" stopIfTrue="1" operator="equal">
      <formula>"半面"</formula>
    </cfRule>
  </conditionalFormatting>
  <conditionalFormatting sqref="C669:D669">
    <cfRule type="cellIs" dxfId="1771" priority="1379" stopIfTrue="1" operator="equal">
      <formula>"半面"</formula>
    </cfRule>
  </conditionalFormatting>
  <conditionalFormatting sqref="R671:W671">
    <cfRule type="cellIs" dxfId="1770" priority="1378" stopIfTrue="1" operator="equal">
      <formula>"半面"</formula>
    </cfRule>
  </conditionalFormatting>
  <conditionalFormatting sqref="B671 M671">
    <cfRule type="cellIs" dxfId="1769" priority="1377" stopIfTrue="1" operator="equal">
      <formula>"半面"</formula>
    </cfRule>
  </conditionalFormatting>
  <conditionalFormatting sqref="D670">
    <cfRule type="cellIs" dxfId="1768" priority="1376" stopIfTrue="1" operator="equal">
      <formula>"半面"</formula>
    </cfRule>
  </conditionalFormatting>
  <conditionalFormatting sqref="C670">
    <cfRule type="cellIs" dxfId="1767" priority="1375" stopIfTrue="1" operator="equal">
      <formula>"半面"</formula>
    </cfRule>
  </conditionalFormatting>
  <conditionalFormatting sqref="C671:D671">
    <cfRule type="cellIs" dxfId="1766" priority="1374" stopIfTrue="1" operator="equal">
      <formula>"半面"</formula>
    </cfRule>
  </conditionalFormatting>
  <conditionalFormatting sqref="C672:D672">
    <cfRule type="cellIs" dxfId="1765" priority="1373" stopIfTrue="1" operator="equal">
      <formula>"半面"</formula>
    </cfRule>
  </conditionalFormatting>
  <conditionalFormatting sqref="R675:W675">
    <cfRule type="cellIs" dxfId="1764" priority="1372" stopIfTrue="1" operator="equal">
      <formula>"半面"</formula>
    </cfRule>
  </conditionalFormatting>
  <conditionalFormatting sqref="B675:D675 M675">
    <cfRule type="cellIs" dxfId="1763" priority="1371" stopIfTrue="1" operator="equal">
      <formula>"半面"</formula>
    </cfRule>
  </conditionalFormatting>
  <conditionalFormatting sqref="R673:W673">
    <cfRule type="cellIs" dxfId="1762" priority="1370" stopIfTrue="1" operator="equal">
      <formula>"半面"</formula>
    </cfRule>
  </conditionalFormatting>
  <conditionalFormatting sqref="B673 M673 D673">
    <cfRule type="cellIs" dxfId="1761" priority="1369" stopIfTrue="1" operator="equal">
      <formula>"半面"</formula>
    </cfRule>
  </conditionalFormatting>
  <conditionalFormatting sqref="R674:W674">
    <cfRule type="cellIs" dxfId="1760" priority="1368" stopIfTrue="1" operator="equal">
      <formula>"半面"</formula>
    </cfRule>
  </conditionalFormatting>
  <conditionalFormatting sqref="M674">
    <cfRule type="cellIs" dxfId="1759" priority="1367" stopIfTrue="1" operator="equal">
      <formula>"半面"</formula>
    </cfRule>
  </conditionalFormatting>
  <conditionalFormatting sqref="B8">
    <cfRule type="cellIs" dxfId="1758" priority="1366" stopIfTrue="1" operator="equal">
      <formula>"半面"</formula>
    </cfRule>
  </conditionalFormatting>
  <conditionalFormatting sqref="D8">
    <cfRule type="cellIs" dxfId="1757" priority="1365" stopIfTrue="1" operator="equal">
      <formula>"半面"</formula>
    </cfRule>
  </conditionalFormatting>
  <conditionalFormatting sqref="D9">
    <cfRule type="cellIs" dxfId="1756" priority="1364" stopIfTrue="1" operator="equal">
      <formula>"半面"</formula>
    </cfRule>
  </conditionalFormatting>
  <conditionalFormatting sqref="B10:B11 D10:D11">
    <cfRule type="cellIs" dxfId="1755" priority="1363" stopIfTrue="1" operator="equal">
      <formula>"半面"</formula>
    </cfRule>
  </conditionalFormatting>
  <conditionalFormatting sqref="B12 D12">
    <cfRule type="cellIs" dxfId="1754" priority="1362" stopIfTrue="1" operator="equal">
      <formula>"半面"</formula>
    </cfRule>
  </conditionalFormatting>
  <conditionalFormatting sqref="B28 I28:W28">
    <cfRule type="cellIs" dxfId="1753" priority="1361" stopIfTrue="1" operator="equal">
      <formula>"半面"</formula>
    </cfRule>
  </conditionalFormatting>
  <conditionalFormatting sqref="D28">
    <cfRule type="cellIs" dxfId="1752" priority="1360" stopIfTrue="1" operator="equal">
      <formula>"半面"</formula>
    </cfRule>
  </conditionalFormatting>
  <conditionalFormatting sqref="C28">
    <cfRule type="cellIs" dxfId="1751" priority="1359" stopIfTrue="1" operator="equal">
      <formula>"半面"</formula>
    </cfRule>
  </conditionalFormatting>
  <conditionalFormatting sqref="B27:D27 I27:M27 R27:W27">
    <cfRule type="cellIs" dxfId="1750" priority="1358" stopIfTrue="1" operator="equal">
      <formula>"半面"</formula>
    </cfRule>
  </conditionalFormatting>
  <conditionalFormatting sqref="M162 R162:W162">
    <cfRule type="cellIs" dxfId="1749" priority="1356" stopIfTrue="1" operator="equal">
      <formula>"半面"</formula>
    </cfRule>
  </conditionalFormatting>
  <conditionalFormatting sqref="B162:D162">
    <cfRule type="cellIs" dxfId="1748" priority="1355" stopIfTrue="1" operator="equal">
      <formula>"半面"</formula>
    </cfRule>
  </conditionalFormatting>
  <conditionalFormatting sqref="M254 R254:W254">
    <cfRule type="cellIs" dxfId="1747" priority="1354" stopIfTrue="1" operator="equal">
      <formula>"半面"</formula>
    </cfRule>
  </conditionalFormatting>
  <conditionalFormatting sqref="B254:D254">
    <cfRule type="cellIs" dxfId="1746" priority="1353" stopIfTrue="1" operator="equal">
      <formula>"半面"</formula>
    </cfRule>
  </conditionalFormatting>
  <conditionalFormatting sqref="M255 R255:W255">
    <cfRule type="cellIs" dxfId="1745" priority="1352" stopIfTrue="1" operator="equal">
      <formula>"半面"</formula>
    </cfRule>
  </conditionalFormatting>
  <conditionalFormatting sqref="B255:D255">
    <cfRule type="cellIs" dxfId="1744" priority="1351" stopIfTrue="1" operator="equal">
      <formula>"半面"</formula>
    </cfRule>
  </conditionalFormatting>
  <conditionalFormatting sqref="M256 R256:W256">
    <cfRule type="cellIs" dxfId="1743" priority="1350" stopIfTrue="1" operator="equal">
      <formula>"半面"</formula>
    </cfRule>
  </conditionalFormatting>
  <conditionalFormatting sqref="B256:D256">
    <cfRule type="cellIs" dxfId="1742" priority="1349" stopIfTrue="1" operator="equal">
      <formula>"半面"</formula>
    </cfRule>
  </conditionalFormatting>
  <conditionalFormatting sqref="M105">
    <cfRule type="cellIs" dxfId="1741" priority="1348" stopIfTrue="1" operator="equal">
      <formula>"半面"</formula>
    </cfRule>
  </conditionalFormatting>
  <conditionalFormatting sqref="B29:D29 I29:M29 R29:W29">
    <cfRule type="cellIs" dxfId="1740" priority="1347" stopIfTrue="1" operator="equal">
      <formula>"半面"</formula>
    </cfRule>
  </conditionalFormatting>
  <conditionalFormatting sqref="B78:D78 B75:B77 B79 M75:M79 R75:W79">
    <cfRule type="cellIs" dxfId="1739" priority="1337" stopIfTrue="1" operator="equal">
      <formula>"半面"</formula>
    </cfRule>
  </conditionalFormatting>
  <conditionalFormatting sqref="D77">
    <cfRule type="cellIs" dxfId="1738" priority="1336" stopIfTrue="1" operator="equal">
      <formula>"半面"</formula>
    </cfRule>
  </conditionalFormatting>
  <conditionalFormatting sqref="C79:D79">
    <cfRule type="cellIs" dxfId="1737" priority="1335" stopIfTrue="1" operator="equal">
      <formula>"半面"</formula>
    </cfRule>
  </conditionalFormatting>
  <conditionalFormatting sqref="D76">
    <cfRule type="cellIs" dxfId="1736" priority="1334" stopIfTrue="1" operator="equal">
      <formula>"半面"</formula>
    </cfRule>
  </conditionalFormatting>
  <conditionalFormatting sqref="D75">
    <cfRule type="cellIs" dxfId="1735" priority="1333" stopIfTrue="1" operator="equal">
      <formula>"半面"</formula>
    </cfRule>
  </conditionalFormatting>
  <conditionalFormatting sqref="B80:B81 M80:M81 R80:W81">
    <cfRule type="cellIs" dxfId="1734" priority="1332" stopIfTrue="1" operator="equal">
      <formula>"半面"</formula>
    </cfRule>
  </conditionalFormatting>
  <conditionalFormatting sqref="C81:D81">
    <cfRule type="cellIs" dxfId="1733" priority="1329" stopIfTrue="1" operator="equal">
      <formula>"半面"</formula>
    </cfRule>
  </conditionalFormatting>
  <conditionalFormatting sqref="C80:D80">
    <cfRule type="cellIs" dxfId="1732" priority="1328" stopIfTrue="1" operator="equal">
      <formula>"半面"</formula>
    </cfRule>
  </conditionalFormatting>
  <conditionalFormatting sqref="M106 R106:W106">
    <cfRule type="cellIs" dxfId="1731" priority="1190" stopIfTrue="1" operator="equal">
      <formula>"半面"</formula>
    </cfRule>
  </conditionalFormatting>
  <conditionalFormatting sqref="D106">
    <cfRule type="cellIs" dxfId="1730" priority="1189" stopIfTrue="1" operator="equal">
      <formula>"半面"</formula>
    </cfRule>
  </conditionalFormatting>
  <conditionalFormatting sqref="B106">
    <cfRule type="cellIs" dxfId="1729" priority="1188" stopIfTrue="1" operator="equal">
      <formula>"半面"</formula>
    </cfRule>
  </conditionalFormatting>
  <conditionalFormatting sqref="C106">
    <cfRule type="cellIs" dxfId="1728" priority="1187" stopIfTrue="1" operator="equal">
      <formula>"半面"</formula>
    </cfRule>
  </conditionalFormatting>
  <conditionalFormatting sqref="C106">
    <cfRule type="cellIs" dxfId="1727" priority="1186" stopIfTrue="1" operator="equal">
      <formula>"半面"</formula>
    </cfRule>
  </conditionalFormatting>
  <conditionalFormatting sqref="C106">
    <cfRule type="cellIs" dxfId="1726" priority="1182" stopIfTrue="1" operator="equal">
      <formula>"半面"</formula>
    </cfRule>
  </conditionalFormatting>
  <conditionalFormatting sqref="C106">
    <cfRule type="cellIs" dxfId="1725" priority="1181" stopIfTrue="1" operator="equal">
      <formula>"半面"</formula>
    </cfRule>
  </conditionalFormatting>
  <conditionalFormatting sqref="M142 R142:W142 M133:M137 R133:W137">
    <cfRule type="cellIs" dxfId="1724" priority="930" stopIfTrue="1" operator="equal">
      <formula>"半面"</formula>
    </cfRule>
  </conditionalFormatting>
  <conditionalFormatting sqref="B142 B133:B137 D134:D136 D142">
    <cfRule type="cellIs" dxfId="1723" priority="929" stopIfTrue="1" operator="equal">
      <formula>"半面"</formula>
    </cfRule>
  </conditionalFormatting>
  <conditionalFormatting sqref="D137">
    <cfRule type="cellIs" dxfId="1722" priority="928" stopIfTrue="1" operator="equal">
      <formula>"半面"</formula>
    </cfRule>
  </conditionalFormatting>
  <conditionalFormatting sqref="D133">
    <cfRule type="cellIs" dxfId="1720" priority="926" stopIfTrue="1" operator="equal">
      <formula>"半面"</formula>
    </cfRule>
  </conditionalFormatting>
  <conditionalFormatting sqref="M138 R138:W138">
    <cfRule type="cellIs" dxfId="1719" priority="925" stopIfTrue="1" operator="equal">
      <formula>"半面"</formula>
    </cfRule>
  </conditionalFormatting>
  <conditionalFormatting sqref="B138 D138">
    <cfRule type="cellIs" dxfId="1718" priority="924" stopIfTrue="1" operator="equal">
      <formula>"半面"</formula>
    </cfRule>
  </conditionalFormatting>
  <conditionalFormatting sqref="M139 R139:W139">
    <cfRule type="cellIs" dxfId="1717" priority="923" stopIfTrue="1" operator="equal">
      <formula>"半面"</formula>
    </cfRule>
  </conditionalFormatting>
  <conditionalFormatting sqref="B139 D139">
    <cfRule type="cellIs" dxfId="1716" priority="922" stopIfTrue="1" operator="equal">
      <formula>"半面"</formula>
    </cfRule>
  </conditionalFormatting>
  <conditionalFormatting sqref="M140 R140:W140">
    <cfRule type="cellIs" dxfId="1715" priority="921" stopIfTrue="1" operator="equal">
      <formula>"半面"</formula>
    </cfRule>
  </conditionalFormatting>
  <conditionalFormatting sqref="B140 D140">
    <cfRule type="cellIs" dxfId="1714" priority="920" stopIfTrue="1" operator="equal">
      <formula>"半面"</formula>
    </cfRule>
  </conditionalFormatting>
  <conditionalFormatting sqref="M141 R141:W141">
    <cfRule type="cellIs" dxfId="1713" priority="919" stopIfTrue="1" operator="equal">
      <formula>"半面"</formula>
    </cfRule>
  </conditionalFormatting>
  <conditionalFormatting sqref="B141 D141">
    <cfRule type="cellIs" dxfId="1712" priority="918" stopIfTrue="1" operator="equal">
      <formula>"半面"</formula>
    </cfRule>
  </conditionalFormatting>
  <conditionalFormatting sqref="M151 R151:W151 R144:W146 M144:M146">
    <cfRule type="cellIs" dxfId="1711" priority="917" stopIfTrue="1" operator="equal">
      <formula>"半面"</formula>
    </cfRule>
  </conditionalFormatting>
  <conditionalFormatting sqref="B151 B144:B146 D144:D145 D151">
    <cfRule type="cellIs" dxfId="1710" priority="916" stopIfTrue="1" operator="equal">
      <formula>"半面"</formula>
    </cfRule>
  </conditionalFormatting>
  <conditionalFormatting sqref="D146">
    <cfRule type="cellIs" dxfId="1709" priority="915" stopIfTrue="1" operator="equal">
      <formula>"半面"</formula>
    </cfRule>
  </conditionalFormatting>
  <conditionalFormatting sqref="M147 R147:W147">
    <cfRule type="cellIs" dxfId="1707" priority="913" stopIfTrue="1" operator="equal">
      <formula>"半面"</formula>
    </cfRule>
  </conditionalFormatting>
  <conditionalFormatting sqref="B147 D147">
    <cfRule type="cellIs" dxfId="1706" priority="912" stopIfTrue="1" operator="equal">
      <formula>"半面"</formula>
    </cfRule>
  </conditionalFormatting>
  <conditionalFormatting sqref="M148 R148:W148">
    <cfRule type="cellIs" dxfId="1705" priority="911" stopIfTrue="1" operator="equal">
      <formula>"半面"</formula>
    </cfRule>
  </conditionalFormatting>
  <conditionalFormatting sqref="B148 D148">
    <cfRule type="cellIs" dxfId="1704" priority="910" stopIfTrue="1" operator="equal">
      <formula>"半面"</formula>
    </cfRule>
  </conditionalFormatting>
  <conditionalFormatting sqref="M149 R149:W149">
    <cfRule type="cellIs" dxfId="1703" priority="909" stopIfTrue="1" operator="equal">
      <formula>"半面"</formula>
    </cfRule>
  </conditionalFormatting>
  <conditionalFormatting sqref="B149 D149">
    <cfRule type="cellIs" dxfId="1702" priority="908" stopIfTrue="1" operator="equal">
      <formula>"半面"</formula>
    </cfRule>
  </conditionalFormatting>
  <conditionalFormatting sqref="M150 R150:W150">
    <cfRule type="cellIs" dxfId="1701" priority="907" stopIfTrue="1" operator="equal">
      <formula>"半面"</formula>
    </cfRule>
  </conditionalFormatting>
  <conditionalFormatting sqref="B150 D150">
    <cfRule type="cellIs" dxfId="1700" priority="906" stopIfTrue="1" operator="equal">
      <formula>"半面"</formula>
    </cfRule>
  </conditionalFormatting>
  <conditionalFormatting sqref="M159 R159:W159 M153:M154 R153:W154">
    <cfRule type="cellIs" dxfId="1699" priority="905" stopIfTrue="1" operator="equal">
      <formula>"半面"</formula>
    </cfRule>
  </conditionalFormatting>
  <conditionalFormatting sqref="B159:D159 B153:D153 B154">
    <cfRule type="cellIs" dxfId="1698" priority="904" stopIfTrue="1" operator="equal">
      <formula>"半面"</formula>
    </cfRule>
  </conditionalFormatting>
  <conditionalFormatting sqref="D154">
    <cfRule type="cellIs" dxfId="1697" priority="903" stopIfTrue="1" operator="equal">
      <formula>"半面"</formula>
    </cfRule>
  </conditionalFormatting>
  <conditionalFormatting sqref="C154">
    <cfRule type="cellIs" dxfId="1696" priority="902" stopIfTrue="1" operator="equal">
      <formula>"半面"</formula>
    </cfRule>
  </conditionalFormatting>
  <conditionalFormatting sqref="M155 R155:W155">
    <cfRule type="cellIs" dxfId="1695" priority="901" stopIfTrue="1" operator="equal">
      <formula>"半面"</formula>
    </cfRule>
  </conditionalFormatting>
  <conditionalFormatting sqref="B155:D155">
    <cfRule type="cellIs" dxfId="1694" priority="900" stopIfTrue="1" operator="equal">
      <formula>"半面"</formula>
    </cfRule>
  </conditionalFormatting>
  <conditionalFormatting sqref="M156 R156:W156">
    <cfRule type="cellIs" dxfId="1693" priority="899" stopIfTrue="1" operator="equal">
      <formula>"半面"</formula>
    </cfRule>
  </conditionalFormatting>
  <conditionalFormatting sqref="B156:D156">
    <cfRule type="cellIs" dxfId="1692" priority="898" stopIfTrue="1" operator="equal">
      <formula>"半面"</formula>
    </cfRule>
  </conditionalFormatting>
  <conditionalFormatting sqref="M157 R157:W157">
    <cfRule type="cellIs" dxfId="1691" priority="897" stopIfTrue="1" operator="equal">
      <formula>"半面"</formula>
    </cfRule>
  </conditionalFormatting>
  <conditionalFormatting sqref="B157:D157">
    <cfRule type="cellIs" dxfId="1690" priority="896" stopIfTrue="1" operator="equal">
      <formula>"半面"</formula>
    </cfRule>
  </conditionalFormatting>
  <conditionalFormatting sqref="M158 R158:W158">
    <cfRule type="cellIs" dxfId="1689" priority="895" stopIfTrue="1" operator="equal">
      <formula>"半面"</formula>
    </cfRule>
  </conditionalFormatting>
  <conditionalFormatting sqref="B158:D158">
    <cfRule type="cellIs" dxfId="1688" priority="894" stopIfTrue="1" operator="equal">
      <formula>"半面"</formula>
    </cfRule>
  </conditionalFormatting>
  <conditionalFormatting sqref="M253 R253:W253">
    <cfRule type="cellIs" dxfId="1687" priority="893" stopIfTrue="1" operator="equal">
      <formula>"半面"</formula>
    </cfRule>
  </conditionalFormatting>
  <conditionalFormatting sqref="B253:D253">
    <cfRule type="cellIs" dxfId="1686" priority="892" stopIfTrue="1" operator="equal">
      <formula>"半面"</formula>
    </cfRule>
  </conditionalFormatting>
  <conditionalFormatting sqref="M163 R163:W163">
    <cfRule type="cellIs" dxfId="1685" priority="891" stopIfTrue="1" operator="equal">
      <formula>"半面"</formula>
    </cfRule>
  </conditionalFormatting>
  <conditionalFormatting sqref="B163:D163">
    <cfRule type="cellIs" dxfId="1684" priority="890" stopIfTrue="1" operator="equal">
      <formula>"半面"</formula>
    </cfRule>
  </conditionalFormatting>
  <conditionalFormatting sqref="M222 R222:W222">
    <cfRule type="cellIs" dxfId="1683" priority="889" stopIfTrue="1" operator="equal">
      <formula>"半面"</formula>
    </cfRule>
  </conditionalFormatting>
  <conditionalFormatting sqref="B222:D222">
    <cfRule type="cellIs" dxfId="1682" priority="888" stopIfTrue="1" operator="equal">
      <formula>"半面"</formula>
    </cfRule>
  </conditionalFormatting>
  <conditionalFormatting sqref="M229 R229:W229">
    <cfRule type="cellIs" dxfId="1681" priority="887" stopIfTrue="1" operator="equal">
      <formula>"半面"</formula>
    </cfRule>
  </conditionalFormatting>
  <conditionalFormatting sqref="B229:D229">
    <cfRule type="cellIs" dxfId="1680" priority="886" stopIfTrue="1" operator="equal">
      <formula>"半面"</formula>
    </cfRule>
  </conditionalFormatting>
  <conditionalFormatting sqref="M204 R204:W204">
    <cfRule type="cellIs" dxfId="1679" priority="885" stopIfTrue="1" operator="equal">
      <formula>"半面"</formula>
    </cfRule>
  </conditionalFormatting>
  <conditionalFormatting sqref="B204:D204">
    <cfRule type="cellIs" dxfId="1678" priority="884" stopIfTrue="1" operator="equal">
      <formula>"半面"</formula>
    </cfRule>
  </conditionalFormatting>
  <conditionalFormatting sqref="M167 R167:W167">
    <cfRule type="cellIs" dxfId="1677" priority="883" stopIfTrue="1" operator="equal">
      <formula>"半面"</formula>
    </cfRule>
  </conditionalFormatting>
  <conditionalFormatting sqref="B167:D167">
    <cfRule type="cellIs" dxfId="1676" priority="882" stopIfTrue="1" operator="equal">
      <formula>"半面"</formula>
    </cfRule>
  </conditionalFormatting>
  <conditionalFormatting sqref="M168 R168:W168">
    <cfRule type="cellIs" dxfId="1675" priority="881" stopIfTrue="1" operator="equal">
      <formula>"半面"</formula>
    </cfRule>
  </conditionalFormatting>
  <conditionalFormatting sqref="B168:D168">
    <cfRule type="cellIs" dxfId="1674" priority="880" stopIfTrue="1" operator="equal">
      <formula>"半面"</formula>
    </cfRule>
  </conditionalFormatting>
  <conditionalFormatting sqref="M169 R169:W169">
    <cfRule type="cellIs" dxfId="1673" priority="879" stopIfTrue="1" operator="equal">
      <formula>"半面"</formula>
    </cfRule>
  </conditionalFormatting>
  <conditionalFormatting sqref="B169:D169">
    <cfRule type="cellIs" dxfId="1672" priority="878" stopIfTrue="1" operator="equal">
      <formula>"半面"</formula>
    </cfRule>
  </conditionalFormatting>
  <conditionalFormatting sqref="M166 R166:W166">
    <cfRule type="cellIs" dxfId="1671" priority="877" stopIfTrue="1" operator="equal">
      <formula>"半面"</formula>
    </cfRule>
  </conditionalFormatting>
  <conditionalFormatting sqref="B166:D166">
    <cfRule type="cellIs" dxfId="1670" priority="876" stopIfTrue="1" operator="equal">
      <formula>"半面"</formula>
    </cfRule>
  </conditionalFormatting>
  <conditionalFormatting sqref="M164 R164:W164">
    <cfRule type="cellIs" dxfId="1669" priority="875" stopIfTrue="1" operator="equal">
      <formula>"半面"</formula>
    </cfRule>
  </conditionalFormatting>
  <conditionalFormatting sqref="B164:D164">
    <cfRule type="cellIs" dxfId="1668" priority="874" stopIfTrue="1" operator="equal">
      <formula>"半面"</formula>
    </cfRule>
  </conditionalFormatting>
  <conditionalFormatting sqref="M165 R165:W165">
    <cfRule type="cellIs" dxfId="1667" priority="873" stopIfTrue="1" operator="equal">
      <formula>"半面"</formula>
    </cfRule>
  </conditionalFormatting>
  <conditionalFormatting sqref="B165:D165">
    <cfRule type="cellIs" dxfId="1666" priority="872" stopIfTrue="1" operator="equal">
      <formula>"半面"</formula>
    </cfRule>
  </conditionalFormatting>
  <conditionalFormatting sqref="M195 R195:W195">
    <cfRule type="cellIs" dxfId="1665" priority="871" stopIfTrue="1" operator="equal">
      <formula>"半面"</formula>
    </cfRule>
  </conditionalFormatting>
  <conditionalFormatting sqref="B195:D195">
    <cfRule type="cellIs" dxfId="1664" priority="870" stopIfTrue="1" operator="equal">
      <formula>"半面"</formula>
    </cfRule>
  </conditionalFormatting>
  <conditionalFormatting sqref="M174 R174:W174">
    <cfRule type="cellIs" dxfId="1663" priority="869" stopIfTrue="1" operator="equal">
      <formula>"半面"</formula>
    </cfRule>
  </conditionalFormatting>
  <conditionalFormatting sqref="B174:D174">
    <cfRule type="cellIs" dxfId="1662" priority="868" stopIfTrue="1" operator="equal">
      <formula>"半面"</formula>
    </cfRule>
  </conditionalFormatting>
  <conditionalFormatting sqref="M175 R175:W175">
    <cfRule type="cellIs" dxfId="1661" priority="867" stopIfTrue="1" operator="equal">
      <formula>"半面"</formula>
    </cfRule>
  </conditionalFormatting>
  <conditionalFormatting sqref="B175:D175">
    <cfRule type="cellIs" dxfId="1660" priority="866" stopIfTrue="1" operator="equal">
      <formula>"半面"</formula>
    </cfRule>
  </conditionalFormatting>
  <conditionalFormatting sqref="M176 R176:W176">
    <cfRule type="cellIs" dxfId="1659" priority="865" stopIfTrue="1" operator="equal">
      <formula>"半面"</formula>
    </cfRule>
  </conditionalFormatting>
  <conditionalFormatting sqref="B176:D176">
    <cfRule type="cellIs" dxfId="1658" priority="864" stopIfTrue="1" operator="equal">
      <formula>"半面"</formula>
    </cfRule>
  </conditionalFormatting>
  <conditionalFormatting sqref="M173 R173:W173">
    <cfRule type="cellIs" dxfId="1657" priority="863" stopIfTrue="1" operator="equal">
      <formula>"半面"</formula>
    </cfRule>
  </conditionalFormatting>
  <conditionalFormatting sqref="B173:D173">
    <cfRule type="cellIs" dxfId="1656" priority="862" stopIfTrue="1" operator="equal">
      <formula>"半面"</formula>
    </cfRule>
  </conditionalFormatting>
  <conditionalFormatting sqref="M171 R171:W171">
    <cfRule type="cellIs" dxfId="1655" priority="861" stopIfTrue="1" operator="equal">
      <formula>"半面"</formula>
    </cfRule>
  </conditionalFormatting>
  <conditionalFormatting sqref="B171:D171">
    <cfRule type="cellIs" dxfId="1654" priority="860" stopIfTrue="1" operator="equal">
      <formula>"半面"</formula>
    </cfRule>
  </conditionalFormatting>
  <conditionalFormatting sqref="M172 R172:W172">
    <cfRule type="cellIs" dxfId="1653" priority="859" stopIfTrue="1" operator="equal">
      <formula>"半面"</formula>
    </cfRule>
  </conditionalFormatting>
  <conditionalFormatting sqref="B172:D172">
    <cfRule type="cellIs" dxfId="1652" priority="858" stopIfTrue="1" operator="equal">
      <formula>"半面"</formula>
    </cfRule>
  </conditionalFormatting>
  <conditionalFormatting sqref="M170 R170:W170">
    <cfRule type="cellIs" dxfId="1651" priority="857" stopIfTrue="1" operator="equal">
      <formula>"半面"</formula>
    </cfRule>
  </conditionalFormatting>
  <conditionalFormatting sqref="B170:D170">
    <cfRule type="cellIs" dxfId="1650" priority="856" stopIfTrue="1" operator="equal">
      <formula>"半面"</formula>
    </cfRule>
  </conditionalFormatting>
  <conditionalFormatting sqref="M185 R185:W185">
    <cfRule type="cellIs" dxfId="1649" priority="855" stopIfTrue="1" operator="equal">
      <formula>"半面"</formula>
    </cfRule>
  </conditionalFormatting>
  <conditionalFormatting sqref="B185:D185">
    <cfRule type="cellIs" dxfId="1648" priority="854" stopIfTrue="1" operator="equal">
      <formula>"半面"</formula>
    </cfRule>
  </conditionalFormatting>
  <conditionalFormatting sqref="M182 R182:W182">
    <cfRule type="cellIs" dxfId="1647" priority="853" stopIfTrue="1" operator="equal">
      <formula>"半面"</formula>
    </cfRule>
  </conditionalFormatting>
  <conditionalFormatting sqref="B182:D182">
    <cfRule type="cellIs" dxfId="1646" priority="852" stopIfTrue="1" operator="equal">
      <formula>"半面"</formula>
    </cfRule>
  </conditionalFormatting>
  <conditionalFormatting sqref="M183 R183:W183">
    <cfRule type="cellIs" dxfId="1645" priority="851" stopIfTrue="1" operator="equal">
      <formula>"半面"</formula>
    </cfRule>
  </conditionalFormatting>
  <conditionalFormatting sqref="B183:D183">
    <cfRule type="cellIs" dxfId="1644" priority="850" stopIfTrue="1" operator="equal">
      <formula>"半面"</formula>
    </cfRule>
  </conditionalFormatting>
  <conditionalFormatting sqref="M184 R184:W184">
    <cfRule type="cellIs" dxfId="1643" priority="849" stopIfTrue="1" operator="equal">
      <formula>"半面"</formula>
    </cfRule>
  </conditionalFormatting>
  <conditionalFormatting sqref="B184:D184">
    <cfRule type="cellIs" dxfId="1642" priority="848" stopIfTrue="1" operator="equal">
      <formula>"半面"</formula>
    </cfRule>
  </conditionalFormatting>
  <conditionalFormatting sqref="M181 R181:W181">
    <cfRule type="cellIs" dxfId="1641" priority="847" stopIfTrue="1" operator="equal">
      <formula>"半面"</formula>
    </cfRule>
  </conditionalFormatting>
  <conditionalFormatting sqref="B181:D181">
    <cfRule type="cellIs" dxfId="1640" priority="846" stopIfTrue="1" operator="equal">
      <formula>"半面"</formula>
    </cfRule>
  </conditionalFormatting>
  <conditionalFormatting sqref="M179 R179:W179">
    <cfRule type="cellIs" dxfId="1639" priority="845" stopIfTrue="1" operator="equal">
      <formula>"半面"</formula>
    </cfRule>
  </conditionalFormatting>
  <conditionalFormatting sqref="B179:D179">
    <cfRule type="cellIs" dxfId="1638" priority="844" stopIfTrue="1" operator="equal">
      <formula>"半面"</formula>
    </cfRule>
  </conditionalFormatting>
  <conditionalFormatting sqref="M180 R180:W180">
    <cfRule type="cellIs" dxfId="1637" priority="843" stopIfTrue="1" operator="equal">
      <formula>"半面"</formula>
    </cfRule>
  </conditionalFormatting>
  <conditionalFormatting sqref="B180:D180">
    <cfRule type="cellIs" dxfId="1636" priority="842" stopIfTrue="1" operator="equal">
      <formula>"半面"</formula>
    </cfRule>
  </conditionalFormatting>
  <conditionalFormatting sqref="M178 R178:W178">
    <cfRule type="cellIs" dxfId="1635" priority="841" stopIfTrue="1" operator="equal">
      <formula>"半面"</formula>
    </cfRule>
  </conditionalFormatting>
  <conditionalFormatting sqref="B178:D178">
    <cfRule type="cellIs" dxfId="1634" priority="840" stopIfTrue="1" operator="equal">
      <formula>"半面"</formula>
    </cfRule>
  </conditionalFormatting>
  <conditionalFormatting sqref="M177 R177:W177">
    <cfRule type="cellIs" dxfId="1633" priority="839" stopIfTrue="1" operator="equal">
      <formula>"半面"</formula>
    </cfRule>
  </conditionalFormatting>
  <conditionalFormatting sqref="B177:D177">
    <cfRule type="cellIs" dxfId="1632" priority="838" stopIfTrue="1" operator="equal">
      <formula>"半面"</formula>
    </cfRule>
  </conditionalFormatting>
  <conditionalFormatting sqref="M194 R194:W194">
    <cfRule type="cellIs" dxfId="1631" priority="837" stopIfTrue="1" operator="equal">
      <formula>"半面"</formula>
    </cfRule>
  </conditionalFormatting>
  <conditionalFormatting sqref="B194:D194">
    <cfRule type="cellIs" dxfId="1630" priority="836" stopIfTrue="1" operator="equal">
      <formula>"半面"</formula>
    </cfRule>
  </conditionalFormatting>
  <conditionalFormatting sqref="M191 R191:W191">
    <cfRule type="cellIs" dxfId="1629" priority="835" stopIfTrue="1" operator="equal">
      <formula>"半面"</formula>
    </cfRule>
  </conditionalFormatting>
  <conditionalFormatting sqref="B191:D191">
    <cfRule type="cellIs" dxfId="1628" priority="834" stopIfTrue="1" operator="equal">
      <formula>"半面"</formula>
    </cfRule>
  </conditionalFormatting>
  <conditionalFormatting sqref="M192 R192:W192">
    <cfRule type="cellIs" dxfId="1627" priority="833" stopIfTrue="1" operator="equal">
      <formula>"半面"</formula>
    </cfRule>
  </conditionalFormatting>
  <conditionalFormatting sqref="B192:D192">
    <cfRule type="cellIs" dxfId="1626" priority="832" stopIfTrue="1" operator="equal">
      <formula>"半面"</formula>
    </cfRule>
  </conditionalFormatting>
  <conditionalFormatting sqref="M193 R193:W193">
    <cfRule type="cellIs" dxfId="1625" priority="831" stopIfTrue="1" operator="equal">
      <formula>"半面"</formula>
    </cfRule>
  </conditionalFormatting>
  <conditionalFormatting sqref="B193:D193">
    <cfRule type="cellIs" dxfId="1624" priority="830" stopIfTrue="1" operator="equal">
      <formula>"半面"</formula>
    </cfRule>
  </conditionalFormatting>
  <conditionalFormatting sqref="M190 R190:W190">
    <cfRule type="cellIs" dxfId="1623" priority="829" stopIfTrue="1" operator="equal">
      <formula>"半面"</formula>
    </cfRule>
  </conditionalFormatting>
  <conditionalFormatting sqref="B190:D190">
    <cfRule type="cellIs" dxfId="1622" priority="828" stopIfTrue="1" operator="equal">
      <formula>"半面"</formula>
    </cfRule>
  </conditionalFormatting>
  <conditionalFormatting sqref="M188 R188:W188">
    <cfRule type="cellIs" dxfId="1621" priority="827" stopIfTrue="1" operator="equal">
      <formula>"半面"</formula>
    </cfRule>
  </conditionalFormatting>
  <conditionalFormatting sqref="B188:D188">
    <cfRule type="cellIs" dxfId="1620" priority="826" stopIfTrue="1" operator="equal">
      <formula>"半面"</formula>
    </cfRule>
  </conditionalFormatting>
  <conditionalFormatting sqref="M189 R189:W189">
    <cfRule type="cellIs" dxfId="1619" priority="825" stopIfTrue="1" operator="equal">
      <formula>"半面"</formula>
    </cfRule>
  </conditionalFormatting>
  <conditionalFormatting sqref="B189:D189">
    <cfRule type="cellIs" dxfId="1618" priority="824" stopIfTrue="1" operator="equal">
      <formula>"半面"</formula>
    </cfRule>
  </conditionalFormatting>
  <conditionalFormatting sqref="M187 R187:W187">
    <cfRule type="cellIs" dxfId="1617" priority="823" stopIfTrue="1" operator="equal">
      <formula>"半面"</formula>
    </cfRule>
  </conditionalFormatting>
  <conditionalFormatting sqref="B187:D187">
    <cfRule type="cellIs" dxfId="1616" priority="822" stopIfTrue="1" operator="equal">
      <formula>"半面"</formula>
    </cfRule>
  </conditionalFormatting>
  <conditionalFormatting sqref="M186 R186:W186">
    <cfRule type="cellIs" dxfId="1615" priority="821" stopIfTrue="1" operator="equal">
      <formula>"半面"</formula>
    </cfRule>
  </conditionalFormatting>
  <conditionalFormatting sqref="B186:D186">
    <cfRule type="cellIs" dxfId="1614" priority="820" stopIfTrue="1" operator="equal">
      <formula>"半面"</formula>
    </cfRule>
  </conditionalFormatting>
  <conditionalFormatting sqref="M203 R203:W203">
    <cfRule type="cellIs" dxfId="1613" priority="819" stopIfTrue="1" operator="equal">
      <formula>"半面"</formula>
    </cfRule>
  </conditionalFormatting>
  <conditionalFormatting sqref="B203:D203">
    <cfRule type="cellIs" dxfId="1612" priority="818" stopIfTrue="1" operator="equal">
      <formula>"半面"</formula>
    </cfRule>
  </conditionalFormatting>
  <conditionalFormatting sqref="M200 R200:W200">
    <cfRule type="cellIs" dxfId="1611" priority="817" stopIfTrue="1" operator="equal">
      <formula>"半面"</formula>
    </cfRule>
  </conditionalFormatting>
  <conditionalFormatting sqref="B200:D200">
    <cfRule type="cellIs" dxfId="1610" priority="816" stopIfTrue="1" operator="equal">
      <formula>"半面"</formula>
    </cfRule>
  </conditionalFormatting>
  <conditionalFormatting sqref="M201 R201:W201">
    <cfRule type="cellIs" dxfId="1609" priority="815" stopIfTrue="1" operator="equal">
      <formula>"半面"</formula>
    </cfRule>
  </conditionalFormatting>
  <conditionalFormatting sqref="B201:D201">
    <cfRule type="cellIs" dxfId="1608" priority="814" stopIfTrue="1" operator="equal">
      <formula>"半面"</formula>
    </cfRule>
  </conditionalFormatting>
  <conditionalFormatting sqref="M202 R202:W202">
    <cfRule type="cellIs" dxfId="1607" priority="813" stopIfTrue="1" operator="equal">
      <formula>"半面"</formula>
    </cfRule>
  </conditionalFormatting>
  <conditionalFormatting sqref="B202:D202">
    <cfRule type="cellIs" dxfId="1606" priority="812" stopIfTrue="1" operator="equal">
      <formula>"半面"</formula>
    </cfRule>
  </conditionalFormatting>
  <conditionalFormatting sqref="M199 R199:W199">
    <cfRule type="cellIs" dxfId="1605" priority="811" stopIfTrue="1" operator="equal">
      <formula>"半面"</formula>
    </cfRule>
  </conditionalFormatting>
  <conditionalFormatting sqref="B199:D199">
    <cfRule type="cellIs" dxfId="1604" priority="810" stopIfTrue="1" operator="equal">
      <formula>"半面"</formula>
    </cfRule>
  </conditionalFormatting>
  <conditionalFormatting sqref="M197 R197:W197">
    <cfRule type="cellIs" dxfId="1603" priority="809" stopIfTrue="1" operator="equal">
      <formula>"半面"</formula>
    </cfRule>
  </conditionalFormatting>
  <conditionalFormatting sqref="B197:D197">
    <cfRule type="cellIs" dxfId="1602" priority="808" stopIfTrue="1" operator="equal">
      <formula>"半面"</formula>
    </cfRule>
  </conditionalFormatting>
  <conditionalFormatting sqref="M198 R198:W198">
    <cfRule type="cellIs" dxfId="1601" priority="807" stopIfTrue="1" operator="equal">
      <formula>"半面"</formula>
    </cfRule>
  </conditionalFormatting>
  <conditionalFormatting sqref="B198:D198">
    <cfRule type="cellIs" dxfId="1600" priority="806" stopIfTrue="1" operator="equal">
      <formula>"半面"</formula>
    </cfRule>
  </conditionalFormatting>
  <conditionalFormatting sqref="M196 R196:W196">
    <cfRule type="cellIs" dxfId="1599" priority="805" stopIfTrue="1" operator="equal">
      <formula>"半面"</formula>
    </cfRule>
  </conditionalFormatting>
  <conditionalFormatting sqref="B196:D196">
    <cfRule type="cellIs" dxfId="1598" priority="804" stopIfTrue="1" operator="equal">
      <formula>"半面"</formula>
    </cfRule>
  </conditionalFormatting>
  <conditionalFormatting sqref="M221 R221:W221">
    <cfRule type="cellIs" dxfId="1597" priority="803" stopIfTrue="1" operator="equal">
      <formula>"半面"</formula>
    </cfRule>
  </conditionalFormatting>
  <conditionalFormatting sqref="B221:D221">
    <cfRule type="cellIs" dxfId="1596" priority="802" stopIfTrue="1" operator="equal">
      <formula>"半面"</formula>
    </cfRule>
  </conditionalFormatting>
  <conditionalFormatting sqref="M208 R208:W208">
    <cfRule type="cellIs" dxfId="1595" priority="801" stopIfTrue="1" operator="equal">
      <formula>"半面"</formula>
    </cfRule>
  </conditionalFormatting>
  <conditionalFormatting sqref="B208:D208">
    <cfRule type="cellIs" dxfId="1594" priority="800" stopIfTrue="1" operator="equal">
      <formula>"半面"</formula>
    </cfRule>
  </conditionalFormatting>
  <conditionalFormatting sqref="M219 R219:W219">
    <cfRule type="cellIs" dxfId="1593" priority="799" stopIfTrue="1" operator="equal">
      <formula>"半面"</formula>
    </cfRule>
  </conditionalFormatting>
  <conditionalFormatting sqref="B219:D219">
    <cfRule type="cellIs" dxfId="1592" priority="798" stopIfTrue="1" operator="equal">
      <formula>"半面"</formula>
    </cfRule>
  </conditionalFormatting>
  <conditionalFormatting sqref="M220 R220:W220">
    <cfRule type="cellIs" dxfId="1591" priority="797" stopIfTrue="1" operator="equal">
      <formula>"半面"</formula>
    </cfRule>
  </conditionalFormatting>
  <conditionalFormatting sqref="B220:D220">
    <cfRule type="cellIs" dxfId="1590" priority="796" stopIfTrue="1" operator="equal">
      <formula>"半面"</formula>
    </cfRule>
  </conditionalFormatting>
  <conditionalFormatting sqref="M207 R207:W207">
    <cfRule type="cellIs" dxfId="1589" priority="795" stopIfTrue="1" operator="equal">
      <formula>"半面"</formula>
    </cfRule>
  </conditionalFormatting>
  <conditionalFormatting sqref="B207:D207">
    <cfRule type="cellIs" dxfId="1588" priority="794" stopIfTrue="1" operator="equal">
      <formula>"半面"</formula>
    </cfRule>
  </conditionalFormatting>
  <conditionalFormatting sqref="M205 R205:W205">
    <cfRule type="cellIs" dxfId="1587" priority="793" stopIfTrue="1" operator="equal">
      <formula>"半面"</formula>
    </cfRule>
  </conditionalFormatting>
  <conditionalFormatting sqref="B205:D205">
    <cfRule type="cellIs" dxfId="1586" priority="792" stopIfTrue="1" operator="equal">
      <formula>"半面"</formula>
    </cfRule>
  </conditionalFormatting>
  <conditionalFormatting sqref="M206 R206:W206">
    <cfRule type="cellIs" dxfId="1585" priority="791" stopIfTrue="1" operator="equal">
      <formula>"半面"</formula>
    </cfRule>
  </conditionalFormatting>
  <conditionalFormatting sqref="B206:D206">
    <cfRule type="cellIs" dxfId="1584" priority="790" stopIfTrue="1" operator="equal">
      <formula>"半面"</formula>
    </cfRule>
  </conditionalFormatting>
  <conditionalFormatting sqref="M218 R218:W218">
    <cfRule type="cellIs" dxfId="1583" priority="789" stopIfTrue="1" operator="equal">
      <formula>"半面"</formula>
    </cfRule>
  </conditionalFormatting>
  <conditionalFormatting sqref="B218:D218">
    <cfRule type="cellIs" dxfId="1582" priority="788" stopIfTrue="1" operator="equal">
      <formula>"半面"</formula>
    </cfRule>
  </conditionalFormatting>
  <conditionalFormatting sqref="M215 R215:W215">
    <cfRule type="cellIs" dxfId="1581" priority="787" stopIfTrue="1" operator="equal">
      <formula>"半面"</formula>
    </cfRule>
  </conditionalFormatting>
  <conditionalFormatting sqref="B215:D215">
    <cfRule type="cellIs" dxfId="1580" priority="786" stopIfTrue="1" operator="equal">
      <formula>"半面"</formula>
    </cfRule>
  </conditionalFormatting>
  <conditionalFormatting sqref="M216 R216:W216">
    <cfRule type="cellIs" dxfId="1579" priority="785" stopIfTrue="1" operator="equal">
      <formula>"半面"</formula>
    </cfRule>
  </conditionalFormatting>
  <conditionalFormatting sqref="B216:D216">
    <cfRule type="cellIs" dxfId="1578" priority="784" stopIfTrue="1" operator="equal">
      <formula>"半面"</formula>
    </cfRule>
  </conditionalFormatting>
  <conditionalFormatting sqref="M217 R217:W217">
    <cfRule type="cellIs" dxfId="1577" priority="783" stopIfTrue="1" operator="equal">
      <formula>"半面"</formula>
    </cfRule>
  </conditionalFormatting>
  <conditionalFormatting sqref="B217:D217">
    <cfRule type="cellIs" dxfId="1576" priority="782" stopIfTrue="1" operator="equal">
      <formula>"半面"</formula>
    </cfRule>
  </conditionalFormatting>
  <conditionalFormatting sqref="M214 R214:W214">
    <cfRule type="cellIs" dxfId="1575" priority="781" stopIfTrue="1" operator="equal">
      <formula>"半面"</formula>
    </cfRule>
  </conditionalFormatting>
  <conditionalFormatting sqref="B214:D214">
    <cfRule type="cellIs" dxfId="1574" priority="780" stopIfTrue="1" operator="equal">
      <formula>"半面"</formula>
    </cfRule>
  </conditionalFormatting>
  <conditionalFormatting sqref="M212 R212:W212">
    <cfRule type="cellIs" dxfId="1573" priority="779" stopIfTrue="1" operator="equal">
      <formula>"半面"</formula>
    </cfRule>
  </conditionalFormatting>
  <conditionalFormatting sqref="B212:D212">
    <cfRule type="cellIs" dxfId="1572" priority="778" stopIfTrue="1" operator="equal">
      <formula>"半面"</formula>
    </cfRule>
  </conditionalFormatting>
  <conditionalFormatting sqref="M213 R213:W213">
    <cfRule type="cellIs" dxfId="1571" priority="777" stopIfTrue="1" operator="equal">
      <formula>"半面"</formula>
    </cfRule>
  </conditionalFormatting>
  <conditionalFormatting sqref="B213:D213">
    <cfRule type="cellIs" dxfId="1570" priority="776" stopIfTrue="1" operator="equal">
      <formula>"半面"</formula>
    </cfRule>
  </conditionalFormatting>
  <conditionalFormatting sqref="M211 R211:W211">
    <cfRule type="cellIs" dxfId="1569" priority="775" stopIfTrue="1" operator="equal">
      <formula>"半面"</formula>
    </cfRule>
  </conditionalFormatting>
  <conditionalFormatting sqref="B211:D211">
    <cfRule type="cellIs" dxfId="1568" priority="774" stopIfTrue="1" operator="equal">
      <formula>"半面"</formula>
    </cfRule>
  </conditionalFormatting>
  <conditionalFormatting sqref="M209 R209:W209">
    <cfRule type="cellIs" dxfId="1567" priority="773" stopIfTrue="1" operator="equal">
      <formula>"半面"</formula>
    </cfRule>
  </conditionalFormatting>
  <conditionalFormatting sqref="B209:D209">
    <cfRule type="cellIs" dxfId="1566" priority="772" stopIfTrue="1" operator="equal">
      <formula>"半面"</formula>
    </cfRule>
  </conditionalFormatting>
  <conditionalFormatting sqref="M210 R210:W210">
    <cfRule type="cellIs" dxfId="1565" priority="771" stopIfTrue="1" operator="equal">
      <formula>"半面"</formula>
    </cfRule>
  </conditionalFormatting>
  <conditionalFormatting sqref="B210:D210">
    <cfRule type="cellIs" dxfId="1564" priority="770" stopIfTrue="1" operator="equal">
      <formula>"半面"</formula>
    </cfRule>
  </conditionalFormatting>
  <conditionalFormatting sqref="M228 R228:W228">
    <cfRule type="cellIs" dxfId="1563" priority="769" stopIfTrue="1" operator="equal">
      <formula>"半面"</formula>
    </cfRule>
  </conditionalFormatting>
  <conditionalFormatting sqref="B228:D228">
    <cfRule type="cellIs" dxfId="1562" priority="768" stopIfTrue="1" operator="equal">
      <formula>"半面"</formula>
    </cfRule>
  </conditionalFormatting>
  <conditionalFormatting sqref="M225 R225:W225">
    <cfRule type="cellIs" dxfId="1561" priority="767" stopIfTrue="1" operator="equal">
      <formula>"半面"</formula>
    </cfRule>
  </conditionalFormatting>
  <conditionalFormatting sqref="B225:D225">
    <cfRule type="cellIs" dxfId="1560" priority="766" stopIfTrue="1" operator="equal">
      <formula>"半面"</formula>
    </cfRule>
  </conditionalFormatting>
  <conditionalFormatting sqref="M226 R226:W226">
    <cfRule type="cellIs" dxfId="1559" priority="765" stopIfTrue="1" operator="equal">
      <formula>"半面"</formula>
    </cfRule>
  </conditionalFormatting>
  <conditionalFormatting sqref="B226:D226">
    <cfRule type="cellIs" dxfId="1558" priority="764" stopIfTrue="1" operator="equal">
      <formula>"半面"</formula>
    </cfRule>
  </conditionalFormatting>
  <conditionalFormatting sqref="M227 R227:W227">
    <cfRule type="cellIs" dxfId="1557" priority="763" stopIfTrue="1" operator="equal">
      <formula>"半面"</formula>
    </cfRule>
  </conditionalFormatting>
  <conditionalFormatting sqref="B227:D227">
    <cfRule type="cellIs" dxfId="1556" priority="762" stopIfTrue="1" operator="equal">
      <formula>"半面"</formula>
    </cfRule>
  </conditionalFormatting>
  <conditionalFormatting sqref="M224 R224:W224">
    <cfRule type="cellIs" dxfId="1555" priority="761" stopIfTrue="1" operator="equal">
      <formula>"半面"</formula>
    </cfRule>
  </conditionalFormatting>
  <conditionalFormatting sqref="B224:D224">
    <cfRule type="cellIs" dxfId="1554" priority="760" stopIfTrue="1" operator="equal">
      <formula>"半面"</formula>
    </cfRule>
  </conditionalFormatting>
  <conditionalFormatting sqref="M223 R223:W223">
    <cfRule type="cellIs" dxfId="1553" priority="759" stopIfTrue="1" operator="equal">
      <formula>"半面"</formula>
    </cfRule>
  </conditionalFormatting>
  <conditionalFormatting sqref="B223:D223">
    <cfRule type="cellIs" dxfId="1552" priority="758" stopIfTrue="1" operator="equal">
      <formula>"半面"</formula>
    </cfRule>
  </conditionalFormatting>
  <conditionalFormatting sqref="M241 R241:W241">
    <cfRule type="cellIs" dxfId="1551" priority="757" stopIfTrue="1" operator="equal">
      <formula>"半面"</formula>
    </cfRule>
  </conditionalFormatting>
  <conditionalFormatting sqref="B241:D241">
    <cfRule type="cellIs" dxfId="1550" priority="756" stopIfTrue="1" operator="equal">
      <formula>"半面"</formula>
    </cfRule>
  </conditionalFormatting>
  <conditionalFormatting sqref="M231 R231:W231">
    <cfRule type="cellIs" dxfId="1549" priority="755" stopIfTrue="1" operator="equal">
      <formula>"半面"</formula>
    </cfRule>
  </conditionalFormatting>
  <conditionalFormatting sqref="B231:D231">
    <cfRule type="cellIs" dxfId="1548" priority="754" stopIfTrue="1" operator="equal">
      <formula>"半面"</formula>
    </cfRule>
  </conditionalFormatting>
  <conditionalFormatting sqref="M232 R232:W232">
    <cfRule type="cellIs" dxfId="1547" priority="753" stopIfTrue="1" operator="equal">
      <formula>"半面"</formula>
    </cfRule>
  </conditionalFormatting>
  <conditionalFormatting sqref="B232:D232">
    <cfRule type="cellIs" dxfId="1546" priority="752" stopIfTrue="1" operator="equal">
      <formula>"半面"</formula>
    </cfRule>
  </conditionalFormatting>
  <conditionalFormatting sqref="M240 R240:W240">
    <cfRule type="cellIs" dxfId="1545" priority="751" stopIfTrue="1" operator="equal">
      <formula>"半面"</formula>
    </cfRule>
  </conditionalFormatting>
  <conditionalFormatting sqref="B240:D240">
    <cfRule type="cellIs" dxfId="1544" priority="750" stopIfTrue="1" operator="equal">
      <formula>"半面"</formula>
    </cfRule>
  </conditionalFormatting>
  <conditionalFormatting sqref="M230 R230:W230">
    <cfRule type="cellIs" dxfId="1543" priority="749" stopIfTrue="1" operator="equal">
      <formula>"半面"</formula>
    </cfRule>
  </conditionalFormatting>
  <conditionalFormatting sqref="B230:D230">
    <cfRule type="cellIs" dxfId="1542" priority="748" stopIfTrue="1" operator="equal">
      <formula>"半面"</formula>
    </cfRule>
  </conditionalFormatting>
  <conditionalFormatting sqref="M239 R239:W239">
    <cfRule type="cellIs" dxfId="1541" priority="747" stopIfTrue="1" operator="equal">
      <formula>"半面"</formula>
    </cfRule>
  </conditionalFormatting>
  <conditionalFormatting sqref="B239:D239">
    <cfRule type="cellIs" dxfId="1540" priority="746" stopIfTrue="1" operator="equal">
      <formula>"半面"</formula>
    </cfRule>
  </conditionalFormatting>
  <conditionalFormatting sqref="M236 R236:W236">
    <cfRule type="cellIs" dxfId="1539" priority="745" stopIfTrue="1" operator="equal">
      <formula>"半面"</formula>
    </cfRule>
  </conditionalFormatting>
  <conditionalFormatting sqref="B236:D236">
    <cfRule type="cellIs" dxfId="1538" priority="744" stopIfTrue="1" operator="equal">
      <formula>"半面"</formula>
    </cfRule>
  </conditionalFormatting>
  <conditionalFormatting sqref="M237 R237:W237">
    <cfRule type="cellIs" dxfId="1537" priority="743" stopIfTrue="1" operator="equal">
      <formula>"半面"</formula>
    </cfRule>
  </conditionalFormatting>
  <conditionalFormatting sqref="B237:D237">
    <cfRule type="cellIs" dxfId="1536" priority="742" stopIfTrue="1" operator="equal">
      <formula>"半面"</formula>
    </cfRule>
  </conditionalFormatting>
  <conditionalFormatting sqref="M238 R238:W238">
    <cfRule type="cellIs" dxfId="1535" priority="741" stopIfTrue="1" operator="equal">
      <formula>"半面"</formula>
    </cfRule>
  </conditionalFormatting>
  <conditionalFormatting sqref="B238:D238">
    <cfRule type="cellIs" dxfId="1534" priority="740" stopIfTrue="1" operator="equal">
      <formula>"半面"</formula>
    </cfRule>
  </conditionalFormatting>
  <conditionalFormatting sqref="M235 R235:W235">
    <cfRule type="cellIs" dxfId="1533" priority="739" stopIfTrue="1" operator="equal">
      <formula>"半面"</formula>
    </cfRule>
  </conditionalFormatting>
  <conditionalFormatting sqref="B235:D235">
    <cfRule type="cellIs" dxfId="1532" priority="738" stopIfTrue="1" operator="equal">
      <formula>"半面"</formula>
    </cfRule>
  </conditionalFormatting>
  <conditionalFormatting sqref="M234 R234:W234">
    <cfRule type="cellIs" dxfId="1531" priority="737" stopIfTrue="1" operator="equal">
      <formula>"半面"</formula>
    </cfRule>
  </conditionalFormatting>
  <conditionalFormatting sqref="B234:D234">
    <cfRule type="cellIs" dxfId="1530" priority="736" stopIfTrue="1" operator="equal">
      <formula>"半面"</formula>
    </cfRule>
  </conditionalFormatting>
  <conditionalFormatting sqref="M233 R233:W233">
    <cfRule type="cellIs" dxfId="1529" priority="735" stopIfTrue="1" operator="equal">
      <formula>"半面"</formula>
    </cfRule>
  </conditionalFormatting>
  <conditionalFormatting sqref="B233:D233">
    <cfRule type="cellIs" dxfId="1528" priority="734" stopIfTrue="1" operator="equal">
      <formula>"半面"</formula>
    </cfRule>
  </conditionalFormatting>
  <conditionalFormatting sqref="M252 R252:W252">
    <cfRule type="cellIs" dxfId="1527" priority="733" stopIfTrue="1" operator="equal">
      <formula>"半面"</formula>
    </cfRule>
  </conditionalFormatting>
  <conditionalFormatting sqref="B252:D252">
    <cfRule type="cellIs" dxfId="1526" priority="732" stopIfTrue="1" operator="equal">
      <formula>"半面"</formula>
    </cfRule>
  </conditionalFormatting>
  <conditionalFormatting sqref="M243 R243:W243">
    <cfRule type="cellIs" dxfId="1525" priority="731" stopIfTrue="1" operator="equal">
      <formula>"半面"</formula>
    </cfRule>
  </conditionalFormatting>
  <conditionalFormatting sqref="B243:D243">
    <cfRule type="cellIs" dxfId="1524" priority="730" stopIfTrue="1" operator="equal">
      <formula>"半面"</formula>
    </cfRule>
  </conditionalFormatting>
  <conditionalFormatting sqref="M244 R244:W244">
    <cfRule type="cellIs" dxfId="1523" priority="729" stopIfTrue="1" operator="equal">
      <formula>"半面"</formula>
    </cfRule>
  </conditionalFormatting>
  <conditionalFormatting sqref="B244:D244">
    <cfRule type="cellIs" dxfId="1522" priority="728" stopIfTrue="1" operator="equal">
      <formula>"半面"</formula>
    </cfRule>
  </conditionalFormatting>
  <conditionalFormatting sqref="M245 R245:W245">
    <cfRule type="cellIs" dxfId="1521" priority="727" stopIfTrue="1" operator="equal">
      <formula>"半面"</formula>
    </cfRule>
  </conditionalFormatting>
  <conditionalFormatting sqref="B245:D245">
    <cfRule type="cellIs" dxfId="1520" priority="726" stopIfTrue="1" operator="equal">
      <formula>"半面"</formula>
    </cfRule>
  </conditionalFormatting>
  <conditionalFormatting sqref="M242 R242:W242">
    <cfRule type="cellIs" dxfId="1519" priority="725" stopIfTrue="1" operator="equal">
      <formula>"半面"</formula>
    </cfRule>
  </conditionalFormatting>
  <conditionalFormatting sqref="B242:D242">
    <cfRule type="cellIs" dxfId="1518" priority="724" stopIfTrue="1" operator="equal">
      <formula>"半面"</formula>
    </cfRule>
  </conditionalFormatting>
  <conditionalFormatting sqref="M251 R251:W251">
    <cfRule type="cellIs" dxfId="1517" priority="723" stopIfTrue="1" operator="equal">
      <formula>"半面"</formula>
    </cfRule>
  </conditionalFormatting>
  <conditionalFormatting sqref="B251:D251">
    <cfRule type="cellIs" dxfId="1516" priority="722" stopIfTrue="1" operator="equal">
      <formula>"半面"</formula>
    </cfRule>
  </conditionalFormatting>
  <conditionalFormatting sqref="M248 R248:W248">
    <cfRule type="cellIs" dxfId="1515" priority="721" stopIfTrue="1" operator="equal">
      <formula>"半面"</formula>
    </cfRule>
  </conditionalFormatting>
  <conditionalFormatting sqref="B248:D248">
    <cfRule type="cellIs" dxfId="1514" priority="720" stopIfTrue="1" operator="equal">
      <formula>"半面"</formula>
    </cfRule>
  </conditionalFormatting>
  <conditionalFormatting sqref="M249 R249:W249">
    <cfRule type="cellIs" dxfId="1513" priority="719" stopIfTrue="1" operator="equal">
      <formula>"半面"</formula>
    </cfRule>
  </conditionalFormatting>
  <conditionalFormatting sqref="B249:D249">
    <cfRule type="cellIs" dxfId="1512" priority="718" stopIfTrue="1" operator="equal">
      <formula>"半面"</formula>
    </cfRule>
  </conditionalFormatting>
  <conditionalFormatting sqref="M250 R250:W250">
    <cfRule type="cellIs" dxfId="1511" priority="717" stopIfTrue="1" operator="equal">
      <formula>"半面"</formula>
    </cfRule>
  </conditionalFormatting>
  <conditionalFormatting sqref="B250:D250">
    <cfRule type="cellIs" dxfId="1510" priority="716" stopIfTrue="1" operator="equal">
      <formula>"半面"</formula>
    </cfRule>
  </conditionalFormatting>
  <conditionalFormatting sqref="M247 R247:W247">
    <cfRule type="cellIs" dxfId="1509" priority="715" stopIfTrue="1" operator="equal">
      <formula>"半面"</formula>
    </cfRule>
  </conditionalFormatting>
  <conditionalFormatting sqref="B247:D247">
    <cfRule type="cellIs" dxfId="1508" priority="714" stopIfTrue="1" operator="equal">
      <formula>"半面"</formula>
    </cfRule>
  </conditionalFormatting>
  <conditionalFormatting sqref="M246 R246:W246">
    <cfRule type="cellIs" dxfId="1507" priority="713" stopIfTrue="1" operator="equal">
      <formula>"半面"</formula>
    </cfRule>
  </conditionalFormatting>
  <conditionalFormatting sqref="B246:D246">
    <cfRule type="cellIs" dxfId="1506" priority="712" stopIfTrue="1" operator="equal">
      <formula>"半面"</formula>
    </cfRule>
  </conditionalFormatting>
  <conditionalFormatting sqref="D269">
    <cfRule type="cellIs" dxfId="1505" priority="702" stopIfTrue="1" operator="equal">
      <formula>"半面"</formula>
    </cfRule>
  </conditionalFormatting>
  <conditionalFormatting sqref="D270">
    <cfRule type="cellIs" dxfId="1504" priority="701" stopIfTrue="1" operator="equal">
      <formula>"半面"</formula>
    </cfRule>
  </conditionalFormatting>
  <conditionalFormatting sqref="D271">
    <cfRule type="cellIs" dxfId="1503" priority="700" stopIfTrue="1" operator="equal">
      <formula>"半面"</formula>
    </cfRule>
  </conditionalFormatting>
  <conditionalFormatting sqref="D268">
    <cfRule type="cellIs" dxfId="1502" priority="699" stopIfTrue="1" operator="equal">
      <formula>"半面"</formula>
    </cfRule>
  </conditionalFormatting>
  <conditionalFormatting sqref="D267">
    <cfRule type="cellIs" dxfId="1501" priority="698" stopIfTrue="1" operator="equal">
      <formula>"半面"</formula>
    </cfRule>
  </conditionalFormatting>
  <conditionalFormatting sqref="D266">
    <cfRule type="cellIs" dxfId="1500" priority="697" stopIfTrue="1" operator="equal">
      <formula>"半面"</formula>
    </cfRule>
  </conditionalFormatting>
  <conditionalFormatting sqref="D263">
    <cfRule type="cellIs" dxfId="1499" priority="696" stopIfTrue="1" operator="equal">
      <formula>"半面"</formula>
    </cfRule>
  </conditionalFormatting>
  <conditionalFormatting sqref="D264">
    <cfRule type="cellIs" dxfId="1498" priority="695" stopIfTrue="1" operator="equal">
      <formula>"半面"</formula>
    </cfRule>
  </conditionalFormatting>
  <conditionalFormatting sqref="D265">
    <cfRule type="cellIs" dxfId="1497" priority="694" stopIfTrue="1" operator="equal">
      <formula>"半面"</formula>
    </cfRule>
  </conditionalFormatting>
  <conditionalFormatting sqref="R281:W281 R275:W275">
    <cfRule type="cellIs" dxfId="1496" priority="693" stopIfTrue="1" operator="equal">
      <formula>"半面"</formula>
    </cfRule>
  </conditionalFormatting>
  <conditionalFormatting sqref="B281:D281 M281 B275 M275">
    <cfRule type="cellIs" dxfId="1495" priority="692" stopIfTrue="1" operator="equal">
      <formula>"半面"</formula>
    </cfRule>
  </conditionalFormatting>
  <conditionalFormatting sqref="C275:D275">
    <cfRule type="cellIs" dxfId="1494" priority="691" stopIfTrue="1" operator="equal">
      <formula>"半面"</formula>
    </cfRule>
  </conditionalFormatting>
  <conditionalFormatting sqref="B280:D280 M280">
    <cfRule type="cellIs" dxfId="1493" priority="689" stopIfTrue="1" operator="equal">
      <formula>"半面"</formula>
    </cfRule>
  </conditionalFormatting>
  <conditionalFormatting sqref="R280:W280">
    <cfRule type="cellIs" dxfId="1492" priority="690" stopIfTrue="1" operator="equal">
      <formula>"半面"</formula>
    </cfRule>
  </conditionalFormatting>
  <conditionalFormatting sqref="R279:W279">
    <cfRule type="cellIs" dxfId="1491" priority="688" stopIfTrue="1" operator="equal">
      <formula>"半面"</formula>
    </cfRule>
  </conditionalFormatting>
  <conditionalFormatting sqref="M279 B279">
    <cfRule type="cellIs" dxfId="1490" priority="687" stopIfTrue="1" operator="equal">
      <formula>"半面"</formula>
    </cfRule>
  </conditionalFormatting>
  <conditionalFormatting sqref="B276 M276">
    <cfRule type="cellIs" dxfId="1489" priority="685" stopIfTrue="1" operator="equal">
      <formula>"半面"</formula>
    </cfRule>
  </conditionalFormatting>
  <conditionalFormatting sqref="R276:W276">
    <cfRule type="cellIs" dxfId="1488" priority="686" stopIfTrue="1" operator="equal">
      <formula>"半面"</formula>
    </cfRule>
  </conditionalFormatting>
  <conditionalFormatting sqref="R277:W277">
    <cfRule type="cellIs" dxfId="1487" priority="682" stopIfTrue="1" operator="equal">
      <formula>"半面"</formula>
    </cfRule>
  </conditionalFormatting>
  <conditionalFormatting sqref="C278:D278 M278">
    <cfRule type="cellIs" dxfId="1486" priority="683" stopIfTrue="1" operator="equal">
      <formula>"半面"</formula>
    </cfRule>
  </conditionalFormatting>
  <conditionalFormatting sqref="R278:W278">
    <cfRule type="cellIs" dxfId="1485" priority="684" stopIfTrue="1" operator="equal">
      <formula>"半面"</formula>
    </cfRule>
  </conditionalFormatting>
  <conditionalFormatting sqref="M277 B277:B278">
    <cfRule type="cellIs" dxfId="1484" priority="681" stopIfTrue="1" operator="equal">
      <formula>"半面"</formula>
    </cfRule>
  </conditionalFormatting>
  <conditionalFormatting sqref="C279:D279">
    <cfRule type="cellIs" dxfId="1483" priority="680" stopIfTrue="1" operator="equal">
      <formula>"半面"</formula>
    </cfRule>
  </conditionalFormatting>
  <conditionalFormatting sqref="C276:D276">
    <cfRule type="cellIs" dxfId="1482" priority="679" stopIfTrue="1" operator="equal">
      <formula>"半面"</formula>
    </cfRule>
  </conditionalFormatting>
  <conditionalFormatting sqref="D277">
    <cfRule type="cellIs" dxfId="1481" priority="678" stopIfTrue="1" operator="equal">
      <formula>"半面"</formula>
    </cfRule>
  </conditionalFormatting>
  <conditionalFormatting sqref="C277">
    <cfRule type="cellIs" dxfId="1480" priority="677" stopIfTrue="1" operator="equal">
      <formula>"半面"</formula>
    </cfRule>
  </conditionalFormatting>
  <conditionalFormatting sqref="R289:W289 R282:W282">
    <cfRule type="cellIs" dxfId="1479" priority="676" stopIfTrue="1" operator="equal">
      <formula>"半面"</formula>
    </cfRule>
  </conditionalFormatting>
  <conditionalFormatting sqref="B289:D289 M289 B282 M282">
    <cfRule type="cellIs" dxfId="1478" priority="675" stopIfTrue="1" operator="equal">
      <formula>"半面"</formula>
    </cfRule>
  </conditionalFormatting>
  <conditionalFormatting sqref="C282:D282">
    <cfRule type="cellIs" dxfId="1477" priority="674" stopIfTrue="1" operator="equal">
      <formula>"半面"</formula>
    </cfRule>
  </conditionalFormatting>
  <conditionalFormatting sqref="B288:D288 M288">
    <cfRule type="cellIs" dxfId="1476" priority="672" stopIfTrue="1" operator="equal">
      <formula>"半面"</formula>
    </cfRule>
  </conditionalFormatting>
  <conditionalFormatting sqref="R288:W288">
    <cfRule type="cellIs" dxfId="1475" priority="673" stopIfTrue="1" operator="equal">
      <formula>"半面"</formula>
    </cfRule>
  </conditionalFormatting>
  <conditionalFormatting sqref="R286:W287">
    <cfRule type="cellIs" dxfId="1474" priority="671" stopIfTrue="1" operator="equal">
      <formula>"半面"</formula>
    </cfRule>
  </conditionalFormatting>
  <conditionalFormatting sqref="B286:B287 M286:M287">
    <cfRule type="cellIs" dxfId="1473" priority="670" stopIfTrue="1" operator="equal">
      <formula>"半面"</formula>
    </cfRule>
  </conditionalFormatting>
  <conditionalFormatting sqref="B283 M283">
    <cfRule type="cellIs" dxfId="1472" priority="668" stopIfTrue="1" operator="equal">
      <formula>"半面"</formula>
    </cfRule>
  </conditionalFormatting>
  <conditionalFormatting sqref="R283:W283">
    <cfRule type="cellIs" dxfId="1471" priority="669" stopIfTrue="1" operator="equal">
      <formula>"半面"</formula>
    </cfRule>
  </conditionalFormatting>
  <conditionalFormatting sqref="R284:W284">
    <cfRule type="cellIs" dxfId="1470" priority="665" stopIfTrue="1" operator="equal">
      <formula>"半面"</formula>
    </cfRule>
  </conditionalFormatting>
  <conditionalFormatting sqref="C285:D285 M285">
    <cfRule type="cellIs" dxfId="1469" priority="666" stopIfTrue="1" operator="equal">
      <formula>"半面"</formula>
    </cfRule>
  </conditionalFormatting>
  <conditionalFormatting sqref="R285:W285">
    <cfRule type="cellIs" dxfId="1468" priority="667" stopIfTrue="1" operator="equal">
      <formula>"半面"</formula>
    </cfRule>
  </conditionalFormatting>
  <conditionalFormatting sqref="M284 B284:B285">
    <cfRule type="cellIs" dxfId="1467" priority="664" stopIfTrue="1" operator="equal">
      <formula>"半面"</formula>
    </cfRule>
  </conditionalFormatting>
  <conditionalFormatting sqref="C286:D286">
    <cfRule type="cellIs" dxfId="1466" priority="663" stopIfTrue="1" operator="equal">
      <formula>"半面"</formula>
    </cfRule>
  </conditionalFormatting>
  <conditionalFormatting sqref="C283:D283">
    <cfRule type="cellIs" dxfId="1465" priority="662" stopIfTrue="1" operator="equal">
      <formula>"半面"</formula>
    </cfRule>
  </conditionalFormatting>
  <conditionalFormatting sqref="D284">
    <cfRule type="cellIs" dxfId="1464" priority="661" stopIfTrue="1" operator="equal">
      <formula>"半面"</formula>
    </cfRule>
  </conditionalFormatting>
  <conditionalFormatting sqref="C284">
    <cfRule type="cellIs" dxfId="1463" priority="660" stopIfTrue="1" operator="equal">
      <formula>"半面"</formula>
    </cfRule>
  </conditionalFormatting>
  <conditionalFormatting sqref="R296:W296 R290:W290">
    <cfRule type="cellIs" dxfId="1462" priority="659" stopIfTrue="1" operator="equal">
      <formula>"半面"</formula>
    </cfRule>
  </conditionalFormatting>
  <conditionalFormatting sqref="B296:D296 M296 B290 M290">
    <cfRule type="cellIs" dxfId="1461" priority="658" stopIfTrue="1" operator="equal">
      <formula>"半面"</formula>
    </cfRule>
  </conditionalFormatting>
  <conditionalFormatting sqref="C290:D290">
    <cfRule type="cellIs" dxfId="1460" priority="657" stopIfTrue="1" operator="equal">
      <formula>"半面"</formula>
    </cfRule>
  </conditionalFormatting>
  <conditionalFormatting sqref="M295">
    <cfRule type="cellIs" dxfId="1459" priority="655" stopIfTrue="1" operator="equal">
      <formula>"半面"</formula>
    </cfRule>
  </conditionalFormatting>
  <conditionalFormatting sqref="R295:W295">
    <cfRule type="cellIs" dxfId="1458" priority="656" stopIfTrue="1" operator="equal">
      <formula>"半面"</formula>
    </cfRule>
  </conditionalFormatting>
  <conditionalFormatting sqref="R294:W294">
    <cfRule type="cellIs" dxfId="1457" priority="654" stopIfTrue="1" operator="equal">
      <formula>"半面"</formula>
    </cfRule>
  </conditionalFormatting>
  <conditionalFormatting sqref="M294 B294">
    <cfRule type="cellIs" dxfId="1456" priority="653" stopIfTrue="1" operator="equal">
      <formula>"半面"</formula>
    </cfRule>
  </conditionalFormatting>
  <conditionalFormatting sqref="B291 M291">
    <cfRule type="cellIs" dxfId="1455" priority="651" stopIfTrue="1" operator="equal">
      <formula>"半面"</formula>
    </cfRule>
  </conditionalFormatting>
  <conditionalFormatting sqref="R291:W291">
    <cfRule type="cellIs" dxfId="1454" priority="652" stopIfTrue="1" operator="equal">
      <formula>"半面"</formula>
    </cfRule>
  </conditionalFormatting>
  <conditionalFormatting sqref="R292:W292">
    <cfRule type="cellIs" dxfId="1453" priority="648" stopIfTrue="1" operator="equal">
      <formula>"半面"</formula>
    </cfRule>
  </conditionalFormatting>
  <conditionalFormatting sqref="C293:D293 M293">
    <cfRule type="cellIs" dxfId="1452" priority="649" stopIfTrue="1" operator="equal">
      <formula>"半面"</formula>
    </cfRule>
  </conditionalFormatting>
  <conditionalFormatting sqref="R293:W293">
    <cfRule type="cellIs" dxfId="1451" priority="650" stopIfTrue="1" operator="equal">
      <formula>"半面"</formula>
    </cfRule>
  </conditionalFormatting>
  <conditionalFormatting sqref="M292 B292:B293">
    <cfRule type="cellIs" dxfId="1450" priority="647" stopIfTrue="1" operator="equal">
      <formula>"半面"</formula>
    </cfRule>
  </conditionalFormatting>
  <conditionalFormatting sqref="C294:D294">
    <cfRule type="cellIs" dxfId="1449" priority="646" stopIfTrue="1" operator="equal">
      <formula>"半面"</formula>
    </cfRule>
  </conditionalFormatting>
  <conditionalFormatting sqref="C291:D291">
    <cfRule type="cellIs" dxfId="1448" priority="645" stopIfTrue="1" operator="equal">
      <formula>"半面"</formula>
    </cfRule>
  </conditionalFormatting>
  <conditionalFormatting sqref="D292">
    <cfRule type="cellIs" dxfId="1447" priority="644" stopIfTrue="1" operator="equal">
      <formula>"半面"</formula>
    </cfRule>
  </conditionalFormatting>
  <conditionalFormatting sqref="C292">
    <cfRule type="cellIs" dxfId="1446" priority="643" stopIfTrue="1" operator="equal">
      <formula>"半面"</formula>
    </cfRule>
  </conditionalFormatting>
  <conditionalFormatting sqref="R358:W358">
    <cfRule type="cellIs" dxfId="1445" priority="642" stopIfTrue="1" operator="equal">
      <formula>"半面"</formula>
    </cfRule>
  </conditionalFormatting>
  <conditionalFormatting sqref="B358:D358 M358">
    <cfRule type="cellIs" dxfId="1444" priority="641" stopIfTrue="1" operator="equal">
      <formula>"半面"</formula>
    </cfRule>
  </conditionalFormatting>
  <conditionalFormatting sqref="B324:D324 M324">
    <cfRule type="cellIs" dxfId="1443" priority="639" stopIfTrue="1" operator="equal">
      <formula>"半面"</formula>
    </cfRule>
  </conditionalFormatting>
  <conditionalFormatting sqref="R324:W324">
    <cfRule type="cellIs" dxfId="1442" priority="640" stopIfTrue="1" operator="equal">
      <formula>"半面"</formula>
    </cfRule>
  </conditionalFormatting>
  <conditionalFormatting sqref="R301:W301">
    <cfRule type="cellIs" dxfId="1441" priority="638" stopIfTrue="1" operator="equal">
      <formula>"半面"</formula>
    </cfRule>
  </conditionalFormatting>
  <conditionalFormatting sqref="M301 B301">
    <cfRule type="cellIs" dxfId="1440" priority="637" stopIfTrue="1" operator="equal">
      <formula>"半面"</formula>
    </cfRule>
  </conditionalFormatting>
  <conditionalFormatting sqref="R299:W299">
    <cfRule type="cellIs" dxfId="1439" priority="634" stopIfTrue="1" operator="equal">
      <formula>"半面"</formula>
    </cfRule>
  </conditionalFormatting>
  <conditionalFormatting sqref="D300 M300">
    <cfRule type="cellIs" dxfId="1438" priority="635" stopIfTrue="1" operator="equal">
      <formula>"半面"</formula>
    </cfRule>
  </conditionalFormatting>
  <conditionalFormatting sqref="R300:W300">
    <cfRule type="cellIs" dxfId="1437" priority="636" stopIfTrue="1" operator="equal">
      <formula>"半面"</formula>
    </cfRule>
  </conditionalFormatting>
  <conditionalFormatting sqref="M299 B299:B300">
    <cfRule type="cellIs" dxfId="1436" priority="633" stopIfTrue="1" operator="equal">
      <formula>"半面"</formula>
    </cfRule>
  </conditionalFormatting>
  <conditionalFormatting sqref="C301:D301">
    <cfRule type="cellIs" dxfId="1435" priority="632" stopIfTrue="1" operator="equal">
      <formula>"半面"</formula>
    </cfRule>
  </conditionalFormatting>
  <conditionalFormatting sqref="D299">
    <cfRule type="cellIs" dxfId="1434" priority="631" stopIfTrue="1" operator="equal">
      <formula>"半面"</formula>
    </cfRule>
  </conditionalFormatting>
  <conditionalFormatting sqref="C299">
    <cfRule type="cellIs" dxfId="1433" priority="630" stopIfTrue="1" operator="equal">
      <formula>"半面"</formula>
    </cfRule>
  </conditionalFormatting>
  <conditionalFormatting sqref="R316:W316">
    <cfRule type="cellIs" dxfId="1432" priority="629" stopIfTrue="1" operator="equal">
      <formula>"半面"</formula>
    </cfRule>
  </conditionalFormatting>
  <conditionalFormatting sqref="B316:D316 M316">
    <cfRule type="cellIs" dxfId="1431" priority="628" stopIfTrue="1" operator="equal">
      <formula>"半面"</formula>
    </cfRule>
  </conditionalFormatting>
  <conditionalFormatting sqref="B307:D307 M307">
    <cfRule type="cellIs" dxfId="1430" priority="626" stopIfTrue="1" operator="equal">
      <formula>"半面"</formula>
    </cfRule>
  </conditionalFormatting>
  <conditionalFormatting sqref="R307:W307">
    <cfRule type="cellIs" dxfId="1429" priority="627" stopIfTrue="1" operator="equal">
      <formula>"半面"</formula>
    </cfRule>
  </conditionalFormatting>
  <conditionalFormatting sqref="R306:W306">
    <cfRule type="cellIs" dxfId="1428" priority="625" stopIfTrue="1" operator="equal">
      <formula>"半面"</formula>
    </cfRule>
  </conditionalFormatting>
  <conditionalFormatting sqref="M306 B306">
    <cfRule type="cellIs" dxfId="1427" priority="624" stopIfTrue="1" operator="equal">
      <formula>"半面"</formula>
    </cfRule>
  </conditionalFormatting>
  <conditionalFormatting sqref="R304:W304">
    <cfRule type="cellIs" dxfId="1426" priority="621" stopIfTrue="1" operator="equal">
      <formula>"半面"</formula>
    </cfRule>
  </conditionalFormatting>
  <conditionalFormatting sqref="C305:D305 M305">
    <cfRule type="cellIs" dxfId="1425" priority="622" stopIfTrue="1" operator="equal">
      <formula>"半面"</formula>
    </cfRule>
  </conditionalFormatting>
  <conditionalFormatting sqref="R305:W305">
    <cfRule type="cellIs" dxfId="1424" priority="623" stopIfTrue="1" operator="equal">
      <formula>"半面"</formula>
    </cfRule>
  </conditionalFormatting>
  <conditionalFormatting sqref="M304 B304:B305">
    <cfRule type="cellIs" dxfId="1423" priority="620" stopIfTrue="1" operator="equal">
      <formula>"半面"</formula>
    </cfRule>
  </conditionalFormatting>
  <conditionalFormatting sqref="C306:D306">
    <cfRule type="cellIs" dxfId="1422" priority="619" stopIfTrue="1" operator="equal">
      <formula>"半面"</formula>
    </cfRule>
  </conditionalFormatting>
  <conditionalFormatting sqref="D304">
    <cfRule type="cellIs" dxfId="1421" priority="618" stopIfTrue="1" operator="equal">
      <formula>"半面"</formula>
    </cfRule>
  </conditionalFormatting>
  <conditionalFormatting sqref="C304">
    <cfRule type="cellIs" dxfId="1420" priority="617" stopIfTrue="1" operator="equal">
      <formula>"半面"</formula>
    </cfRule>
  </conditionalFormatting>
  <conditionalFormatting sqref="R303:W303">
    <cfRule type="cellIs" dxfId="1419" priority="616" stopIfTrue="1" operator="equal">
      <formula>"半面"</formula>
    </cfRule>
  </conditionalFormatting>
  <conditionalFormatting sqref="B303:D303 M303">
    <cfRule type="cellIs" dxfId="1418" priority="615" stopIfTrue="1" operator="equal">
      <formula>"半面"</formula>
    </cfRule>
  </conditionalFormatting>
  <conditionalFormatting sqref="B302:D302 M302">
    <cfRule type="cellIs" dxfId="1417" priority="613" stopIfTrue="1" operator="equal">
      <formula>"半面"</formula>
    </cfRule>
  </conditionalFormatting>
  <conditionalFormatting sqref="R302:W302">
    <cfRule type="cellIs" dxfId="1416" priority="614" stopIfTrue="1" operator="equal">
      <formula>"半面"</formula>
    </cfRule>
  </conditionalFormatting>
  <conditionalFormatting sqref="R315:W315">
    <cfRule type="cellIs" dxfId="1415" priority="612" stopIfTrue="1" operator="equal">
      <formula>"半面"</formula>
    </cfRule>
  </conditionalFormatting>
  <conditionalFormatting sqref="B315:D315 M315">
    <cfRule type="cellIs" dxfId="1414" priority="611" stopIfTrue="1" operator="equal">
      <formula>"半面"</formula>
    </cfRule>
  </conditionalFormatting>
  <conditionalFormatting sqref="B314:D314 M314">
    <cfRule type="cellIs" dxfId="1413" priority="609" stopIfTrue="1" operator="equal">
      <formula>"半面"</formula>
    </cfRule>
  </conditionalFormatting>
  <conditionalFormatting sqref="R314:W314">
    <cfRule type="cellIs" dxfId="1412" priority="610" stopIfTrue="1" operator="equal">
      <formula>"半面"</formula>
    </cfRule>
  </conditionalFormatting>
  <conditionalFormatting sqref="R313:W313">
    <cfRule type="cellIs" dxfId="1411" priority="608" stopIfTrue="1" operator="equal">
      <formula>"半面"</formula>
    </cfRule>
  </conditionalFormatting>
  <conditionalFormatting sqref="M313 B313">
    <cfRule type="cellIs" dxfId="1410" priority="607" stopIfTrue="1" operator="equal">
      <formula>"半面"</formula>
    </cfRule>
  </conditionalFormatting>
  <conditionalFormatting sqref="R311:W311">
    <cfRule type="cellIs" dxfId="1409" priority="604" stopIfTrue="1" operator="equal">
      <formula>"半面"</formula>
    </cfRule>
  </conditionalFormatting>
  <conditionalFormatting sqref="C312:D312 M312">
    <cfRule type="cellIs" dxfId="1408" priority="605" stopIfTrue="1" operator="equal">
      <formula>"半面"</formula>
    </cfRule>
  </conditionalFormatting>
  <conditionalFormatting sqref="R312:W312">
    <cfRule type="cellIs" dxfId="1407" priority="606" stopIfTrue="1" operator="equal">
      <formula>"半面"</formula>
    </cfRule>
  </conditionalFormatting>
  <conditionalFormatting sqref="M311 B311:B312">
    <cfRule type="cellIs" dxfId="1406" priority="603" stopIfTrue="1" operator="equal">
      <formula>"半面"</formula>
    </cfRule>
  </conditionalFormatting>
  <conditionalFormatting sqref="C313:D313">
    <cfRule type="cellIs" dxfId="1405" priority="602" stopIfTrue="1" operator="equal">
      <formula>"半面"</formula>
    </cfRule>
  </conditionalFormatting>
  <conditionalFormatting sqref="D311">
    <cfRule type="cellIs" dxfId="1404" priority="601" stopIfTrue="1" operator="equal">
      <formula>"半面"</formula>
    </cfRule>
  </conditionalFormatting>
  <conditionalFormatting sqref="C311">
    <cfRule type="cellIs" dxfId="1403" priority="600" stopIfTrue="1" operator="equal">
      <formula>"半面"</formula>
    </cfRule>
  </conditionalFormatting>
  <conditionalFormatting sqref="R310:W310">
    <cfRule type="cellIs" dxfId="1402" priority="599" stopIfTrue="1" operator="equal">
      <formula>"半面"</formula>
    </cfRule>
  </conditionalFormatting>
  <conditionalFormatting sqref="B310:D310 M310">
    <cfRule type="cellIs" dxfId="1401" priority="598" stopIfTrue="1" operator="equal">
      <formula>"半面"</formula>
    </cfRule>
  </conditionalFormatting>
  <conditionalFormatting sqref="B309:D309 M309">
    <cfRule type="cellIs" dxfId="1400" priority="596" stopIfTrue="1" operator="equal">
      <formula>"半面"</formula>
    </cfRule>
  </conditionalFormatting>
  <conditionalFormatting sqref="R309:W309">
    <cfRule type="cellIs" dxfId="1399" priority="597" stopIfTrue="1" operator="equal">
      <formula>"半面"</formula>
    </cfRule>
  </conditionalFormatting>
  <conditionalFormatting sqref="R308:W308">
    <cfRule type="cellIs" dxfId="1398" priority="595" stopIfTrue="1" operator="equal">
      <formula>"半面"</formula>
    </cfRule>
  </conditionalFormatting>
  <conditionalFormatting sqref="B308:D308 M308">
    <cfRule type="cellIs" dxfId="1397" priority="594" stopIfTrue="1" operator="equal">
      <formula>"半面"</formula>
    </cfRule>
  </conditionalFormatting>
  <conditionalFormatting sqref="R323:W323">
    <cfRule type="cellIs" dxfId="1396" priority="593" stopIfTrue="1" operator="equal">
      <formula>"半面"</formula>
    </cfRule>
  </conditionalFormatting>
  <conditionalFormatting sqref="B323:D323 M323">
    <cfRule type="cellIs" dxfId="1395" priority="592" stopIfTrue="1" operator="equal">
      <formula>"半面"</formula>
    </cfRule>
  </conditionalFormatting>
  <conditionalFormatting sqref="B322:D322 M322">
    <cfRule type="cellIs" dxfId="1394" priority="590" stopIfTrue="1" operator="equal">
      <formula>"半面"</formula>
    </cfRule>
  </conditionalFormatting>
  <conditionalFormatting sqref="R322:W322">
    <cfRule type="cellIs" dxfId="1393" priority="591" stopIfTrue="1" operator="equal">
      <formula>"半面"</formula>
    </cfRule>
  </conditionalFormatting>
  <conditionalFormatting sqref="R321:W321">
    <cfRule type="cellIs" dxfId="1392" priority="589" stopIfTrue="1" operator="equal">
      <formula>"半面"</formula>
    </cfRule>
  </conditionalFormatting>
  <conditionalFormatting sqref="M321 B321">
    <cfRule type="cellIs" dxfId="1391" priority="588" stopIfTrue="1" operator="equal">
      <formula>"半面"</formula>
    </cfRule>
  </conditionalFormatting>
  <conditionalFormatting sqref="R319:W319">
    <cfRule type="cellIs" dxfId="1390" priority="585" stopIfTrue="1" operator="equal">
      <formula>"半面"</formula>
    </cfRule>
  </conditionalFormatting>
  <conditionalFormatting sqref="C320:D320 M320">
    <cfRule type="cellIs" dxfId="1389" priority="586" stopIfTrue="1" operator="equal">
      <formula>"半面"</formula>
    </cfRule>
  </conditionalFormatting>
  <conditionalFormatting sqref="R320:W320">
    <cfRule type="cellIs" dxfId="1388" priority="587" stopIfTrue="1" operator="equal">
      <formula>"半面"</formula>
    </cfRule>
  </conditionalFormatting>
  <conditionalFormatting sqref="M319 B319:B320">
    <cfRule type="cellIs" dxfId="1387" priority="584" stopIfTrue="1" operator="equal">
      <formula>"半面"</formula>
    </cfRule>
  </conditionalFormatting>
  <conditionalFormatting sqref="C321:D321">
    <cfRule type="cellIs" dxfId="1386" priority="583" stopIfTrue="1" operator="equal">
      <formula>"半面"</formula>
    </cfRule>
  </conditionalFormatting>
  <conditionalFormatting sqref="D319">
    <cfRule type="cellIs" dxfId="1385" priority="582" stopIfTrue="1" operator="equal">
      <formula>"半面"</formula>
    </cfRule>
  </conditionalFormatting>
  <conditionalFormatting sqref="C319">
    <cfRule type="cellIs" dxfId="1384" priority="581" stopIfTrue="1" operator="equal">
      <formula>"半面"</formula>
    </cfRule>
  </conditionalFormatting>
  <conditionalFormatting sqref="R318:W318">
    <cfRule type="cellIs" dxfId="1383" priority="580" stopIfTrue="1" operator="equal">
      <formula>"半面"</formula>
    </cfRule>
  </conditionalFormatting>
  <conditionalFormatting sqref="B318:D318 M318">
    <cfRule type="cellIs" dxfId="1382" priority="579" stopIfTrue="1" operator="equal">
      <formula>"半面"</formula>
    </cfRule>
  </conditionalFormatting>
  <conditionalFormatting sqref="B317:D317 M317">
    <cfRule type="cellIs" dxfId="1381" priority="577" stopIfTrue="1" operator="equal">
      <formula>"半面"</formula>
    </cfRule>
  </conditionalFormatting>
  <conditionalFormatting sqref="R317:W317">
    <cfRule type="cellIs" dxfId="1380" priority="578" stopIfTrue="1" operator="equal">
      <formula>"半面"</formula>
    </cfRule>
  </conditionalFormatting>
  <conditionalFormatting sqref="R338:W338">
    <cfRule type="cellIs" dxfId="1379" priority="576" stopIfTrue="1" operator="equal">
      <formula>"半面"</formula>
    </cfRule>
  </conditionalFormatting>
  <conditionalFormatting sqref="B338:D338 M338">
    <cfRule type="cellIs" dxfId="1378" priority="575" stopIfTrue="1" operator="equal">
      <formula>"半面"</formula>
    </cfRule>
  </conditionalFormatting>
  <conditionalFormatting sqref="B337:D337 M337">
    <cfRule type="cellIs" dxfId="1377" priority="573" stopIfTrue="1" operator="equal">
      <formula>"半面"</formula>
    </cfRule>
  </conditionalFormatting>
  <conditionalFormatting sqref="R337:W337">
    <cfRule type="cellIs" dxfId="1376" priority="574" stopIfTrue="1" operator="equal">
      <formula>"半面"</formula>
    </cfRule>
  </conditionalFormatting>
  <conditionalFormatting sqref="R328:W328">
    <cfRule type="cellIs" dxfId="1375" priority="572" stopIfTrue="1" operator="equal">
      <formula>"半面"</formula>
    </cfRule>
  </conditionalFormatting>
  <conditionalFormatting sqref="M328 B328">
    <cfRule type="cellIs" dxfId="1374" priority="571" stopIfTrue="1" operator="equal">
      <formula>"半面"</formula>
    </cfRule>
  </conditionalFormatting>
  <conditionalFormatting sqref="R326:W326">
    <cfRule type="cellIs" dxfId="1373" priority="568" stopIfTrue="1" operator="equal">
      <formula>"半面"</formula>
    </cfRule>
  </conditionalFormatting>
  <conditionalFormatting sqref="C327:D327 M327">
    <cfRule type="cellIs" dxfId="1372" priority="569" stopIfTrue="1" operator="equal">
      <formula>"半面"</formula>
    </cfRule>
  </conditionalFormatting>
  <conditionalFormatting sqref="R327:W327">
    <cfRule type="cellIs" dxfId="1371" priority="570" stopIfTrue="1" operator="equal">
      <formula>"半面"</formula>
    </cfRule>
  </conditionalFormatting>
  <conditionalFormatting sqref="M326 B326:B327">
    <cfRule type="cellIs" dxfId="1370" priority="567" stopIfTrue="1" operator="equal">
      <formula>"半面"</formula>
    </cfRule>
  </conditionalFormatting>
  <conditionalFormatting sqref="C328:D328">
    <cfRule type="cellIs" dxfId="1369" priority="566" stopIfTrue="1" operator="equal">
      <formula>"半面"</formula>
    </cfRule>
  </conditionalFormatting>
  <conditionalFormatting sqref="D326">
    <cfRule type="cellIs" dxfId="1368" priority="565" stopIfTrue="1" operator="equal">
      <formula>"半面"</formula>
    </cfRule>
  </conditionalFormatting>
  <conditionalFormatting sqref="C326">
    <cfRule type="cellIs" dxfId="1367" priority="564" stopIfTrue="1" operator="equal">
      <formula>"半面"</formula>
    </cfRule>
  </conditionalFormatting>
  <conditionalFormatting sqref="R325:W325">
    <cfRule type="cellIs" dxfId="1366" priority="563" stopIfTrue="1" operator="equal">
      <formula>"半面"</formula>
    </cfRule>
  </conditionalFormatting>
  <conditionalFormatting sqref="B325:D325 M325">
    <cfRule type="cellIs" dxfId="1365" priority="562" stopIfTrue="1" operator="equal">
      <formula>"半面"</formula>
    </cfRule>
  </conditionalFormatting>
  <conditionalFormatting sqref="R336:W336">
    <cfRule type="cellIs" dxfId="1364" priority="561" stopIfTrue="1" operator="equal">
      <formula>"半面"</formula>
    </cfRule>
  </conditionalFormatting>
  <conditionalFormatting sqref="B336:D336 M336">
    <cfRule type="cellIs" dxfId="1363" priority="560" stopIfTrue="1" operator="equal">
      <formula>"半面"</formula>
    </cfRule>
  </conditionalFormatting>
  <conditionalFormatting sqref="B335:D335 M335">
    <cfRule type="cellIs" dxfId="1362" priority="558" stopIfTrue="1" operator="equal">
      <formula>"半面"</formula>
    </cfRule>
  </conditionalFormatting>
  <conditionalFormatting sqref="R335:W335">
    <cfRule type="cellIs" dxfId="1361" priority="559" stopIfTrue="1" operator="equal">
      <formula>"半面"</formula>
    </cfRule>
  </conditionalFormatting>
  <conditionalFormatting sqref="R334:W334">
    <cfRule type="cellIs" dxfId="1360" priority="557" stopIfTrue="1" operator="equal">
      <formula>"半面"</formula>
    </cfRule>
  </conditionalFormatting>
  <conditionalFormatting sqref="M334 B334">
    <cfRule type="cellIs" dxfId="1359" priority="556" stopIfTrue="1" operator="equal">
      <formula>"半面"</formula>
    </cfRule>
  </conditionalFormatting>
  <conditionalFormatting sqref="R332:W332">
    <cfRule type="cellIs" dxfId="1358" priority="553" stopIfTrue="1" operator="equal">
      <formula>"半面"</formula>
    </cfRule>
  </conditionalFormatting>
  <conditionalFormatting sqref="C333:D333 M333">
    <cfRule type="cellIs" dxfId="1357" priority="554" stopIfTrue="1" operator="equal">
      <formula>"半面"</formula>
    </cfRule>
  </conditionalFormatting>
  <conditionalFormatting sqref="R333:W333">
    <cfRule type="cellIs" dxfId="1356" priority="555" stopIfTrue="1" operator="equal">
      <formula>"半面"</formula>
    </cfRule>
  </conditionalFormatting>
  <conditionalFormatting sqref="M332 B332:B333">
    <cfRule type="cellIs" dxfId="1355" priority="552" stopIfTrue="1" operator="equal">
      <formula>"半面"</formula>
    </cfRule>
  </conditionalFormatting>
  <conditionalFormatting sqref="C334:D334">
    <cfRule type="cellIs" dxfId="1354" priority="551" stopIfTrue="1" operator="equal">
      <formula>"半面"</formula>
    </cfRule>
  </conditionalFormatting>
  <conditionalFormatting sqref="D332">
    <cfRule type="cellIs" dxfId="1353" priority="550" stopIfTrue="1" operator="equal">
      <formula>"半面"</formula>
    </cfRule>
  </conditionalFormatting>
  <conditionalFormatting sqref="C332">
    <cfRule type="cellIs" dxfId="1352" priority="549" stopIfTrue="1" operator="equal">
      <formula>"半面"</formula>
    </cfRule>
  </conditionalFormatting>
  <conditionalFormatting sqref="R331:W331">
    <cfRule type="cellIs" dxfId="1351" priority="548" stopIfTrue="1" operator="equal">
      <formula>"半面"</formula>
    </cfRule>
  </conditionalFormatting>
  <conditionalFormatting sqref="B331:D331 M331">
    <cfRule type="cellIs" dxfId="1350" priority="547" stopIfTrue="1" operator="equal">
      <formula>"半面"</formula>
    </cfRule>
  </conditionalFormatting>
  <conditionalFormatting sqref="R330:W330">
    <cfRule type="cellIs" dxfId="1349" priority="546" stopIfTrue="1" operator="equal">
      <formula>"半面"</formula>
    </cfRule>
  </conditionalFormatting>
  <conditionalFormatting sqref="B330:D330 M330">
    <cfRule type="cellIs" dxfId="1348" priority="545" stopIfTrue="1" operator="equal">
      <formula>"半面"</formula>
    </cfRule>
  </conditionalFormatting>
  <conditionalFormatting sqref="B329:D329 M329">
    <cfRule type="cellIs" dxfId="1347" priority="543" stopIfTrue="1" operator="equal">
      <formula>"半面"</formula>
    </cfRule>
  </conditionalFormatting>
  <conditionalFormatting sqref="R329:W329">
    <cfRule type="cellIs" dxfId="1346" priority="544" stopIfTrue="1" operator="equal">
      <formula>"半面"</formula>
    </cfRule>
  </conditionalFormatting>
  <conditionalFormatting sqref="R351:W351">
    <cfRule type="cellIs" dxfId="1345" priority="542" stopIfTrue="1" operator="equal">
      <formula>"半面"</formula>
    </cfRule>
  </conditionalFormatting>
  <conditionalFormatting sqref="B351:D351 M351">
    <cfRule type="cellIs" dxfId="1344" priority="541" stopIfTrue="1" operator="equal">
      <formula>"半面"</formula>
    </cfRule>
  </conditionalFormatting>
  <conditionalFormatting sqref="B343:D343 M343">
    <cfRule type="cellIs" dxfId="1343" priority="539" stopIfTrue="1" operator="equal">
      <formula>"半面"</formula>
    </cfRule>
  </conditionalFormatting>
  <conditionalFormatting sqref="R343:W343">
    <cfRule type="cellIs" dxfId="1342" priority="540" stopIfTrue="1" operator="equal">
      <formula>"半面"</formula>
    </cfRule>
  </conditionalFormatting>
  <conditionalFormatting sqref="R342:W342">
    <cfRule type="cellIs" dxfId="1341" priority="538" stopIfTrue="1" operator="equal">
      <formula>"半面"</formula>
    </cfRule>
  </conditionalFormatting>
  <conditionalFormatting sqref="M342 B342">
    <cfRule type="cellIs" dxfId="1340" priority="537" stopIfTrue="1" operator="equal">
      <formula>"半面"</formula>
    </cfRule>
  </conditionalFormatting>
  <conditionalFormatting sqref="R340:W340">
    <cfRule type="cellIs" dxfId="1339" priority="534" stopIfTrue="1" operator="equal">
      <formula>"半面"</formula>
    </cfRule>
  </conditionalFormatting>
  <conditionalFormatting sqref="C341:D341 M341">
    <cfRule type="cellIs" dxfId="1338" priority="535" stopIfTrue="1" operator="equal">
      <formula>"半面"</formula>
    </cfRule>
  </conditionalFormatting>
  <conditionalFormatting sqref="R341:W341">
    <cfRule type="cellIs" dxfId="1337" priority="536" stopIfTrue="1" operator="equal">
      <formula>"半面"</formula>
    </cfRule>
  </conditionalFormatting>
  <conditionalFormatting sqref="M340 B340:B341">
    <cfRule type="cellIs" dxfId="1336" priority="533" stopIfTrue="1" operator="equal">
      <formula>"半面"</formula>
    </cfRule>
  </conditionalFormatting>
  <conditionalFormatting sqref="C342:D342">
    <cfRule type="cellIs" dxfId="1335" priority="532" stopIfTrue="1" operator="equal">
      <formula>"半面"</formula>
    </cfRule>
  </conditionalFormatting>
  <conditionalFormatting sqref="D340">
    <cfRule type="cellIs" dxfId="1334" priority="531" stopIfTrue="1" operator="equal">
      <formula>"半面"</formula>
    </cfRule>
  </conditionalFormatting>
  <conditionalFormatting sqref="C340">
    <cfRule type="cellIs" dxfId="1333" priority="530" stopIfTrue="1" operator="equal">
      <formula>"半面"</formula>
    </cfRule>
  </conditionalFormatting>
  <conditionalFormatting sqref="R339:W339">
    <cfRule type="cellIs" dxfId="1332" priority="529" stopIfTrue="1" operator="equal">
      <formula>"半面"</formula>
    </cfRule>
  </conditionalFormatting>
  <conditionalFormatting sqref="B339:D339 M339">
    <cfRule type="cellIs" dxfId="1331" priority="528" stopIfTrue="1" operator="equal">
      <formula>"半面"</formula>
    </cfRule>
  </conditionalFormatting>
  <conditionalFormatting sqref="R350:W350">
    <cfRule type="cellIs" dxfId="1330" priority="527" stopIfTrue="1" operator="equal">
      <formula>"半面"</formula>
    </cfRule>
  </conditionalFormatting>
  <conditionalFormatting sqref="B350:D350 M350">
    <cfRule type="cellIs" dxfId="1329" priority="526" stopIfTrue="1" operator="equal">
      <formula>"半面"</formula>
    </cfRule>
  </conditionalFormatting>
  <conditionalFormatting sqref="B349:D349 M349">
    <cfRule type="cellIs" dxfId="1328" priority="524" stopIfTrue="1" operator="equal">
      <formula>"半面"</formula>
    </cfRule>
  </conditionalFormatting>
  <conditionalFormatting sqref="R349:W349">
    <cfRule type="cellIs" dxfId="1327" priority="525" stopIfTrue="1" operator="equal">
      <formula>"半面"</formula>
    </cfRule>
  </conditionalFormatting>
  <conditionalFormatting sqref="R348:W348">
    <cfRule type="cellIs" dxfId="1326" priority="523" stopIfTrue="1" operator="equal">
      <formula>"半面"</formula>
    </cfRule>
  </conditionalFormatting>
  <conditionalFormatting sqref="M348 B348">
    <cfRule type="cellIs" dxfId="1325" priority="522" stopIfTrue="1" operator="equal">
      <formula>"半面"</formula>
    </cfRule>
  </conditionalFormatting>
  <conditionalFormatting sqref="R346:W346">
    <cfRule type="cellIs" dxfId="1324" priority="519" stopIfTrue="1" operator="equal">
      <formula>"半面"</formula>
    </cfRule>
  </conditionalFormatting>
  <conditionalFormatting sqref="C347:D347 M347">
    <cfRule type="cellIs" dxfId="1323" priority="520" stopIfTrue="1" operator="equal">
      <formula>"半面"</formula>
    </cfRule>
  </conditionalFormatting>
  <conditionalFormatting sqref="R347:W347">
    <cfRule type="cellIs" dxfId="1322" priority="521" stopIfTrue="1" operator="equal">
      <formula>"半面"</formula>
    </cfRule>
  </conditionalFormatting>
  <conditionalFormatting sqref="M346 B346:B347">
    <cfRule type="cellIs" dxfId="1321" priority="518" stopIfTrue="1" operator="equal">
      <formula>"半面"</formula>
    </cfRule>
  </conditionalFormatting>
  <conditionalFormatting sqref="C348:D348">
    <cfRule type="cellIs" dxfId="1320" priority="517" stopIfTrue="1" operator="equal">
      <formula>"半面"</formula>
    </cfRule>
  </conditionalFormatting>
  <conditionalFormatting sqref="D346">
    <cfRule type="cellIs" dxfId="1319" priority="516" stopIfTrue="1" operator="equal">
      <formula>"半面"</formula>
    </cfRule>
  </conditionalFormatting>
  <conditionalFormatting sqref="C346">
    <cfRule type="cellIs" dxfId="1318" priority="515" stopIfTrue="1" operator="equal">
      <formula>"半面"</formula>
    </cfRule>
  </conditionalFormatting>
  <conditionalFormatting sqref="R345:W345">
    <cfRule type="cellIs" dxfId="1317" priority="514" stopIfTrue="1" operator="equal">
      <formula>"半面"</formula>
    </cfRule>
  </conditionalFormatting>
  <conditionalFormatting sqref="B345:D345 M345">
    <cfRule type="cellIs" dxfId="1316" priority="513" stopIfTrue="1" operator="equal">
      <formula>"半面"</formula>
    </cfRule>
  </conditionalFormatting>
  <conditionalFormatting sqref="R344:W344">
    <cfRule type="cellIs" dxfId="1315" priority="512" stopIfTrue="1" operator="equal">
      <formula>"半面"</formula>
    </cfRule>
  </conditionalFormatting>
  <conditionalFormatting sqref="B344:D344 M344">
    <cfRule type="cellIs" dxfId="1314" priority="511" stopIfTrue="1" operator="equal">
      <formula>"半面"</formula>
    </cfRule>
  </conditionalFormatting>
  <conditionalFormatting sqref="R357:W357">
    <cfRule type="cellIs" dxfId="1313" priority="510" stopIfTrue="1" operator="equal">
      <formula>"半面"</formula>
    </cfRule>
  </conditionalFormatting>
  <conditionalFormatting sqref="B357:D357 M357">
    <cfRule type="cellIs" dxfId="1312" priority="509" stopIfTrue="1" operator="equal">
      <formula>"半面"</formula>
    </cfRule>
  </conditionalFormatting>
  <conditionalFormatting sqref="B356:D356 M356">
    <cfRule type="cellIs" dxfId="1311" priority="507" stopIfTrue="1" operator="equal">
      <formula>"半面"</formula>
    </cfRule>
  </conditionalFormatting>
  <conditionalFormatting sqref="R356:W356">
    <cfRule type="cellIs" dxfId="1310" priority="508" stopIfTrue="1" operator="equal">
      <formula>"半面"</formula>
    </cfRule>
  </conditionalFormatting>
  <conditionalFormatting sqref="R355:W355">
    <cfRule type="cellIs" dxfId="1309" priority="506" stopIfTrue="1" operator="equal">
      <formula>"半面"</formula>
    </cfRule>
  </conditionalFormatting>
  <conditionalFormatting sqref="M355 B355">
    <cfRule type="cellIs" dxfId="1308" priority="505" stopIfTrue="1" operator="equal">
      <formula>"半面"</formula>
    </cfRule>
  </conditionalFormatting>
  <conditionalFormatting sqref="R353:W353">
    <cfRule type="cellIs" dxfId="1307" priority="502" stopIfTrue="1" operator="equal">
      <formula>"半面"</formula>
    </cfRule>
  </conditionalFormatting>
  <conditionalFormatting sqref="C354:D354 M354">
    <cfRule type="cellIs" dxfId="1306" priority="503" stopIfTrue="1" operator="equal">
      <formula>"半面"</formula>
    </cfRule>
  </conditionalFormatting>
  <conditionalFormatting sqref="R354:W354">
    <cfRule type="cellIs" dxfId="1305" priority="504" stopIfTrue="1" operator="equal">
      <formula>"半面"</formula>
    </cfRule>
  </conditionalFormatting>
  <conditionalFormatting sqref="M353 B353:B354">
    <cfRule type="cellIs" dxfId="1304" priority="501" stopIfTrue="1" operator="equal">
      <formula>"半面"</formula>
    </cfRule>
  </conditionalFormatting>
  <conditionalFormatting sqref="C355:D355">
    <cfRule type="cellIs" dxfId="1303" priority="500" stopIfTrue="1" operator="equal">
      <formula>"半面"</formula>
    </cfRule>
  </conditionalFormatting>
  <conditionalFormatting sqref="D353">
    <cfRule type="cellIs" dxfId="1302" priority="499" stopIfTrue="1" operator="equal">
      <formula>"半面"</formula>
    </cfRule>
  </conditionalFormatting>
  <conditionalFormatting sqref="C353">
    <cfRule type="cellIs" dxfId="1301" priority="498" stopIfTrue="1" operator="equal">
      <formula>"半面"</formula>
    </cfRule>
  </conditionalFormatting>
  <conditionalFormatting sqref="R352:W352">
    <cfRule type="cellIs" dxfId="1300" priority="497" stopIfTrue="1" operator="equal">
      <formula>"半面"</formula>
    </cfRule>
  </conditionalFormatting>
  <conditionalFormatting sqref="B352:D352 M352">
    <cfRule type="cellIs" dxfId="1299" priority="496" stopIfTrue="1" operator="equal">
      <formula>"半面"</formula>
    </cfRule>
  </conditionalFormatting>
  <conditionalFormatting sqref="R368:W368">
    <cfRule type="cellIs" dxfId="1298" priority="495" stopIfTrue="1" operator="equal">
      <formula>"半面"</formula>
    </cfRule>
  </conditionalFormatting>
  <conditionalFormatting sqref="B368:D368 M368">
    <cfRule type="cellIs" dxfId="1297" priority="494" stopIfTrue="1" operator="equal">
      <formula>"半面"</formula>
    </cfRule>
  </conditionalFormatting>
  <conditionalFormatting sqref="B362:D362 M362">
    <cfRule type="cellIs" dxfId="1296" priority="492" stopIfTrue="1" operator="equal">
      <formula>"半面"</formula>
    </cfRule>
  </conditionalFormatting>
  <conditionalFormatting sqref="R362:W362">
    <cfRule type="cellIs" dxfId="1295" priority="493" stopIfTrue="1" operator="equal">
      <formula>"半面"</formula>
    </cfRule>
  </conditionalFormatting>
  <conditionalFormatting sqref="R361:W361">
    <cfRule type="cellIs" dxfId="1294" priority="491" stopIfTrue="1" operator="equal">
      <formula>"半面"</formula>
    </cfRule>
  </conditionalFormatting>
  <conditionalFormatting sqref="M361 B361">
    <cfRule type="cellIs" dxfId="1293" priority="490" stopIfTrue="1" operator="equal">
      <formula>"半面"</formula>
    </cfRule>
  </conditionalFormatting>
  <conditionalFormatting sqref="C360:D360 M360">
    <cfRule type="cellIs" dxfId="1292" priority="488" stopIfTrue="1" operator="equal">
      <formula>"半面"</formula>
    </cfRule>
  </conditionalFormatting>
  <conditionalFormatting sqref="R360:W360">
    <cfRule type="cellIs" dxfId="1291" priority="489" stopIfTrue="1" operator="equal">
      <formula>"半面"</formula>
    </cfRule>
  </conditionalFormatting>
  <conditionalFormatting sqref="B360">
    <cfRule type="cellIs" dxfId="1290" priority="487" stopIfTrue="1" operator="equal">
      <formula>"半面"</formula>
    </cfRule>
  </conditionalFormatting>
  <conditionalFormatting sqref="C361:D361">
    <cfRule type="cellIs" dxfId="1289" priority="486" stopIfTrue="1" operator="equal">
      <formula>"半面"</formula>
    </cfRule>
  </conditionalFormatting>
  <conditionalFormatting sqref="R367:W367">
    <cfRule type="cellIs" dxfId="1288" priority="485" stopIfTrue="1" operator="equal">
      <formula>"半面"</formula>
    </cfRule>
  </conditionalFormatting>
  <conditionalFormatting sqref="B367:D367 M367">
    <cfRule type="cellIs" dxfId="1287" priority="484" stopIfTrue="1" operator="equal">
      <formula>"半面"</formula>
    </cfRule>
  </conditionalFormatting>
  <conditionalFormatting sqref="B366:D366 M366">
    <cfRule type="cellIs" dxfId="1286" priority="482" stopIfTrue="1" operator="equal">
      <formula>"半面"</formula>
    </cfRule>
  </conditionalFormatting>
  <conditionalFormatting sqref="R366:W366">
    <cfRule type="cellIs" dxfId="1285" priority="483" stopIfTrue="1" operator="equal">
      <formula>"半面"</formula>
    </cfRule>
  </conditionalFormatting>
  <conditionalFormatting sqref="R365:W365">
    <cfRule type="cellIs" dxfId="1284" priority="481" stopIfTrue="1" operator="equal">
      <formula>"半面"</formula>
    </cfRule>
  </conditionalFormatting>
  <conditionalFormatting sqref="M365 B365">
    <cfRule type="cellIs" dxfId="1283" priority="480" stopIfTrue="1" operator="equal">
      <formula>"半面"</formula>
    </cfRule>
  </conditionalFormatting>
  <conditionalFormatting sqref="C364:D364 M364">
    <cfRule type="cellIs" dxfId="1282" priority="478" stopIfTrue="1" operator="equal">
      <formula>"半面"</formula>
    </cfRule>
  </conditionalFormatting>
  <conditionalFormatting sqref="R364:W364">
    <cfRule type="cellIs" dxfId="1281" priority="479" stopIfTrue="1" operator="equal">
      <formula>"半面"</formula>
    </cfRule>
  </conditionalFormatting>
  <conditionalFormatting sqref="B364">
    <cfRule type="cellIs" dxfId="1280" priority="477" stopIfTrue="1" operator="equal">
      <formula>"半面"</formula>
    </cfRule>
  </conditionalFormatting>
  <conditionalFormatting sqref="C365:D365">
    <cfRule type="cellIs" dxfId="1279" priority="476" stopIfTrue="1" operator="equal">
      <formula>"半面"</formula>
    </cfRule>
  </conditionalFormatting>
  <conditionalFormatting sqref="R363:W363">
    <cfRule type="cellIs" dxfId="1278" priority="475" stopIfTrue="1" operator="equal">
      <formula>"半面"</formula>
    </cfRule>
  </conditionalFormatting>
  <conditionalFormatting sqref="B363:D363 M363">
    <cfRule type="cellIs" dxfId="1277" priority="474" stopIfTrue="1" operator="equal">
      <formula>"半面"</formula>
    </cfRule>
  </conditionalFormatting>
  <conditionalFormatting sqref="R372:W372">
    <cfRule type="cellIs" dxfId="1276" priority="473" stopIfTrue="1" operator="equal">
      <formula>"半面"</formula>
    </cfRule>
  </conditionalFormatting>
  <conditionalFormatting sqref="B372:D372 M372">
    <cfRule type="cellIs" dxfId="1275" priority="472" stopIfTrue="1" operator="equal">
      <formula>"半面"</formula>
    </cfRule>
  </conditionalFormatting>
  <conditionalFormatting sqref="B371:D371 M371">
    <cfRule type="cellIs" dxfId="1274" priority="470" stopIfTrue="1" operator="equal">
      <formula>"半面"</formula>
    </cfRule>
  </conditionalFormatting>
  <conditionalFormatting sqref="R371:W371">
    <cfRule type="cellIs" dxfId="1273" priority="471" stopIfTrue="1" operator="equal">
      <formula>"半面"</formula>
    </cfRule>
  </conditionalFormatting>
  <conditionalFormatting sqref="R370:W370">
    <cfRule type="cellIs" dxfId="1272" priority="469" stopIfTrue="1" operator="equal">
      <formula>"半面"</formula>
    </cfRule>
  </conditionalFormatting>
  <conditionalFormatting sqref="M370 B370">
    <cfRule type="cellIs" dxfId="1271" priority="468" stopIfTrue="1" operator="equal">
      <formula>"半面"</formula>
    </cfRule>
  </conditionalFormatting>
  <conditionalFormatting sqref="C369:D369 M369">
    <cfRule type="cellIs" dxfId="1270" priority="466" stopIfTrue="1" operator="equal">
      <formula>"半面"</formula>
    </cfRule>
  </conditionalFormatting>
  <conditionalFormatting sqref="R369:W369">
    <cfRule type="cellIs" dxfId="1269" priority="467" stopIfTrue="1" operator="equal">
      <formula>"半面"</formula>
    </cfRule>
  </conditionalFormatting>
  <conditionalFormatting sqref="B369">
    <cfRule type="cellIs" dxfId="1268" priority="465" stopIfTrue="1" operator="equal">
      <formula>"半面"</formula>
    </cfRule>
  </conditionalFormatting>
  <conditionalFormatting sqref="C370:D370">
    <cfRule type="cellIs" dxfId="1267" priority="464" stopIfTrue="1" operator="equal">
      <formula>"半面"</formula>
    </cfRule>
  </conditionalFormatting>
  <conditionalFormatting sqref="R400:W406">
    <cfRule type="cellIs" dxfId="1266" priority="463" stopIfTrue="1" operator="equal">
      <formula>"半面"</formula>
    </cfRule>
  </conditionalFormatting>
  <conditionalFormatting sqref="B400:B406 M400:M406">
    <cfRule type="cellIs" dxfId="1265" priority="462" stopIfTrue="1" operator="equal">
      <formula>"半面"</formula>
    </cfRule>
  </conditionalFormatting>
  <conditionalFormatting sqref="C400:D400">
    <cfRule type="cellIs" dxfId="1264" priority="461" stopIfTrue="1" operator="equal">
      <formula>"半面"</formula>
    </cfRule>
  </conditionalFormatting>
  <conditionalFormatting sqref="C401:D401">
    <cfRule type="cellIs" dxfId="1263" priority="460" stopIfTrue="1" operator="equal">
      <formula>"半面"</formula>
    </cfRule>
  </conditionalFormatting>
  <conditionalFormatting sqref="C404:D405">
    <cfRule type="cellIs" dxfId="1262" priority="459" stopIfTrue="1" operator="equal">
      <formula>"半面"</formula>
    </cfRule>
  </conditionalFormatting>
  <conditionalFormatting sqref="D402:D403">
    <cfRule type="cellIs" dxfId="1261" priority="458" stopIfTrue="1" operator="equal">
      <formula>"半面"</formula>
    </cfRule>
  </conditionalFormatting>
  <conditionalFormatting sqref="C402:C403">
    <cfRule type="cellIs" dxfId="1260" priority="457" stopIfTrue="1" operator="equal">
      <formula>"半面"</formula>
    </cfRule>
  </conditionalFormatting>
  <conditionalFormatting sqref="C406:D406">
    <cfRule type="cellIs" dxfId="1259" priority="456" stopIfTrue="1" operator="equal">
      <formula>"半面"</formula>
    </cfRule>
  </conditionalFormatting>
  <conditionalFormatting sqref="R407:W413">
    <cfRule type="cellIs" dxfId="1258" priority="455" stopIfTrue="1" operator="equal">
      <formula>"半面"</formula>
    </cfRule>
  </conditionalFormatting>
  <conditionalFormatting sqref="B407:B413 M407:M413">
    <cfRule type="cellIs" dxfId="1257" priority="454" stopIfTrue="1" operator="equal">
      <formula>"半面"</formula>
    </cfRule>
  </conditionalFormatting>
  <conditionalFormatting sqref="C407:D407">
    <cfRule type="cellIs" dxfId="1256" priority="453" stopIfTrue="1" operator="equal">
      <formula>"半面"</formula>
    </cfRule>
  </conditionalFormatting>
  <conditionalFormatting sqref="C408:D408">
    <cfRule type="cellIs" dxfId="1255" priority="452" stopIfTrue="1" operator="equal">
      <formula>"半面"</formula>
    </cfRule>
  </conditionalFormatting>
  <conditionalFormatting sqref="C411:D412">
    <cfRule type="cellIs" dxfId="1254" priority="451" stopIfTrue="1" operator="equal">
      <formula>"半面"</formula>
    </cfRule>
  </conditionalFormatting>
  <conditionalFormatting sqref="D409:D410">
    <cfRule type="cellIs" dxfId="1253" priority="450" stopIfTrue="1" operator="equal">
      <formula>"半面"</formula>
    </cfRule>
  </conditionalFormatting>
  <conditionalFormatting sqref="C409:C410">
    <cfRule type="cellIs" dxfId="1252" priority="449" stopIfTrue="1" operator="equal">
      <formula>"半面"</formula>
    </cfRule>
  </conditionalFormatting>
  <conditionalFormatting sqref="C413:D413">
    <cfRule type="cellIs" dxfId="1251" priority="448" stopIfTrue="1" operator="equal">
      <formula>"半面"</formula>
    </cfRule>
  </conditionalFormatting>
  <conditionalFormatting sqref="R415:W419 R474:W474">
    <cfRule type="cellIs" dxfId="1250" priority="447" stopIfTrue="1" operator="equal">
      <formula>"半面"</formula>
    </cfRule>
  </conditionalFormatting>
  <conditionalFormatting sqref="M415:M419 B415:B419 B474 M474">
    <cfRule type="cellIs" dxfId="1249" priority="446" stopIfTrue="1" operator="equal">
      <formula>"半面"</formula>
    </cfRule>
  </conditionalFormatting>
  <conditionalFormatting sqref="C415:D415">
    <cfRule type="cellIs" dxfId="1248" priority="445" stopIfTrue="1" operator="equal">
      <formula>"半面"</formula>
    </cfRule>
  </conditionalFormatting>
  <conditionalFormatting sqref="C418:D419">
    <cfRule type="cellIs" dxfId="1247" priority="444" stopIfTrue="1" operator="equal">
      <formula>"半面"</formula>
    </cfRule>
  </conditionalFormatting>
  <conditionalFormatting sqref="D416:D417">
    <cfRule type="cellIs" dxfId="1246" priority="443" stopIfTrue="1" operator="equal">
      <formula>"半面"</formula>
    </cfRule>
  </conditionalFormatting>
  <conditionalFormatting sqref="C416:C417">
    <cfRule type="cellIs" dxfId="1245" priority="442" stopIfTrue="1" operator="equal">
      <formula>"半面"</formula>
    </cfRule>
  </conditionalFormatting>
  <conditionalFormatting sqref="C474:D474">
    <cfRule type="cellIs" dxfId="1244" priority="441" stopIfTrue="1" operator="equal">
      <formula>"半面"</formula>
    </cfRule>
  </conditionalFormatting>
  <conditionalFormatting sqref="R421:W425 R434:W434">
    <cfRule type="cellIs" dxfId="1243" priority="440" stopIfTrue="1" operator="equal">
      <formula>"半面"</formula>
    </cfRule>
  </conditionalFormatting>
  <conditionalFormatting sqref="M421:M425 B421:B425 B434 M434">
    <cfRule type="cellIs" dxfId="1242" priority="439" stopIfTrue="1" operator="equal">
      <formula>"半面"</formula>
    </cfRule>
  </conditionalFormatting>
  <conditionalFormatting sqref="C421:D421">
    <cfRule type="cellIs" dxfId="1241" priority="438" stopIfTrue="1" operator="equal">
      <formula>"半面"</formula>
    </cfRule>
  </conditionalFormatting>
  <conditionalFormatting sqref="C424:D425">
    <cfRule type="cellIs" dxfId="1240" priority="437" stopIfTrue="1" operator="equal">
      <formula>"半面"</formula>
    </cfRule>
  </conditionalFormatting>
  <conditionalFormatting sqref="D422:D423">
    <cfRule type="cellIs" dxfId="1239" priority="436" stopIfTrue="1" operator="equal">
      <formula>"半面"</formula>
    </cfRule>
  </conditionalFormatting>
  <conditionalFormatting sqref="C422:C423">
    <cfRule type="cellIs" dxfId="1238" priority="435" stopIfTrue="1" operator="equal">
      <formula>"半面"</formula>
    </cfRule>
  </conditionalFormatting>
  <conditionalFormatting sqref="C434:D434">
    <cfRule type="cellIs" dxfId="1237" priority="434" stopIfTrue="1" operator="equal">
      <formula>"半面"</formula>
    </cfRule>
  </conditionalFormatting>
  <conditionalFormatting sqref="R420:W420">
    <cfRule type="cellIs" dxfId="1236" priority="433" stopIfTrue="1" operator="equal">
      <formula>"半面"</formula>
    </cfRule>
  </conditionalFormatting>
  <conditionalFormatting sqref="B420 M420">
    <cfRule type="cellIs" dxfId="1235" priority="432" stopIfTrue="1" operator="equal">
      <formula>"半面"</formula>
    </cfRule>
  </conditionalFormatting>
  <conditionalFormatting sqref="C420:D420">
    <cfRule type="cellIs" dxfId="1234" priority="431" stopIfTrue="1" operator="equal">
      <formula>"半面"</formula>
    </cfRule>
  </conditionalFormatting>
  <conditionalFormatting sqref="R428:W433">
    <cfRule type="cellIs" dxfId="1233" priority="430" stopIfTrue="1" operator="equal">
      <formula>"半面"</formula>
    </cfRule>
  </conditionalFormatting>
  <conditionalFormatting sqref="M428:M433 B428:B433">
    <cfRule type="cellIs" dxfId="1232" priority="429" stopIfTrue="1" operator="equal">
      <formula>"半面"</formula>
    </cfRule>
  </conditionalFormatting>
  <conditionalFormatting sqref="C428:D428">
    <cfRule type="cellIs" dxfId="1231" priority="428" stopIfTrue="1" operator="equal">
      <formula>"半面"</formula>
    </cfRule>
  </conditionalFormatting>
  <conditionalFormatting sqref="C431:D432">
    <cfRule type="cellIs" dxfId="1230" priority="427" stopIfTrue="1" operator="equal">
      <formula>"半面"</formula>
    </cfRule>
  </conditionalFormatting>
  <conditionalFormatting sqref="D429:D430">
    <cfRule type="cellIs" dxfId="1229" priority="426" stopIfTrue="1" operator="equal">
      <formula>"半面"</formula>
    </cfRule>
  </conditionalFormatting>
  <conditionalFormatting sqref="C429:C430">
    <cfRule type="cellIs" dxfId="1228" priority="425" stopIfTrue="1" operator="equal">
      <formula>"半面"</formula>
    </cfRule>
  </conditionalFormatting>
  <conditionalFormatting sqref="C433:D433">
    <cfRule type="cellIs" dxfId="1227" priority="424" stopIfTrue="1" operator="equal">
      <formula>"半面"</formula>
    </cfRule>
  </conditionalFormatting>
  <conditionalFormatting sqref="R427:W427">
    <cfRule type="cellIs" dxfId="1226" priority="423" stopIfTrue="1" operator="equal">
      <formula>"半面"</formula>
    </cfRule>
  </conditionalFormatting>
  <conditionalFormatting sqref="B427 M427">
    <cfRule type="cellIs" dxfId="1225" priority="422" stopIfTrue="1" operator="equal">
      <formula>"半面"</formula>
    </cfRule>
  </conditionalFormatting>
  <conditionalFormatting sqref="C427:D427">
    <cfRule type="cellIs" dxfId="1224" priority="421" stopIfTrue="1" operator="equal">
      <formula>"半面"</formula>
    </cfRule>
  </conditionalFormatting>
  <conditionalFormatting sqref="R426:W426">
    <cfRule type="cellIs" dxfId="1223" priority="420" stopIfTrue="1" operator="equal">
      <formula>"半面"</formula>
    </cfRule>
  </conditionalFormatting>
  <conditionalFormatting sqref="B426 M426">
    <cfRule type="cellIs" dxfId="1222" priority="419" stopIfTrue="1" operator="equal">
      <formula>"半面"</formula>
    </cfRule>
  </conditionalFormatting>
  <conditionalFormatting sqref="C426:D426">
    <cfRule type="cellIs" dxfId="1221" priority="418" stopIfTrue="1" operator="equal">
      <formula>"半面"</formula>
    </cfRule>
  </conditionalFormatting>
  <conditionalFormatting sqref="R436:W441">
    <cfRule type="cellIs" dxfId="1220" priority="417" stopIfTrue="1" operator="equal">
      <formula>"半面"</formula>
    </cfRule>
  </conditionalFormatting>
  <conditionalFormatting sqref="M436:M441 B436:B441">
    <cfRule type="cellIs" dxfId="1219" priority="416" stopIfTrue="1" operator="equal">
      <formula>"半面"</formula>
    </cfRule>
  </conditionalFormatting>
  <conditionalFormatting sqref="C436:D436">
    <cfRule type="cellIs" dxfId="1218" priority="415" stopIfTrue="1" operator="equal">
      <formula>"半面"</formula>
    </cfRule>
  </conditionalFormatting>
  <conditionalFormatting sqref="C439:D440">
    <cfRule type="cellIs" dxfId="1217" priority="414" stopIfTrue="1" operator="equal">
      <formula>"半面"</formula>
    </cfRule>
  </conditionalFormatting>
  <conditionalFormatting sqref="D437:D438">
    <cfRule type="cellIs" dxfId="1216" priority="413" stopIfTrue="1" operator="equal">
      <formula>"半面"</formula>
    </cfRule>
  </conditionalFormatting>
  <conditionalFormatting sqref="C437:C438">
    <cfRule type="cellIs" dxfId="1215" priority="412" stopIfTrue="1" operator="equal">
      <formula>"半面"</formula>
    </cfRule>
  </conditionalFormatting>
  <conditionalFormatting sqref="C441:D441">
    <cfRule type="cellIs" dxfId="1214" priority="411" stopIfTrue="1" operator="equal">
      <formula>"半面"</formula>
    </cfRule>
  </conditionalFormatting>
  <conditionalFormatting sqref="R435:W435">
    <cfRule type="cellIs" dxfId="1213" priority="410" stopIfTrue="1" operator="equal">
      <formula>"半面"</formula>
    </cfRule>
  </conditionalFormatting>
  <conditionalFormatting sqref="B435 M435">
    <cfRule type="cellIs" dxfId="1212" priority="409" stopIfTrue="1" operator="equal">
      <formula>"半面"</formula>
    </cfRule>
  </conditionalFormatting>
  <conditionalFormatting sqref="C435:D435">
    <cfRule type="cellIs" dxfId="1211" priority="408" stopIfTrue="1" operator="equal">
      <formula>"半面"</formula>
    </cfRule>
  </conditionalFormatting>
  <conditionalFormatting sqref="R443:W448">
    <cfRule type="cellIs" dxfId="1210" priority="407" stopIfTrue="1" operator="equal">
      <formula>"半面"</formula>
    </cfRule>
  </conditionalFormatting>
  <conditionalFormatting sqref="M443:M448 B443:B448">
    <cfRule type="cellIs" dxfId="1209" priority="406" stopIfTrue="1" operator="equal">
      <formula>"半面"</formula>
    </cfRule>
  </conditionalFormatting>
  <conditionalFormatting sqref="C443:D443">
    <cfRule type="cellIs" dxfId="1208" priority="405" stopIfTrue="1" operator="equal">
      <formula>"半面"</formula>
    </cfRule>
  </conditionalFormatting>
  <conditionalFormatting sqref="C446:D447">
    <cfRule type="cellIs" dxfId="1207" priority="404" stopIfTrue="1" operator="equal">
      <formula>"半面"</formula>
    </cfRule>
  </conditionalFormatting>
  <conditionalFormatting sqref="D444:D445">
    <cfRule type="cellIs" dxfId="1206" priority="403" stopIfTrue="1" operator="equal">
      <formula>"半面"</formula>
    </cfRule>
  </conditionalFormatting>
  <conditionalFormatting sqref="C444:C445">
    <cfRule type="cellIs" dxfId="1205" priority="402" stopIfTrue="1" operator="equal">
      <formula>"半面"</formula>
    </cfRule>
  </conditionalFormatting>
  <conditionalFormatting sqref="C448:D448">
    <cfRule type="cellIs" dxfId="1204" priority="401" stopIfTrue="1" operator="equal">
      <formula>"半面"</formula>
    </cfRule>
  </conditionalFormatting>
  <conditionalFormatting sqref="R442:W442">
    <cfRule type="cellIs" dxfId="1203" priority="400" stopIfTrue="1" operator="equal">
      <formula>"半面"</formula>
    </cfRule>
  </conditionalFormatting>
  <conditionalFormatting sqref="B442 M442">
    <cfRule type="cellIs" dxfId="1202" priority="399" stopIfTrue="1" operator="equal">
      <formula>"半面"</formula>
    </cfRule>
  </conditionalFormatting>
  <conditionalFormatting sqref="C442:D442">
    <cfRule type="cellIs" dxfId="1201" priority="398" stopIfTrue="1" operator="equal">
      <formula>"半面"</formula>
    </cfRule>
  </conditionalFormatting>
  <conditionalFormatting sqref="R450:W452 R463:W464 R473:W473">
    <cfRule type="cellIs" dxfId="1200" priority="397" stopIfTrue="1" operator="equal">
      <formula>"半面"</formula>
    </cfRule>
  </conditionalFormatting>
  <conditionalFormatting sqref="M450:M452 B450:B452 B463:B464 M463:M464 M473 B473">
    <cfRule type="cellIs" dxfId="1199" priority="396" stopIfTrue="1" operator="equal">
      <formula>"半面"</formula>
    </cfRule>
  </conditionalFormatting>
  <conditionalFormatting sqref="C450:D450">
    <cfRule type="cellIs" dxfId="1198" priority="395" stopIfTrue="1" operator="equal">
      <formula>"半面"</formula>
    </cfRule>
  </conditionalFormatting>
  <conditionalFormatting sqref="C463:D464">
    <cfRule type="cellIs" dxfId="1197" priority="394" stopIfTrue="1" operator="equal">
      <formula>"半面"</formula>
    </cfRule>
  </conditionalFormatting>
  <conditionalFormatting sqref="D451:D452">
    <cfRule type="cellIs" dxfId="1196" priority="393" stopIfTrue="1" operator="equal">
      <formula>"半面"</formula>
    </cfRule>
  </conditionalFormatting>
  <conditionalFormatting sqref="C451:C452">
    <cfRule type="cellIs" dxfId="1195" priority="392" stopIfTrue="1" operator="equal">
      <formula>"半面"</formula>
    </cfRule>
  </conditionalFormatting>
  <conditionalFormatting sqref="C473:D473">
    <cfRule type="cellIs" dxfId="1194" priority="391" stopIfTrue="1" operator="equal">
      <formula>"半面"</formula>
    </cfRule>
  </conditionalFormatting>
  <conditionalFormatting sqref="R449:W449">
    <cfRule type="cellIs" dxfId="1193" priority="390" stopIfTrue="1" operator="equal">
      <formula>"半面"</formula>
    </cfRule>
  </conditionalFormatting>
  <conditionalFormatting sqref="B449 M449">
    <cfRule type="cellIs" dxfId="1192" priority="389" stopIfTrue="1" operator="equal">
      <formula>"半面"</formula>
    </cfRule>
  </conditionalFormatting>
  <conditionalFormatting sqref="C449:D449">
    <cfRule type="cellIs" dxfId="1191" priority="388" stopIfTrue="1" operator="equal">
      <formula>"半面"</formula>
    </cfRule>
  </conditionalFormatting>
  <conditionalFormatting sqref="R457:W462">
    <cfRule type="cellIs" dxfId="1190" priority="387" stopIfTrue="1" operator="equal">
      <formula>"半面"</formula>
    </cfRule>
  </conditionalFormatting>
  <conditionalFormatting sqref="M457:M462 B457:B462">
    <cfRule type="cellIs" dxfId="1189" priority="386" stopIfTrue="1" operator="equal">
      <formula>"半面"</formula>
    </cfRule>
  </conditionalFormatting>
  <conditionalFormatting sqref="C457:D457">
    <cfRule type="cellIs" dxfId="1188" priority="385" stopIfTrue="1" operator="equal">
      <formula>"半面"</formula>
    </cfRule>
  </conditionalFormatting>
  <conditionalFormatting sqref="C460:D461">
    <cfRule type="cellIs" dxfId="1187" priority="384" stopIfTrue="1" operator="equal">
      <formula>"半面"</formula>
    </cfRule>
  </conditionalFormatting>
  <conditionalFormatting sqref="D458:D459">
    <cfRule type="cellIs" dxfId="1186" priority="383" stopIfTrue="1" operator="equal">
      <formula>"半面"</formula>
    </cfRule>
  </conditionalFormatting>
  <conditionalFormatting sqref="C458:C459">
    <cfRule type="cellIs" dxfId="1185" priority="382" stopIfTrue="1" operator="equal">
      <formula>"半面"</formula>
    </cfRule>
  </conditionalFormatting>
  <conditionalFormatting sqref="C462:D462">
    <cfRule type="cellIs" dxfId="1184" priority="381" stopIfTrue="1" operator="equal">
      <formula>"半面"</formula>
    </cfRule>
  </conditionalFormatting>
  <conditionalFormatting sqref="R456:W456">
    <cfRule type="cellIs" dxfId="1183" priority="380" stopIfTrue="1" operator="equal">
      <formula>"半面"</formula>
    </cfRule>
  </conditionalFormatting>
  <conditionalFormatting sqref="B456 M456">
    <cfRule type="cellIs" dxfId="1182" priority="379" stopIfTrue="1" operator="equal">
      <formula>"半面"</formula>
    </cfRule>
  </conditionalFormatting>
  <conditionalFormatting sqref="C456:D456">
    <cfRule type="cellIs" dxfId="1181" priority="378" stopIfTrue="1" operator="equal">
      <formula>"半面"</formula>
    </cfRule>
  </conditionalFormatting>
  <conditionalFormatting sqref="R453:W455">
    <cfRule type="cellIs" dxfId="1180" priority="377" stopIfTrue="1" operator="equal">
      <formula>"半面"</formula>
    </cfRule>
  </conditionalFormatting>
  <conditionalFormatting sqref="B453:B455 M453:M455">
    <cfRule type="cellIs" dxfId="1179" priority="376" stopIfTrue="1" operator="equal">
      <formula>"半面"</formula>
    </cfRule>
  </conditionalFormatting>
  <conditionalFormatting sqref="C453:D454">
    <cfRule type="cellIs" dxfId="1178" priority="375" stopIfTrue="1" operator="equal">
      <formula>"半面"</formula>
    </cfRule>
  </conditionalFormatting>
  <conditionalFormatting sqref="C455:D455">
    <cfRule type="cellIs" dxfId="1177" priority="374" stopIfTrue="1" operator="equal">
      <formula>"半面"</formula>
    </cfRule>
  </conditionalFormatting>
  <conditionalFormatting sqref="R467:W472">
    <cfRule type="cellIs" dxfId="1176" priority="373" stopIfTrue="1" operator="equal">
      <formula>"半面"</formula>
    </cfRule>
  </conditionalFormatting>
  <conditionalFormatting sqref="M467:M472 B467:B472">
    <cfRule type="cellIs" dxfId="1175" priority="372" stopIfTrue="1" operator="equal">
      <formula>"半面"</formula>
    </cfRule>
  </conditionalFormatting>
  <conditionalFormatting sqref="C467:D467">
    <cfRule type="cellIs" dxfId="1174" priority="371" stopIfTrue="1" operator="equal">
      <formula>"半面"</formula>
    </cfRule>
  </conditionalFormatting>
  <conditionalFormatting sqref="C470:D471">
    <cfRule type="cellIs" dxfId="1173" priority="370" stopIfTrue="1" operator="equal">
      <formula>"半面"</formula>
    </cfRule>
  </conditionalFormatting>
  <conditionalFormatting sqref="D468:D469">
    <cfRule type="cellIs" dxfId="1172" priority="369" stopIfTrue="1" operator="equal">
      <formula>"半面"</formula>
    </cfRule>
  </conditionalFormatting>
  <conditionalFormatting sqref="C468:C469">
    <cfRule type="cellIs" dxfId="1171" priority="368" stopIfTrue="1" operator="equal">
      <formula>"半面"</formula>
    </cfRule>
  </conditionalFormatting>
  <conditionalFormatting sqref="C472:D472">
    <cfRule type="cellIs" dxfId="1170" priority="367" stopIfTrue="1" operator="equal">
      <formula>"半面"</formula>
    </cfRule>
  </conditionalFormatting>
  <conditionalFormatting sqref="R466:W466">
    <cfRule type="cellIs" dxfId="1169" priority="366" stopIfTrue="1" operator="equal">
      <formula>"半面"</formula>
    </cfRule>
  </conditionalFormatting>
  <conditionalFormatting sqref="B466 M466">
    <cfRule type="cellIs" dxfId="1168" priority="365" stopIfTrue="1" operator="equal">
      <formula>"半面"</formula>
    </cfRule>
  </conditionalFormatting>
  <conditionalFormatting sqref="C466:D466">
    <cfRule type="cellIs" dxfId="1167" priority="364" stopIfTrue="1" operator="equal">
      <formula>"半面"</formula>
    </cfRule>
  </conditionalFormatting>
  <conditionalFormatting sqref="R465:W465">
    <cfRule type="cellIs" dxfId="1166" priority="363" stopIfTrue="1" operator="equal">
      <formula>"半面"</formula>
    </cfRule>
  </conditionalFormatting>
  <conditionalFormatting sqref="M465 B465">
    <cfRule type="cellIs" dxfId="1165" priority="362" stopIfTrue="1" operator="equal">
      <formula>"半面"</formula>
    </cfRule>
  </conditionalFormatting>
  <conditionalFormatting sqref="C465:D465">
    <cfRule type="cellIs" dxfId="1164" priority="361" stopIfTrue="1" operator="equal">
      <formula>"半面"</formula>
    </cfRule>
  </conditionalFormatting>
  <conditionalFormatting sqref="C287:D287">
    <cfRule type="cellIs" dxfId="1162" priority="359" stopIfTrue="1" operator="equal">
      <formula>"半面"</formula>
    </cfRule>
  </conditionalFormatting>
  <conditionalFormatting sqref="R478:W480">
    <cfRule type="cellIs" dxfId="1161" priority="358" stopIfTrue="1" operator="equal">
      <formula>"半面"</formula>
    </cfRule>
  </conditionalFormatting>
  <conditionalFormatting sqref="M478:M480 B478:B480">
    <cfRule type="cellIs" dxfId="1160" priority="357" stopIfTrue="1" operator="equal">
      <formula>"半面"</formula>
    </cfRule>
  </conditionalFormatting>
  <conditionalFormatting sqref="C478:D479">
    <cfRule type="cellIs" dxfId="1159" priority="356" stopIfTrue="1" operator="equal">
      <formula>"半面"</formula>
    </cfRule>
  </conditionalFormatting>
  <conditionalFormatting sqref="C480:D480">
    <cfRule type="cellIs" dxfId="1158" priority="353" stopIfTrue="1" operator="equal">
      <formula>"半面"</formula>
    </cfRule>
  </conditionalFormatting>
  <conditionalFormatting sqref="D504 D509">
    <cfRule type="cellIs" dxfId="1157" priority="352" stopIfTrue="1" operator="equal">
      <formula>"半面"</formula>
    </cfRule>
  </conditionalFormatting>
  <conditionalFormatting sqref="D505">
    <cfRule type="cellIs" dxfId="1156" priority="351" stopIfTrue="1" operator="equal">
      <formula>"半面"</formula>
    </cfRule>
  </conditionalFormatting>
  <conditionalFormatting sqref="D507">
    <cfRule type="cellIs" dxfId="1155" priority="350" stopIfTrue="1" operator="equal">
      <formula>"半面"</formula>
    </cfRule>
  </conditionalFormatting>
  <conditionalFormatting sqref="D506">
    <cfRule type="cellIs" dxfId="1154" priority="349" stopIfTrue="1" operator="equal">
      <formula>"半面"</formula>
    </cfRule>
  </conditionalFormatting>
  <conditionalFormatting sqref="D508">
    <cfRule type="cellIs" dxfId="1153" priority="348" stopIfTrue="1" operator="equal">
      <formula>"半面"</formula>
    </cfRule>
  </conditionalFormatting>
  <conditionalFormatting sqref="D510">
    <cfRule type="cellIs" dxfId="1152" priority="347" stopIfTrue="1" operator="equal">
      <formula>"半面"</formula>
    </cfRule>
  </conditionalFormatting>
  <conditionalFormatting sqref="B559">
    <cfRule type="cellIs" dxfId="1151" priority="346" stopIfTrue="1" operator="equal">
      <formula>"半面"</formula>
    </cfRule>
  </conditionalFormatting>
  <conditionalFormatting sqref="R559:W559">
    <cfRule type="cellIs" dxfId="1150" priority="345" stopIfTrue="1" operator="equal">
      <formula>"半面"</formula>
    </cfRule>
  </conditionalFormatting>
  <conditionalFormatting sqref="M559">
    <cfRule type="cellIs" dxfId="1149" priority="344" stopIfTrue="1" operator="equal">
      <formula>"半面"</formula>
    </cfRule>
  </conditionalFormatting>
  <conditionalFormatting sqref="D559">
    <cfRule type="cellIs" dxfId="1148" priority="343" stopIfTrue="1" operator="equal">
      <formula>"半面"</formula>
    </cfRule>
  </conditionalFormatting>
  <conditionalFormatting sqref="C559">
    <cfRule type="cellIs" dxfId="1147" priority="342" stopIfTrue="1" operator="equal">
      <formula>"半面"</formula>
    </cfRule>
  </conditionalFormatting>
  <conditionalFormatting sqref="B558">
    <cfRule type="cellIs" dxfId="1146" priority="341" stopIfTrue="1" operator="equal">
      <formula>"半面"</formula>
    </cfRule>
  </conditionalFormatting>
  <conditionalFormatting sqref="R558:W558">
    <cfRule type="cellIs" dxfId="1145" priority="340" stopIfTrue="1" operator="equal">
      <formula>"半面"</formula>
    </cfRule>
  </conditionalFormatting>
  <conditionalFormatting sqref="M558">
    <cfRule type="cellIs" dxfId="1144" priority="339" stopIfTrue="1" operator="equal">
      <formula>"半面"</formula>
    </cfRule>
  </conditionalFormatting>
  <conditionalFormatting sqref="D558">
    <cfRule type="cellIs" dxfId="1143" priority="338" stopIfTrue="1" operator="equal">
      <formula>"半面"</formula>
    </cfRule>
  </conditionalFormatting>
  <conditionalFormatting sqref="C558">
    <cfRule type="cellIs" dxfId="1142" priority="337" stopIfTrue="1" operator="equal">
      <formula>"半面"</formula>
    </cfRule>
  </conditionalFormatting>
  <conditionalFormatting sqref="B557">
    <cfRule type="cellIs" dxfId="1141" priority="336" stopIfTrue="1" operator="equal">
      <formula>"半面"</formula>
    </cfRule>
  </conditionalFormatting>
  <conditionalFormatting sqref="R557:W557">
    <cfRule type="cellIs" dxfId="1140" priority="335" stopIfTrue="1" operator="equal">
      <formula>"半面"</formula>
    </cfRule>
  </conditionalFormatting>
  <conditionalFormatting sqref="M557">
    <cfRule type="cellIs" dxfId="1139" priority="334" stopIfTrue="1" operator="equal">
      <formula>"半面"</formula>
    </cfRule>
  </conditionalFormatting>
  <conditionalFormatting sqref="D557">
    <cfRule type="cellIs" dxfId="1138" priority="333" stopIfTrue="1" operator="equal">
      <formula>"半面"</formula>
    </cfRule>
  </conditionalFormatting>
  <conditionalFormatting sqref="C557">
    <cfRule type="cellIs" dxfId="1137" priority="332" stopIfTrue="1" operator="equal">
      <formula>"半面"</formula>
    </cfRule>
  </conditionalFormatting>
  <conditionalFormatting sqref="B529">
    <cfRule type="cellIs" dxfId="1136" priority="331" stopIfTrue="1" operator="equal">
      <formula>"半面"</formula>
    </cfRule>
  </conditionalFormatting>
  <conditionalFormatting sqref="R529:W529">
    <cfRule type="cellIs" dxfId="1135" priority="330" stopIfTrue="1" operator="equal">
      <formula>"半面"</formula>
    </cfRule>
  </conditionalFormatting>
  <conditionalFormatting sqref="M529">
    <cfRule type="cellIs" dxfId="1134" priority="329" stopIfTrue="1" operator="equal">
      <formula>"半面"</formula>
    </cfRule>
  </conditionalFormatting>
  <conditionalFormatting sqref="D529">
    <cfRule type="cellIs" dxfId="1133" priority="328" stopIfTrue="1" operator="equal">
      <formula>"半面"</formula>
    </cfRule>
  </conditionalFormatting>
  <conditionalFormatting sqref="C529">
    <cfRule type="cellIs" dxfId="1132" priority="327" stopIfTrue="1" operator="equal">
      <formula>"半面"</formula>
    </cfRule>
  </conditionalFormatting>
  <conditionalFormatting sqref="B528">
    <cfRule type="cellIs" dxfId="1131" priority="326" stopIfTrue="1" operator="equal">
      <formula>"半面"</formula>
    </cfRule>
  </conditionalFormatting>
  <conditionalFormatting sqref="R528:W528">
    <cfRule type="cellIs" dxfId="1130" priority="325" stopIfTrue="1" operator="equal">
      <formula>"半面"</formula>
    </cfRule>
  </conditionalFormatting>
  <conditionalFormatting sqref="M528">
    <cfRule type="cellIs" dxfId="1129" priority="324" stopIfTrue="1" operator="equal">
      <formula>"半面"</formula>
    </cfRule>
  </conditionalFormatting>
  <conditionalFormatting sqref="D528">
    <cfRule type="cellIs" dxfId="1128" priority="323" stopIfTrue="1" operator="equal">
      <formula>"半面"</formula>
    </cfRule>
  </conditionalFormatting>
  <conditionalFormatting sqref="C528">
    <cfRule type="cellIs" dxfId="1127" priority="322" stopIfTrue="1" operator="equal">
      <formula>"半面"</formula>
    </cfRule>
  </conditionalFormatting>
  <conditionalFormatting sqref="B527">
    <cfRule type="cellIs" dxfId="1126" priority="321" stopIfTrue="1" operator="equal">
      <formula>"半面"</formula>
    </cfRule>
  </conditionalFormatting>
  <conditionalFormatting sqref="R527:W527">
    <cfRule type="cellIs" dxfId="1125" priority="320" stopIfTrue="1" operator="equal">
      <formula>"半面"</formula>
    </cfRule>
  </conditionalFormatting>
  <conditionalFormatting sqref="M527">
    <cfRule type="cellIs" dxfId="1124" priority="319" stopIfTrue="1" operator="equal">
      <formula>"半面"</formula>
    </cfRule>
  </conditionalFormatting>
  <conditionalFormatting sqref="D527">
    <cfRule type="cellIs" dxfId="1123" priority="318" stopIfTrue="1" operator="equal">
      <formula>"半面"</formula>
    </cfRule>
  </conditionalFormatting>
  <conditionalFormatting sqref="C527">
    <cfRule type="cellIs" dxfId="1122" priority="317" stopIfTrue="1" operator="equal">
      <formula>"半面"</formula>
    </cfRule>
  </conditionalFormatting>
  <conditionalFormatting sqref="B511">
    <cfRule type="cellIs" dxfId="1121" priority="316" stopIfTrue="1" operator="equal">
      <formula>"半面"</formula>
    </cfRule>
  </conditionalFormatting>
  <conditionalFormatting sqref="R511:W511">
    <cfRule type="cellIs" dxfId="1120" priority="315" stopIfTrue="1" operator="equal">
      <formula>"半面"</formula>
    </cfRule>
  </conditionalFormatting>
  <conditionalFormatting sqref="M511">
    <cfRule type="cellIs" dxfId="1119" priority="314" stopIfTrue="1" operator="equal">
      <formula>"半面"</formula>
    </cfRule>
  </conditionalFormatting>
  <conditionalFormatting sqref="D511">
    <cfRule type="cellIs" dxfId="1118" priority="313" stopIfTrue="1" operator="equal">
      <formula>"半面"</formula>
    </cfRule>
  </conditionalFormatting>
  <conditionalFormatting sqref="C511">
    <cfRule type="cellIs" dxfId="1117" priority="312" stopIfTrue="1" operator="equal">
      <formula>"半面"</formula>
    </cfRule>
  </conditionalFormatting>
  <conditionalFormatting sqref="C484">
    <cfRule type="cellIs" dxfId="1116" priority="311" stopIfTrue="1" operator="equal">
      <formula>"半面"</formula>
    </cfRule>
  </conditionalFormatting>
  <conditionalFormatting sqref="C506">
    <cfRule type="cellIs" dxfId="1115" priority="310" stopIfTrue="1" operator="equal">
      <formula>"半面"</formula>
    </cfRule>
  </conditionalFormatting>
  <conditionalFormatting sqref="R477:W477">
    <cfRule type="cellIs" dxfId="1114" priority="309" stopIfTrue="1" operator="equal">
      <formula>"半面"</formula>
    </cfRule>
  </conditionalFormatting>
  <conditionalFormatting sqref="B477 M477">
    <cfRule type="cellIs" dxfId="1113" priority="308" stopIfTrue="1" operator="equal">
      <formula>"半面"</formula>
    </cfRule>
  </conditionalFormatting>
  <conditionalFormatting sqref="D477">
    <cfRule type="cellIs" dxfId="1112" priority="307" stopIfTrue="1" operator="equal">
      <formula>"半面"</formula>
    </cfRule>
  </conditionalFormatting>
  <conditionalFormatting sqref="R491:W491">
    <cfRule type="cellIs" dxfId="1111" priority="305" stopIfTrue="1" operator="equal">
      <formula>"半面"</formula>
    </cfRule>
  </conditionalFormatting>
  <conditionalFormatting sqref="M491">
    <cfRule type="cellIs" dxfId="1110" priority="304" stopIfTrue="1" operator="equal">
      <formula>"半面"</formula>
    </cfRule>
  </conditionalFormatting>
  <conditionalFormatting sqref="B491">
    <cfRule type="cellIs" dxfId="1109" priority="303" stopIfTrue="1" operator="equal">
      <formula>"半面"</formula>
    </cfRule>
  </conditionalFormatting>
  <conditionalFormatting sqref="C491:D491">
    <cfRule type="cellIs" dxfId="1108" priority="302" stopIfTrue="1" operator="equal">
      <formula>"半面"</formula>
    </cfRule>
  </conditionalFormatting>
  <conditionalFormatting sqref="B526">
    <cfRule type="cellIs" dxfId="1107" priority="301" stopIfTrue="1" operator="equal">
      <formula>"半面"</formula>
    </cfRule>
  </conditionalFormatting>
  <conditionalFormatting sqref="R526:W526">
    <cfRule type="cellIs" dxfId="1106" priority="300" stopIfTrue="1" operator="equal">
      <formula>"半面"</formula>
    </cfRule>
  </conditionalFormatting>
  <conditionalFormatting sqref="M526">
    <cfRule type="cellIs" dxfId="1105" priority="299" stopIfTrue="1" operator="equal">
      <formula>"半面"</formula>
    </cfRule>
  </conditionalFormatting>
  <conditionalFormatting sqref="D526">
    <cfRule type="cellIs" dxfId="1104" priority="298" stopIfTrue="1" operator="equal">
      <formula>"半面"</formula>
    </cfRule>
  </conditionalFormatting>
  <conditionalFormatting sqref="C526">
    <cfRule type="cellIs" dxfId="1103" priority="297" stopIfTrue="1" operator="equal">
      <formula>"半面"</formula>
    </cfRule>
  </conditionalFormatting>
  <conditionalFormatting sqref="B517">
    <cfRule type="cellIs" dxfId="1102" priority="296" stopIfTrue="1" operator="equal">
      <formula>"半面"</formula>
    </cfRule>
  </conditionalFormatting>
  <conditionalFormatting sqref="R517:W517">
    <cfRule type="cellIs" dxfId="1101" priority="295" stopIfTrue="1" operator="equal">
      <formula>"半面"</formula>
    </cfRule>
  </conditionalFormatting>
  <conditionalFormatting sqref="M517">
    <cfRule type="cellIs" dxfId="1100" priority="294" stopIfTrue="1" operator="equal">
      <formula>"半面"</formula>
    </cfRule>
  </conditionalFormatting>
  <conditionalFormatting sqref="D517">
    <cfRule type="cellIs" dxfId="1099" priority="293" stopIfTrue="1" operator="equal">
      <formula>"半面"</formula>
    </cfRule>
  </conditionalFormatting>
  <conditionalFormatting sqref="C517">
    <cfRule type="cellIs" dxfId="1098" priority="292" stopIfTrue="1" operator="equal">
      <formula>"半面"</formula>
    </cfRule>
  </conditionalFormatting>
  <conditionalFormatting sqref="B516">
    <cfRule type="cellIs" dxfId="1097" priority="291" stopIfTrue="1" operator="equal">
      <formula>"半面"</formula>
    </cfRule>
  </conditionalFormatting>
  <conditionalFormatting sqref="R516:W516">
    <cfRule type="cellIs" dxfId="1096" priority="290" stopIfTrue="1" operator="equal">
      <formula>"半面"</formula>
    </cfRule>
  </conditionalFormatting>
  <conditionalFormatting sqref="M516">
    <cfRule type="cellIs" dxfId="1095" priority="289" stopIfTrue="1" operator="equal">
      <formula>"半面"</formula>
    </cfRule>
  </conditionalFormatting>
  <conditionalFormatting sqref="D516">
    <cfRule type="cellIs" dxfId="1094" priority="288" stopIfTrue="1" operator="equal">
      <formula>"半面"</formula>
    </cfRule>
  </conditionalFormatting>
  <conditionalFormatting sqref="C516">
    <cfRule type="cellIs" dxfId="1093" priority="287" stopIfTrue="1" operator="equal">
      <formula>"半面"</formula>
    </cfRule>
  </conditionalFormatting>
  <conditionalFormatting sqref="B515">
    <cfRule type="cellIs" dxfId="1092" priority="286" stopIfTrue="1" operator="equal">
      <formula>"半面"</formula>
    </cfRule>
  </conditionalFormatting>
  <conditionalFormatting sqref="R515:W515">
    <cfRule type="cellIs" dxfId="1091" priority="285" stopIfTrue="1" operator="equal">
      <formula>"半面"</formula>
    </cfRule>
  </conditionalFormatting>
  <conditionalFormatting sqref="M515">
    <cfRule type="cellIs" dxfId="1090" priority="284" stopIfTrue="1" operator="equal">
      <formula>"半面"</formula>
    </cfRule>
  </conditionalFormatting>
  <conditionalFormatting sqref="D515">
    <cfRule type="cellIs" dxfId="1089" priority="283" stopIfTrue="1" operator="equal">
      <formula>"半面"</formula>
    </cfRule>
  </conditionalFormatting>
  <conditionalFormatting sqref="C515">
    <cfRule type="cellIs" dxfId="1088" priority="282" stopIfTrue="1" operator="equal">
      <formula>"半面"</formula>
    </cfRule>
  </conditionalFormatting>
  <conditionalFormatting sqref="B514">
    <cfRule type="cellIs" dxfId="1087" priority="281" stopIfTrue="1" operator="equal">
      <formula>"半面"</formula>
    </cfRule>
  </conditionalFormatting>
  <conditionalFormatting sqref="R514:W514">
    <cfRule type="cellIs" dxfId="1086" priority="280" stopIfTrue="1" operator="equal">
      <formula>"半面"</formula>
    </cfRule>
  </conditionalFormatting>
  <conditionalFormatting sqref="M514">
    <cfRule type="cellIs" dxfId="1085" priority="279" stopIfTrue="1" operator="equal">
      <formula>"半面"</formula>
    </cfRule>
  </conditionalFormatting>
  <conditionalFormatting sqref="D514">
    <cfRule type="cellIs" dxfId="1084" priority="278" stopIfTrue="1" operator="equal">
      <formula>"半面"</formula>
    </cfRule>
  </conditionalFormatting>
  <conditionalFormatting sqref="C514">
    <cfRule type="cellIs" dxfId="1083" priority="277" stopIfTrue="1" operator="equal">
      <formula>"半面"</formula>
    </cfRule>
  </conditionalFormatting>
  <conditionalFormatting sqref="B513">
    <cfRule type="cellIs" dxfId="1082" priority="276" stopIfTrue="1" operator="equal">
      <formula>"半面"</formula>
    </cfRule>
  </conditionalFormatting>
  <conditionalFormatting sqref="R513:W513">
    <cfRule type="cellIs" dxfId="1081" priority="275" stopIfTrue="1" operator="equal">
      <formula>"半面"</formula>
    </cfRule>
  </conditionalFormatting>
  <conditionalFormatting sqref="M513">
    <cfRule type="cellIs" dxfId="1080" priority="274" stopIfTrue="1" operator="equal">
      <formula>"半面"</formula>
    </cfRule>
  </conditionalFormatting>
  <conditionalFormatting sqref="D513">
    <cfRule type="cellIs" dxfId="1079" priority="273" stopIfTrue="1" operator="equal">
      <formula>"半面"</formula>
    </cfRule>
  </conditionalFormatting>
  <conditionalFormatting sqref="C513">
    <cfRule type="cellIs" dxfId="1078" priority="272" stopIfTrue="1" operator="equal">
      <formula>"半面"</formula>
    </cfRule>
  </conditionalFormatting>
  <conditionalFormatting sqref="B512">
    <cfRule type="cellIs" dxfId="1077" priority="271" stopIfTrue="1" operator="equal">
      <formula>"半面"</formula>
    </cfRule>
  </conditionalFormatting>
  <conditionalFormatting sqref="R512:W512">
    <cfRule type="cellIs" dxfId="1076" priority="270" stopIfTrue="1" operator="equal">
      <formula>"半面"</formula>
    </cfRule>
  </conditionalFormatting>
  <conditionalFormatting sqref="M512">
    <cfRule type="cellIs" dxfId="1075" priority="269" stopIfTrue="1" operator="equal">
      <formula>"半面"</formula>
    </cfRule>
  </conditionalFormatting>
  <conditionalFormatting sqref="D512">
    <cfRule type="cellIs" dxfId="1074" priority="268" stopIfTrue="1" operator="equal">
      <formula>"半面"</formula>
    </cfRule>
  </conditionalFormatting>
  <conditionalFormatting sqref="C512">
    <cfRule type="cellIs" dxfId="1073" priority="267" stopIfTrue="1" operator="equal">
      <formula>"半面"</formula>
    </cfRule>
  </conditionalFormatting>
  <conditionalFormatting sqref="B525">
    <cfRule type="cellIs" dxfId="1072" priority="266" stopIfTrue="1" operator="equal">
      <formula>"半面"</formula>
    </cfRule>
  </conditionalFormatting>
  <conditionalFormatting sqref="R525:W525">
    <cfRule type="cellIs" dxfId="1071" priority="265" stopIfTrue="1" operator="equal">
      <formula>"半面"</formula>
    </cfRule>
  </conditionalFormatting>
  <conditionalFormatting sqref="M525">
    <cfRule type="cellIs" dxfId="1070" priority="264" stopIfTrue="1" operator="equal">
      <formula>"半面"</formula>
    </cfRule>
  </conditionalFormatting>
  <conditionalFormatting sqref="D525">
    <cfRule type="cellIs" dxfId="1069" priority="263" stopIfTrue="1" operator="equal">
      <formula>"半面"</formula>
    </cfRule>
  </conditionalFormatting>
  <conditionalFormatting sqref="C525">
    <cfRule type="cellIs" dxfId="1068" priority="262" stopIfTrue="1" operator="equal">
      <formula>"半面"</formula>
    </cfRule>
  </conditionalFormatting>
  <conditionalFormatting sqref="B524">
    <cfRule type="cellIs" dxfId="1067" priority="261" stopIfTrue="1" operator="equal">
      <formula>"半面"</formula>
    </cfRule>
  </conditionalFormatting>
  <conditionalFormatting sqref="R524:W524">
    <cfRule type="cellIs" dxfId="1066" priority="260" stopIfTrue="1" operator="equal">
      <formula>"半面"</formula>
    </cfRule>
  </conditionalFormatting>
  <conditionalFormatting sqref="M524">
    <cfRule type="cellIs" dxfId="1065" priority="259" stopIfTrue="1" operator="equal">
      <formula>"半面"</formula>
    </cfRule>
  </conditionalFormatting>
  <conditionalFormatting sqref="D524">
    <cfRule type="cellIs" dxfId="1064" priority="258" stopIfTrue="1" operator="equal">
      <formula>"半面"</formula>
    </cfRule>
  </conditionalFormatting>
  <conditionalFormatting sqref="C524">
    <cfRule type="cellIs" dxfId="1063" priority="257" stopIfTrue="1" operator="equal">
      <formula>"半面"</formula>
    </cfRule>
  </conditionalFormatting>
  <conditionalFormatting sqref="B523">
    <cfRule type="cellIs" dxfId="1062" priority="256" stopIfTrue="1" operator="equal">
      <formula>"半面"</formula>
    </cfRule>
  </conditionalFormatting>
  <conditionalFormatting sqref="R523:W523">
    <cfRule type="cellIs" dxfId="1061" priority="255" stopIfTrue="1" operator="equal">
      <formula>"半面"</formula>
    </cfRule>
  </conditionalFormatting>
  <conditionalFormatting sqref="M523">
    <cfRule type="cellIs" dxfId="1060" priority="254" stopIfTrue="1" operator="equal">
      <formula>"半面"</formula>
    </cfRule>
  </conditionalFormatting>
  <conditionalFormatting sqref="D523">
    <cfRule type="cellIs" dxfId="1059" priority="253" stopIfTrue="1" operator="equal">
      <formula>"半面"</formula>
    </cfRule>
  </conditionalFormatting>
  <conditionalFormatting sqref="C523">
    <cfRule type="cellIs" dxfId="1058" priority="252" stopIfTrue="1" operator="equal">
      <formula>"半面"</formula>
    </cfRule>
  </conditionalFormatting>
  <conditionalFormatting sqref="B522">
    <cfRule type="cellIs" dxfId="1057" priority="251" stopIfTrue="1" operator="equal">
      <formula>"半面"</formula>
    </cfRule>
  </conditionalFormatting>
  <conditionalFormatting sqref="R522:W522">
    <cfRule type="cellIs" dxfId="1056" priority="250" stopIfTrue="1" operator="equal">
      <formula>"半面"</formula>
    </cfRule>
  </conditionalFormatting>
  <conditionalFormatting sqref="M522">
    <cfRule type="cellIs" dxfId="1055" priority="249" stopIfTrue="1" operator="equal">
      <formula>"半面"</formula>
    </cfRule>
  </conditionalFormatting>
  <conditionalFormatting sqref="D522">
    <cfRule type="cellIs" dxfId="1054" priority="248" stopIfTrue="1" operator="equal">
      <formula>"半面"</formula>
    </cfRule>
  </conditionalFormatting>
  <conditionalFormatting sqref="C522">
    <cfRule type="cellIs" dxfId="1053" priority="247" stopIfTrue="1" operator="equal">
      <formula>"半面"</formula>
    </cfRule>
  </conditionalFormatting>
  <conditionalFormatting sqref="B521">
    <cfRule type="cellIs" dxfId="1052" priority="246" stopIfTrue="1" operator="equal">
      <formula>"半面"</formula>
    </cfRule>
  </conditionalFormatting>
  <conditionalFormatting sqref="R521:W521">
    <cfRule type="cellIs" dxfId="1051" priority="245" stopIfTrue="1" operator="equal">
      <formula>"半面"</formula>
    </cfRule>
  </conditionalFormatting>
  <conditionalFormatting sqref="M521">
    <cfRule type="cellIs" dxfId="1050" priority="244" stopIfTrue="1" operator="equal">
      <formula>"半面"</formula>
    </cfRule>
  </conditionalFormatting>
  <conditionalFormatting sqref="D521">
    <cfRule type="cellIs" dxfId="1049" priority="243" stopIfTrue="1" operator="equal">
      <formula>"半面"</formula>
    </cfRule>
  </conditionalFormatting>
  <conditionalFormatting sqref="C521">
    <cfRule type="cellIs" dxfId="1048" priority="242" stopIfTrue="1" operator="equal">
      <formula>"半面"</formula>
    </cfRule>
  </conditionalFormatting>
  <conditionalFormatting sqref="B520">
    <cfRule type="cellIs" dxfId="1047" priority="241" stopIfTrue="1" operator="equal">
      <formula>"半面"</formula>
    </cfRule>
  </conditionalFormatting>
  <conditionalFormatting sqref="R520:W520">
    <cfRule type="cellIs" dxfId="1046" priority="240" stopIfTrue="1" operator="equal">
      <formula>"半面"</formula>
    </cfRule>
  </conditionalFormatting>
  <conditionalFormatting sqref="M520">
    <cfRule type="cellIs" dxfId="1045" priority="239" stopIfTrue="1" operator="equal">
      <formula>"半面"</formula>
    </cfRule>
  </conditionalFormatting>
  <conditionalFormatting sqref="D520">
    <cfRule type="cellIs" dxfId="1044" priority="238" stopIfTrue="1" operator="equal">
      <formula>"半面"</formula>
    </cfRule>
  </conditionalFormatting>
  <conditionalFormatting sqref="C520">
    <cfRule type="cellIs" dxfId="1043" priority="237" stopIfTrue="1" operator="equal">
      <formula>"半面"</formula>
    </cfRule>
  </conditionalFormatting>
  <conditionalFormatting sqref="B519">
    <cfRule type="cellIs" dxfId="1042" priority="236" stopIfTrue="1" operator="equal">
      <formula>"半面"</formula>
    </cfRule>
  </conditionalFormatting>
  <conditionalFormatting sqref="R519:W519">
    <cfRule type="cellIs" dxfId="1041" priority="235" stopIfTrue="1" operator="equal">
      <formula>"半面"</formula>
    </cfRule>
  </conditionalFormatting>
  <conditionalFormatting sqref="M519">
    <cfRule type="cellIs" dxfId="1040" priority="234" stopIfTrue="1" operator="equal">
      <formula>"半面"</formula>
    </cfRule>
  </conditionalFormatting>
  <conditionalFormatting sqref="D519">
    <cfRule type="cellIs" dxfId="1039" priority="233" stopIfTrue="1" operator="equal">
      <formula>"半面"</formula>
    </cfRule>
  </conditionalFormatting>
  <conditionalFormatting sqref="C519">
    <cfRule type="cellIs" dxfId="1038" priority="232" stopIfTrue="1" operator="equal">
      <formula>"半面"</formula>
    </cfRule>
  </conditionalFormatting>
  <conditionalFormatting sqref="B518">
    <cfRule type="cellIs" dxfId="1037" priority="231" stopIfTrue="1" operator="equal">
      <formula>"半面"</formula>
    </cfRule>
  </conditionalFormatting>
  <conditionalFormatting sqref="R518:W518">
    <cfRule type="cellIs" dxfId="1036" priority="230" stopIfTrue="1" operator="equal">
      <formula>"半面"</formula>
    </cfRule>
  </conditionalFormatting>
  <conditionalFormatting sqref="M518">
    <cfRule type="cellIs" dxfId="1035" priority="229" stopIfTrue="1" operator="equal">
      <formula>"半面"</formula>
    </cfRule>
  </conditionalFormatting>
  <conditionalFormatting sqref="D518">
    <cfRule type="cellIs" dxfId="1034" priority="228" stopIfTrue="1" operator="equal">
      <formula>"半面"</formula>
    </cfRule>
  </conditionalFormatting>
  <conditionalFormatting sqref="C518">
    <cfRule type="cellIs" dxfId="1033" priority="227" stopIfTrue="1" operator="equal">
      <formula>"半面"</formula>
    </cfRule>
  </conditionalFormatting>
  <conditionalFormatting sqref="B533">
    <cfRule type="cellIs" dxfId="1032" priority="226" stopIfTrue="1" operator="equal">
      <formula>"半面"</formula>
    </cfRule>
  </conditionalFormatting>
  <conditionalFormatting sqref="R533:W533">
    <cfRule type="cellIs" dxfId="1031" priority="225" stopIfTrue="1" operator="equal">
      <formula>"半面"</formula>
    </cfRule>
  </conditionalFormatting>
  <conditionalFormatting sqref="M533">
    <cfRule type="cellIs" dxfId="1030" priority="224" stopIfTrue="1" operator="equal">
      <formula>"半面"</formula>
    </cfRule>
  </conditionalFormatting>
  <conditionalFormatting sqref="D533">
    <cfRule type="cellIs" dxfId="1029" priority="223" stopIfTrue="1" operator="equal">
      <formula>"半面"</formula>
    </cfRule>
  </conditionalFormatting>
  <conditionalFormatting sqref="C533">
    <cfRule type="cellIs" dxfId="1028" priority="222" stopIfTrue="1" operator="equal">
      <formula>"半面"</formula>
    </cfRule>
  </conditionalFormatting>
  <conditionalFormatting sqref="B532">
    <cfRule type="cellIs" dxfId="1027" priority="221" stopIfTrue="1" operator="equal">
      <formula>"半面"</formula>
    </cfRule>
  </conditionalFormatting>
  <conditionalFormatting sqref="R532:W532">
    <cfRule type="cellIs" dxfId="1026" priority="220" stopIfTrue="1" operator="equal">
      <formula>"半面"</formula>
    </cfRule>
  </conditionalFormatting>
  <conditionalFormatting sqref="M532">
    <cfRule type="cellIs" dxfId="1025" priority="219" stopIfTrue="1" operator="equal">
      <formula>"半面"</formula>
    </cfRule>
  </conditionalFormatting>
  <conditionalFormatting sqref="D532">
    <cfRule type="cellIs" dxfId="1024" priority="218" stopIfTrue="1" operator="equal">
      <formula>"半面"</formula>
    </cfRule>
  </conditionalFormatting>
  <conditionalFormatting sqref="C532">
    <cfRule type="cellIs" dxfId="1023" priority="217" stopIfTrue="1" operator="equal">
      <formula>"半面"</formula>
    </cfRule>
  </conditionalFormatting>
  <conditionalFormatting sqref="B531">
    <cfRule type="cellIs" dxfId="1022" priority="216" stopIfTrue="1" operator="equal">
      <formula>"半面"</formula>
    </cfRule>
  </conditionalFormatting>
  <conditionalFormatting sqref="R531:W531">
    <cfRule type="cellIs" dxfId="1021" priority="215" stopIfTrue="1" operator="equal">
      <formula>"半面"</formula>
    </cfRule>
  </conditionalFormatting>
  <conditionalFormatting sqref="M531">
    <cfRule type="cellIs" dxfId="1020" priority="214" stopIfTrue="1" operator="equal">
      <formula>"半面"</formula>
    </cfRule>
  </conditionalFormatting>
  <conditionalFormatting sqref="D531">
    <cfRule type="cellIs" dxfId="1019" priority="213" stopIfTrue="1" operator="equal">
      <formula>"半面"</formula>
    </cfRule>
  </conditionalFormatting>
  <conditionalFormatting sqref="C531">
    <cfRule type="cellIs" dxfId="1018" priority="212" stopIfTrue="1" operator="equal">
      <formula>"半面"</formula>
    </cfRule>
  </conditionalFormatting>
  <conditionalFormatting sqref="B530">
    <cfRule type="cellIs" dxfId="1017" priority="211" stopIfTrue="1" operator="equal">
      <formula>"半面"</formula>
    </cfRule>
  </conditionalFormatting>
  <conditionalFormatting sqref="R530:W530">
    <cfRule type="cellIs" dxfId="1016" priority="210" stopIfTrue="1" operator="equal">
      <formula>"半面"</formula>
    </cfRule>
  </conditionalFormatting>
  <conditionalFormatting sqref="M530">
    <cfRule type="cellIs" dxfId="1015" priority="209" stopIfTrue="1" operator="equal">
      <formula>"半面"</formula>
    </cfRule>
  </conditionalFormatting>
  <conditionalFormatting sqref="D530">
    <cfRule type="cellIs" dxfId="1014" priority="208" stopIfTrue="1" operator="equal">
      <formula>"半面"</formula>
    </cfRule>
  </conditionalFormatting>
  <conditionalFormatting sqref="C530">
    <cfRule type="cellIs" dxfId="1013" priority="207" stopIfTrue="1" operator="equal">
      <formula>"半面"</formula>
    </cfRule>
  </conditionalFormatting>
  <conditionalFormatting sqref="B556">
    <cfRule type="cellIs" dxfId="1012" priority="206" stopIfTrue="1" operator="equal">
      <formula>"半面"</formula>
    </cfRule>
  </conditionalFormatting>
  <conditionalFormatting sqref="R556:W556">
    <cfRule type="cellIs" dxfId="1011" priority="205" stopIfTrue="1" operator="equal">
      <formula>"半面"</formula>
    </cfRule>
  </conditionalFormatting>
  <conditionalFormatting sqref="M556">
    <cfRule type="cellIs" dxfId="1010" priority="204" stopIfTrue="1" operator="equal">
      <formula>"半面"</formula>
    </cfRule>
  </conditionalFormatting>
  <conditionalFormatting sqref="D556">
    <cfRule type="cellIs" dxfId="1009" priority="203" stopIfTrue="1" operator="equal">
      <formula>"半面"</formula>
    </cfRule>
  </conditionalFormatting>
  <conditionalFormatting sqref="C556">
    <cfRule type="cellIs" dxfId="1008" priority="202" stopIfTrue="1" operator="equal">
      <formula>"半面"</formula>
    </cfRule>
  </conditionalFormatting>
  <conditionalFormatting sqref="B544">
    <cfRule type="cellIs" dxfId="1007" priority="201" stopIfTrue="1" operator="equal">
      <formula>"半面"</formula>
    </cfRule>
  </conditionalFormatting>
  <conditionalFormatting sqref="R544:W544">
    <cfRule type="cellIs" dxfId="1006" priority="200" stopIfTrue="1" operator="equal">
      <formula>"半面"</formula>
    </cfRule>
  </conditionalFormatting>
  <conditionalFormatting sqref="M544">
    <cfRule type="cellIs" dxfId="1005" priority="199" stopIfTrue="1" operator="equal">
      <formula>"半面"</formula>
    </cfRule>
  </conditionalFormatting>
  <conditionalFormatting sqref="D544">
    <cfRule type="cellIs" dxfId="1004" priority="198" stopIfTrue="1" operator="equal">
      <formula>"半面"</formula>
    </cfRule>
  </conditionalFormatting>
  <conditionalFormatting sqref="C544">
    <cfRule type="cellIs" dxfId="1003" priority="197" stopIfTrue="1" operator="equal">
      <formula>"半面"</formula>
    </cfRule>
  </conditionalFormatting>
  <conditionalFormatting sqref="B543">
    <cfRule type="cellIs" dxfId="1002" priority="196" stopIfTrue="1" operator="equal">
      <formula>"半面"</formula>
    </cfRule>
  </conditionalFormatting>
  <conditionalFormatting sqref="R543:W543">
    <cfRule type="cellIs" dxfId="1001" priority="195" stopIfTrue="1" operator="equal">
      <formula>"半面"</formula>
    </cfRule>
  </conditionalFormatting>
  <conditionalFormatting sqref="M543">
    <cfRule type="cellIs" dxfId="1000" priority="194" stopIfTrue="1" operator="equal">
      <formula>"半面"</formula>
    </cfRule>
  </conditionalFormatting>
  <conditionalFormatting sqref="D543">
    <cfRule type="cellIs" dxfId="999" priority="193" stopIfTrue="1" operator="equal">
      <formula>"半面"</formula>
    </cfRule>
  </conditionalFormatting>
  <conditionalFormatting sqref="C543">
    <cfRule type="cellIs" dxfId="998" priority="192" stopIfTrue="1" operator="equal">
      <formula>"半面"</formula>
    </cfRule>
  </conditionalFormatting>
  <conditionalFormatting sqref="B542">
    <cfRule type="cellIs" dxfId="997" priority="191" stopIfTrue="1" operator="equal">
      <formula>"半面"</formula>
    </cfRule>
  </conditionalFormatting>
  <conditionalFormatting sqref="R542:W542">
    <cfRule type="cellIs" dxfId="996" priority="190" stopIfTrue="1" operator="equal">
      <formula>"半面"</formula>
    </cfRule>
  </conditionalFormatting>
  <conditionalFormatting sqref="M542">
    <cfRule type="cellIs" dxfId="995" priority="189" stopIfTrue="1" operator="equal">
      <formula>"半面"</formula>
    </cfRule>
  </conditionalFormatting>
  <conditionalFormatting sqref="D542">
    <cfRule type="cellIs" dxfId="994" priority="188" stopIfTrue="1" operator="equal">
      <formula>"半面"</formula>
    </cfRule>
  </conditionalFormatting>
  <conditionalFormatting sqref="C542">
    <cfRule type="cellIs" dxfId="993" priority="187" stopIfTrue="1" operator="equal">
      <formula>"半面"</formula>
    </cfRule>
  </conditionalFormatting>
  <conditionalFormatting sqref="B541">
    <cfRule type="cellIs" dxfId="992" priority="186" stopIfTrue="1" operator="equal">
      <formula>"半面"</formula>
    </cfRule>
  </conditionalFormatting>
  <conditionalFormatting sqref="R541:W541">
    <cfRule type="cellIs" dxfId="991" priority="185" stopIfTrue="1" operator="equal">
      <formula>"半面"</formula>
    </cfRule>
  </conditionalFormatting>
  <conditionalFormatting sqref="M541">
    <cfRule type="cellIs" dxfId="990" priority="184" stopIfTrue="1" operator="equal">
      <formula>"半面"</formula>
    </cfRule>
  </conditionalFormatting>
  <conditionalFormatting sqref="D541">
    <cfRule type="cellIs" dxfId="989" priority="183" stopIfTrue="1" operator="equal">
      <formula>"半面"</formula>
    </cfRule>
  </conditionalFormatting>
  <conditionalFormatting sqref="C541">
    <cfRule type="cellIs" dxfId="988" priority="182" stopIfTrue="1" operator="equal">
      <formula>"半面"</formula>
    </cfRule>
  </conditionalFormatting>
  <conditionalFormatting sqref="B540">
    <cfRule type="cellIs" dxfId="987" priority="181" stopIfTrue="1" operator="equal">
      <formula>"半面"</formula>
    </cfRule>
  </conditionalFormatting>
  <conditionalFormatting sqref="R540:W540">
    <cfRule type="cellIs" dxfId="986" priority="180" stopIfTrue="1" operator="equal">
      <formula>"半面"</formula>
    </cfRule>
  </conditionalFormatting>
  <conditionalFormatting sqref="M540">
    <cfRule type="cellIs" dxfId="985" priority="179" stopIfTrue="1" operator="equal">
      <formula>"半面"</formula>
    </cfRule>
  </conditionalFormatting>
  <conditionalFormatting sqref="D540">
    <cfRule type="cellIs" dxfId="984" priority="178" stopIfTrue="1" operator="equal">
      <formula>"半面"</formula>
    </cfRule>
  </conditionalFormatting>
  <conditionalFormatting sqref="C540">
    <cfRule type="cellIs" dxfId="983" priority="177" stopIfTrue="1" operator="equal">
      <formula>"半面"</formula>
    </cfRule>
  </conditionalFormatting>
  <conditionalFormatting sqref="B539">
    <cfRule type="cellIs" dxfId="982" priority="176" stopIfTrue="1" operator="equal">
      <formula>"半面"</formula>
    </cfRule>
  </conditionalFormatting>
  <conditionalFormatting sqref="R539:W539">
    <cfRule type="cellIs" dxfId="981" priority="175" stopIfTrue="1" operator="equal">
      <formula>"半面"</formula>
    </cfRule>
  </conditionalFormatting>
  <conditionalFormatting sqref="M539">
    <cfRule type="cellIs" dxfId="980" priority="174" stopIfTrue="1" operator="equal">
      <formula>"半面"</formula>
    </cfRule>
  </conditionalFormatting>
  <conditionalFormatting sqref="D539">
    <cfRule type="cellIs" dxfId="979" priority="173" stopIfTrue="1" operator="equal">
      <formula>"半面"</formula>
    </cfRule>
  </conditionalFormatting>
  <conditionalFormatting sqref="C539">
    <cfRule type="cellIs" dxfId="978" priority="172" stopIfTrue="1" operator="equal">
      <formula>"半面"</formula>
    </cfRule>
  </conditionalFormatting>
  <conditionalFormatting sqref="B538">
    <cfRule type="cellIs" dxfId="977" priority="171" stopIfTrue="1" operator="equal">
      <formula>"半面"</formula>
    </cfRule>
  </conditionalFormatting>
  <conditionalFormatting sqref="R538:W538">
    <cfRule type="cellIs" dxfId="976" priority="170" stopIfTrue="1" operator="equal">
      <formula>"半面"</formula>
    </cfRule>
  </conditionalFormatting>
  <conditionalFormatting sqref="M538">
    <cfRule type="cellIs" dxfId="975" priority="169" stopIfTrue="1" operator="equal">
      <formula>"半面"</formula>
    </cfRule>
  </conditionalFormatting>
  <conditionalFormatting sqref="D538">
    <cfRule type="cellIs" dxfId="974" priority="168" stopIfTrue="1" operator="equal">
      <formula>"半面"</formula>
    </cfRule>
  </conditionalFormatting>
  <conditionalFormatting sqref="C538">
    <cfRule type="cellIs" dxfId="973" priority="167" stopIfTrue="1" operator="equal">
      <formula>"半面"</formula>
    </cfRule>
  </conditionalFormatting>
  <conditionalFormatting sqref="B537">
    <cfRule type="cellIs" dxfId="972" priority="166" stopIfTrue="1" operator="equal">
      <formula>"半面"</formula>
    </cfRule>
  </conditionalFormatting>
  <conditionalFormatting sqref="R537:W537">
    <cfRule type="cellIs" dxfId="971" priority="165" stopIfTrue="1" operator="equal">
      <formula>"半面"</formula>
    </cfRule>
  </conditionalFormatting>
  <conditionalFormatting sqref="M537">
    <cfRule type="cellIs" dxfId="970" priority="164" stopIfTrue="1" operator="equal">
      <formula>"半面"</formula>
    </cfRule>
  </conditionalFormatting>
  <conditionalFormatting sqref="D537">
    <cfRule type="cellIs" dxfId="969" priority="163" stopIfTrue="1" operator="equal">
      <formula>"半面"</formula>
    </cfRule>
  </conditionalFormatting>
  <conditionalFormatting sqref="C537">
    <cfRule type="cellIs" dxfId="968" priority="162" stopIfTrue="1" operator="equal">
      <formula>"半面"</formula>
    </cfRule>
  </conditionalFormatting>
  <conditionalFormatting sqref="B536">
    <cfRule type="cellIs" dxfId="967" priority="161" stopIfTrue="1" operator="equal">
      <formula>"半面"</formula>
    </cfRule>
  </conditionalFormatting>
  <conditionalFormatting sqref="R536:W536">
    <cfRule type="cellIs" dxfId="966" priority="160" stopIfTrue="1" operator="equal">
      <formula>"半面"</formula>
    </cfRule>
  </conditionalFormatting>
  <conditionalFormatting sqref="M536">
    <cfRule type="cellIs" dxfId="965" priority="159" stopIfTrue="1" operator="equal">
      <formula>"半面"</formula>
    </cfRule>
  </conditionalFormatting>
  <conditionalFormatting sqref="D536">
    <cfRule type="cellIs" dxfId="964" priority="158" stopIfTrue="1" operator="equal">
      <formula>"半面"</formula>
    </cfRule>
  </conditionalFormatting>
  <conditionalFormatting sqref="C536">
    <cfRule type="cellIs" dxfId="963" priority="157" stopIfTrue="1" operator="equal">
      <formula>"半面"</formula>
    </cfRule>
  </conditionalFormatting>
  <conditionalFormatting sqref="B535">
    <cfRule type="cellIs" dxfId="962" priority="156" stopIfTrue="1" operator="equal">
      <formula>"半面"</formula>
    </cfRule>
  </conditionalFormatting>
  <conditionalFormatting sqref="R535:W535">
    <cfRule type="cellIs" dxfId="961" priority="155" stopIfTrue="1" operator="equal">
      <formula>"半面"</formula>
    </cfRule>
  </conditionalFormatting>
  <conditionalFormatting sqref="M535">
    <cfRule type="cellIs" dxfId="960" priority="154" stopIfTrue="1" operator="equal">
      <formula>"半面"</formula>
    </cfRule>
  </conditionalFormatting>
  <conditionalFormatting sqref="D535">
    <cfRule type="cellIs" dxfId="959" priority="153" stopIfTrue="1" operator="equal">
      <formula>"半面"</formula>
    </cfRule>
  </conditionalFormatting>
  <conditionalFormatting sqref="C535">
    <cfRule type="cellIs" dxfId="958" priority="152" stopIfTrue="1" operator="equal">
      <formula>"半面"</formula>
    </cfRule>
  </conditionalFormatting>
  <conditionalFormatting sqref="B534">
    <cfRule type="cellIs" dxfId="957" priority="151" stopIfTrue="1" operator="equal">
      <formula>"半面"</formula>
    </cfRule>
  </conditionalFormatting>
  <conditionalFormatting sqref="R534:W534">
    <cfRule type="cellIs" dxfId="956" priority="150" stopIfTrue="1" operator="equal">
      <formula>"半面"</formula>
    </cfRule>
  </conditionalFormatting>
  <conditionalFormatting sqref="M534">
    <cfRule type="cellIs" dxfId="955" priority="149" stopIfTrue="1" operator="equal">
      <formula>"半面"</formula>
    </cfRule>
  </conditionalFormatting>
  <conditionalFormatting sqref="D534">
    <cfRule type="cellIs" dxfId="954" priority="148" stopIfTrue="1" operator="equal">
      <formula>"半面"</formula>
    </cfRule>
  </conditionalFormatting>
  <conditionalFormatting sqref="C534">
    <cfRule type="cellIs" dxfId="953" priority="147" stopIfTrue="1" operator="equal">
      <formula>"半面"</formula>
    </cfRule>
  </conditionalFormatting>
  <conditionalFormatting sqref="B555">
    <cfRule type="cellIs" dxfId="952" priority="146" stopIfTrue="1" operator="equal">
      <formula>"半面"</formula>
    </cfRule>
  </conditionalFormatting>
  <conditionalFormatting sqref="R555:W555">
    <cfRule type="cellIs" dxfId="951" priority="145" stopIfTrue="1" operator="equal">
      <formula>"半面"</formula>
    </cfRule>
  </conditionalFormatting>
  <conditionalFormatting sqref="M555">
    <cfRule type="cellIs" dxfId="950" priority="144" stopIfTrue="1" operator="equal">
      <formula>"半面"</formula>
    </cfRule>
  </conditionalFormatting>
  <conditionalFormatting sqref="D555">
    <cfRule type="cellIs" dxfId="949" priority="143" stopIfTrue="1" operator="equal">
      <formula>"半面"</formula>
    </cfRule>
  </conditionalFormatting>
  <conditionalFormatting sqref="C555">
    <cfRule type="cellIs" dxfId="948" priority="142" stopIfTrue="1" operator="equal">
      <formula>"半面"</formula>
    </cfRule>
  </conditionalFormatting>
  <conditionalFormatting sqref="B548">
    <cfRule type="cellIs" dxfId="947" priority="141" stopIfTrue="1" operator="equal">
      <formula>"半面"</formula>
    </cfRule>
  </conditionalFormatting>
  <conditionalFormatting sqref="R548:W548">
    <cfRule type="cellIs" dxfId="946" priority="140" stopIfTrue="1" operator="equal">
      <formula>"半面"</formula>
    </cfRule>
  </conditionalFormatting>
  <conditionalFormatting sqref="M548">
    <cfRule type="cellIs" dxfId="945" priority="139" stopIfTrue="1" operator="equal">
      <formula>"半面"</formula>
    </cfRule>
  </conditionalFormatting>
  <conditionalFormatting sqref="D548">
    <cfRule type="cellIs" dxfId="944" priority="138" stopIfTrue="1" operator="equal">
      <formula>"半面"</formula>
    </cfRule>
  </conditionalFormatting>
  <conditionalFormatting sqref="C548">
    <cfRule type="cellIs" dxfId="943" priority="137" stopIfTrue="1" operator="equal">
      <formula>"半面"</formula>
    </cfRule>
  </conditionalFormatting>
  <conditionalFormatting sqref="B547">
    <cfRule type="cellIs" dxfId="942" priority="136" stopIfTrue="1" operator="equal">
      <formula>"半面"</formula>
    </cfRule>
  </conditionalFormatting>
  <conditionalFormatting sqref="R547:W547">
    <cfRule type="cellIs" dxfId="941" priority="135" stopIfTrue="1" operator="equal">
      <formula>"半面"</formula>
    </cfRule>
  </conditionalFormatting>
  <conditionalFormatting sqref="M547">
    <cfRule type="cellIs" dxfId="940" priority="134" stopIfTrue="1" operator="equal">
      <formula>"半面"</formula>
    </cfRule>
  </conditionalFormatting>
  <conditionalFormatting sqref="D547">
    <cfRule type="cellIs" dxfId="939" priority="133" stopIfTrue="1" operator="equal">
      <formula>"半面"</formula>
    </cfRule>
  </conditionalFormatting>
  <conditionalFormatting sqref="C547">
    <cfRule type="cellIs" dxfId="938" priority="132" stopIfTrue="1" operator="equal">
      <formula>"半面"</formula>
    </cfRule>
  </conditionalFormatting>
  <conditionalFormatting sqref="B546">
    <cfRule type="cellIs" dxfId="937" priority="131" stopIfTrue="1" operator="equal">
      <formula>"半面"</formula>
    </cfRule>
  </conditionalFormatting>
  <conditionalFormatting sqref="R546:W546">
    <cfRule type="cellIs" dxfId="936" priority="130" stopIfTrue="1" operator="equal">
      <formula>"半面"</formula>
    </cfRule>
  </conditionalFormatting>
  <conditionalFormatting sqref="M546">
    <cfRule type="cellIs" dxfId="935" priority="129" stopIfTrue="1" operator="equal">
      <formula>"半面"</formula>
    </cfRule>
  </conditionalFormatting>
  <conditionalFormatting sqref="D546">
    <cfRule type="cellIs" dxfId="934" priority="128" stopIfTrue="1" operator="equal">
      <formula>"半面"</formula>
    </cfRule>
  </conditionalFormatting>
  <conditionalFormatting sqref="C546">
    <cfRule type="cellIs" dxfId="933" priority="127" stopIfTrue="1" operator="equal">
      <formula>"半面"</formula>
    </cfRule>
  </conditionalFormatting>
  <conditionalFormatting sqref="B545">
    <cfRule type="cellIs" dxfId="932" priority="126" stopIfTrue="1" operator="equal">
      <formula>"半面"</formula>
    </cfRule>
  </conditionalFormatting>
  <conditionalFormatting sqref="R545:W545">
    <cfRule type="cellIs" dxfId="931" priority="125" stopIfTrue="1" operator="equal">
      <formula>"半面"</formula>
    </cfRule>
  </conditionalFormatting>
  <conditionalFormatting sqref="M545">
    <cfRule type="cellIs" dxfId="930" priority="124" stopIfTrue="1" operator="equal">
      <formula>"半面"</formula>
    </cfRule>
  </conditionalFormatting>
  <conditionalFormatting sqref="D545">
    <cfRule type="cellIs" dxfId="929" priority="123" stopIfTrue="1" operator="equal">
      <formula>"半面"</formula>
    </cfRule>
  </conditionalFormatting>
  <conditionalFormatting sqref="C545">
    <cfRule type="cellIs" dxfId="928" priority="122" stopIfTrue="1" operator="equal">
      <formula>"半面"</formula>
    </cfRule>
  </conditionalFormatting>
  <conditionalFormatting sqref="B554">
    <cfRule type="cellIs" dxfId="927" priority="121" stopIfTrue="1" operator="equal">
      <formula>"半面"</formula>
    </cfRule>
  </conditionalFormatting>
  <conditionalFormatting sqref="R554:W554">
    <cfRule type="cellIs" dxfId="926" priority="120" stopIfTrue="1" operator="equal">
      <formula>"半面"</formula>
    </cfRule>
  </conditionalFormatting>
  <conditionalFormatting sqref="M554">
    <cfRule type="cellIs" dxfId="925" priority="119" stopIfTrue="1" operator="equal">
      <formula>"半面"</formula>
    </cfRule>
  </conditionalFormatting>
  <conditionalFormatting sqref="D554">
    <cfRule type="cellIs" dxfId="924" priority="118" stopIfTrue="1" operator="equal">
      <formula>"半面"</formula>
    </cfRule>
  </conditionalFormatting>
  <conditionalFormatting sqref="C554">
    <cfRule type="cellIs" dxfId="923" priority="117" stopIfTrue="1" operator="equal">
      <formula>"半面"</formula>
    </cfRule>
  </conditionalFormatting>
  <conditionalFormatting sqref="B553">
    <cfRule type="cellIs" dxfId="922" priority="116" stopIfTrue="1" operator="equal">
      <formula>"半面"</formula>
    </cfRule>
  </conditionalFormatting>
  <conditionalFormatting sqref="R553:W553">
    <cfRule type="cellIs" dxfId="921" priority="115" stopIfTrue="1" operator="equal">
      <formula>"半面"</formula>
    </cfRule>
  </conditionalFormatting>
  <conditionalFormatting sqref="M553">
    <cfRule type="cellIs" dxfId="920" priority="114" stopIfTrue="1" operator="equal">
      <formula>"半面"</formula>
    </cfRule>
  </conditionalFormatting>
  <conditionalFormatting sqref="D553">
    <cfRule type="cellIs" dxfId="919" priority="113" stopIfTrue="1" operator="equal">
      <formula>"半面"</formula>
    </cfRule>
  </conditionalFormatting>
  <conditionalFormatting sqref="C553">
    <cfRule type="cellIs" dxfId="918" priority="112" stopIfTrue="1" operator="equal">
      <formula>"半面"</formula>
    </cfRule>
  </conditionalFormatting>
  <conditionalFormatting sqref="B552">
    <cfRule type="cellIs" dxfId="917" priority="111" stopIfTrue="1" operator="equal">
      <formula>"半面"</formula>
    </cfRule>
  </conditionalFormatting>
  <conditionalFormatting sqref="R552:W552">
    <cfRule type="cellIs" dxfId="916" priority="110" stopIfTrue="1" operator="equal">
      <formula>"半面"</formula>
    </cfRule>
  </conditionalFormatting>
  <conditionalFormatting sqref="M552">
    <cfRule type="cellIs" dxfId="915" priority="109" stopIfTrue="1" operator="equal">
      <formula>"半面"</formula>
    </cfRule>
  </conditionalFormatting>
  <conditionalFormatting sqref="D552">
    <cfRule type="cellIs" dxfId="914" priority="108" stopIfTrue="1" operator="equal">
      <formula>"半面"</formula>
    </cfRule>
  </conditionalFormatting>
  <conditionalFormatting sqref="C552">
    <cfRule type="cellIs" dxfId="913" priority="107" stopIfTrue="1" operator="equal">
      <formula>"半面"</formula>
    </cfRule>
  </conditionalFormatting>
  <conditionalFormatting sqref="B551">
    <cfRule type="cellIs" dxfId="912" priority="106" stopIfTrue="1" operator="equal">
      <formula>"半面"</formula>
    </cfRule>
  </conditionalFormatting>
  <conditionalFormatting sqref="R551:W551">
    <cfRule type="cellIs" dxfId="911" priority="105" stopIfTrue="1" operator="equal">
      <formula>"半面"</formula>
    </cfRule>
  </conditionalFormatting>
  <conditionalFormatting sqref="M551">
    <cfRule type="cellIs" dxfId="910" priority="104" stopIfTrue="1" operator="equal">
      <formula>"半面"</formula>
    </cfRule>
  </conditionalFormatting>
  <conditionalFormatting sqref="D551">
    <cfRule type="cellIs" dxfId="909" priority="103" stopIfTrue="1" operator="equal">
      <formula>"半面"</formula>
    </cfRule>
  </conditionalFormatting>
  <conditionalFormatting sqref="C551">
    <cfRule type="cellIs" dxfId="908" priority="102" stopIfTrue="1" operator="equal">
      <formula>"半面"</formula>
    </cfRule>
  </conditionalFormatting>
  <conditionalFormatting sqref="B550">
    <cfRule type="cellIs" dxfId="907" priority="101" stopIfTrue="1" operator="equal">
      <formula>"半面"</formula>
    </cfRule>
  </conditionalFormatting>
  <conditionalFormatting sqref="R550:W550">
    <cfRule type="cellIs" dxfId="906" priority="100" stopIfTrue="1" operator="equal">
      <formula>"半面"</formula>
    </cfRule>
  </conditionalFormatting>
  <conditionalFormatting sqref="M550">
    <cfRule type="cellIs" dxfId="905" priority="99" stopIfTrue="1" operator="equal">
      <formula>"半面"</formula>
    </cfRule>
  </conditionalFormatting>
  <conditionalFormatting sqref="D550">
    <cfRule type="cellIs" dxfId="904" priority="98" stopIfTrue="1" operator="equal">
      <formula>"半面"</formula>
    </cfRule>
  </conditionalFormatting>
  <conditionalFormatting sqref="C550">
    <cfRule type="cellIs" dxfId="903" priority="97" stopIfTrue="1" operator="equal">
      <formula>"半面"</formula>
    </cfRule>
  </conditionalFormatting>
  <conditionalFormatting sqref="B549">
    <cfRule type="cellIs" dxfId="902" priority="96" stopIfTrue="1" operator="equal">
      <formula>"半面"</formula>
    </cfRule>
  </conditionalFormatting>
  <conditionalFormatting sqref="R549:W549">
    <cfRule type="cellIs" dxfId="901" priority="95" stopIfTrue="1" operator="equal">
      <formula>"半面"</formula>
    </cfRule>
  </conditionalFormatting>
  <conditionalFormatting sqref="M549">
    <cfRule type="cellIs" dxfId="900" priority="94" stopIfTrue="1" operator="equal">
      <formula>"半面"</formula>
    </cfRule>
  </conditionalFormatting>
  <conditionalFormatting sqref="D549">
    <cfRule type="cellIs" dxfId="899" priority="93" stopIfTrue="1" operator="equal">
      <formula>"半面"</formula>
    </cfRule>
  </conditionalFormatting>
  <conditionalFormatting sqref="C549">
    <cfRule type="cellIs" dxfId="898" priority="92" stopIfTrue="1" operator="equal">
      <formula>"半面"</formula>
    </cfRule>
  </conditionalFormatting>
  <conditionalFormatting sqref="B588 R588:W588 M588 M593 R593:W593 B593:D593">
    <cfRule type="cellIs" dxfId="897" priority="91" stopIfTrue="1" operator="equal">
      <formula>"半面"</formula>
    </cfRule>
  </conditionalFormatting>
  <conditionalFormatting sqref="B586:D586 R586:W587 M586:M587 B587">
    <cfRule type="cellIs" dxfId="896" priority="90" stopIfTrue="1" operator="equal">
      <formula>"半面"</formula>
    </cfRule>
  </conditionalFormatting>
  <conditionalFormatting sqref="R590:W590 M590">
    <cfRule type="cellIs" dxfId="895" priority="89" stopIfTrue="1" operator="equal">
      <formula>"半面"</formula>
    </cfRule>
  </conditionalFormatting>
  <conditionalFormatting sqref="M589 R589:W589 B589:B592">
    <cfRule type="cellIs" dxfId="894" priority="88" stopIfTrue="1" operator="equal">
      <formula>"半面"</formula>
    </cfRule>
  </conditionalFormatting>
  <conditionalFormatting sqref="C589:D590">
    <cfRule type="cellIs" dxfId="893" priority="87" stopIfTrue="1" operator="equal">
      <formula>"半面"</formula>
    </cfRule>
  </conditionalFormatting>
  <conditionalFormatting sqref="R592:W592 M592">
    <cfRule type="cellIs" dxfId="892" priority="86" stopIfTrue="1" operator="equal">
      <formula>"半面"</formula>
    </cfRule>
  </conditionalFormatting>
  <conditionalFormatting sqref="M591 R591:W591">
    <cfRule type="cellIs" dxfId="891" priority="85" stopIfTrue="1" operator="equal">
      <formula>"半面"</formula>
    </cfRule>
  </conditionalFormatting>
  <conditionalFormatting sqref="C591:D591">
    <cfRule type="cellIs" dxfId="890" priority="84" stopIfTrue="1" operator="equal">
      <formula>"半面"</formula>
    </cfRule>
  </conditionalFormatting>
  <conditionalFormatting sqref="D587">
    <cfRule type="cellIs" dxfId="889" priority="83" stopIfTrue="1" operator="equal">
      <formula>"半面"</formula>
    </cfRule>
  </conditionalFormatting>
  <conditionalFormatting sqref="C587">
    <cfRule type="cellIs" dxfId="888" priority="82" stopIfTrue="1" operator="equal">
      <formula>"半面"</formula>
    </cfRule>
  </conditionalFormatting>
  <conditionalFormatting sqref="C588:D588">
    <cfRule type="cellIs" dxfId="887" priority="81" stopIfTrue="1" operator="equal">
      <formula>"半面"</formula>
    </cfRule>
  </conditionalFormatting>
  <conditionalFormatting sqref="D592">
    <cfRule type="cellIs" dxfId="886" priority="80" stopIfTrue="1" operator="equal">
      <formula>"半面"</formula>
    </cfRule>
  </conditionalFormatting>
  <conditionalFormatting sqref="C592">
    <cfRule type="cellIs" dxfId="885" priority="79" stopIfTrue="1" operator="equal">
      <formula>"半面"</formula>
    </cfRule>
  </conditionalFormatting>
  <conditionalFormatting sqref="B596 R596:W596 M596 M601 R601:W601 B601:D601">
    <cfRule type="cellIs" dxfId="884" priority="78" stopIfTrue="1" operator="equal">
      <formula>"半面"</formula>
    </cfRule>
  </conditionalFormatting>
  <conditionalFormatting sqref="B594:D594 R594:W595 M594:M595 B595">
    <cfRule type="cellIs" dxfId="883" priority="77" stopIfTrue="1" operator="equal">
      <formula>"半面"</formula>
    </cfRule>
  </conditionalFormatting>
  <conditionalFormatting sqref="R598:W598 M598">
    <cfRule type="cellIs" dxfId="882" priority="76" stopIfTrue="1" operator="equal">
      <formula>"半面"</formula>
    </cfRule>
  </conditionalFormatting>
  <conditionalFormatting sqref="M597 R597:W597 B597:B600">
    <cfRule type="cellIs" dxfId="881" priority="75" stopIfTrue="1" operator="equal">
      <formula>"半面"</formula>
    </cfRule>
  </conditionalFormatting>
  <conditionalFormatting sqref="C597:D598">
    <cfRule type="cellIs" dxfId="880" priority="74" stopIfTrue="1" operator="equal">
      <formula>"半面"</formula>
    </cfRule>
  </conditionalFormatting>
  <conditionalFormatting sqref="R600:W600 M600">
    <cfRule type="cellIs" dxfId="879" priority="73" stopIfTrue="1" operator="equal">
      <formula>"半面"</formula>
    </cfRule>
  </conditionalFormatting>
  <conditionalFormatting sqref="M599 R599:W599">
    <cfRule type="cellIs" dxfId="878" priority="72" stopIfTrue="1" operator="equal">
      <formula>"半面"</formula>
    </cfRule>
  </conditionalFormatting>
  <conditionalFormatting sqref="C599:D599">
    <cfRule type="cellIs" dxfId="877" priority="71" stopIfTrue="1" operator="equal">
      <formula>"半面"</formula>
    </cfRule>
  </conditionalFormatting>
  <conditionalFormatting sqref="D595">
    <cfRule type="cellIs" dxfId="876" priority="70" stopIfTrue="1" operator="equal">
      <formula>"半面"</formula>
    </cfRule>
  </conditionalFormatting>
  <conditionalFormatting sqref="C595">
    <cfRule type="cellIs" dxfId="875" priority="69" stopIfTrue="1" operator="equal">
      <formula>"半面"</formula>
    </cfRule>
  </conditionalFormatting>
  <conditionalFormatting sqref="C596:D596">
    <cfRule type="cellIs" dxfId="874" priority="68" stopIfTrue="1" operator="equal">
      <formula>"半面"</formula>
    </cfRule>
  </conditionalFormatting>
  <conditionalFormatting sqref="D600">
    <cfRule type="cellIs" dxfId="873" priority="67" stopIfTrue="1" operator="equal">
      <formula>"半面"</formula>
    </cfRule>
  </conditionalFormatting>
  <conditionalFormatting sqref="C600">
    <cfRule type="cellIs" dxfId="872" priority="66" stopIfTrue="1" operator="equal">
      <formula>"半面"</formula>
    </cfRule>
  </conditionalFormatting>
  <conditionalFormatting sqref="B604 R604:W604 M604 M609 R609:W609 B609:D609">
    <cfRule type="cellIs" dxfId="871" priority="65" stopIfTrue="1" operator="equal">
      <formula>"半面"</formula>
    </cfRule>
  </conditionalFormatting>
  <conditionalFormatting sqref="B603 M603 R603:W603">
    <cfRule type="cellIs" dxfId="870" priority="64" stopIfTrue="1" operator="equal">
      <formula>"半面"</formula>
    </cfRule>
  </conditionalFormatting>
  <conditionalFormatting sqref="R606:W606 M606">
    <cfRule type="cellIs" dxfId="869" priority="63" stopIfTrue="1" operator="equal">
      <formula>"半面"</formula>
    </cfRule>
  </conditionalFormatting>
  <conditionalFormatting sqref="M605 R605:W605 B605:B608">
    <cfRule type="cellIs" dxfId="868" priority="62" stopIfTrue="1" operator="equal">
      <formula>"半面"</formula>
    </cfRule>
  </conditionalFormatting>
  <conditionalFormatting sqref="C605:D606">
    <cfRule type="cellIs" dxfId="867" priority="61" stopIfTrue="1" operator="equal">
      <formula>"半面"</formula>
    </cfRule>
  </conditionalFormatting>
  <conditionalFormatting sqref="R608:W608 M608">
    <cfRule type="cellIs" dxfId="866" priority="60" stopIfTrue="1" operator="equal">
      <formula>"半面"</formula>
    </cfRule>
  </conditionalFormatting>
  <conditionalFormatting sqref="M607 R607:W607">
    <cfRule type="cellIs" dxfId="865" priority="59" stopIfTrue="1" operator="equal">
      <formula>"半面"</formula>
    </cfRule>
  </conditionalFormatting>
  <conditionalFormatting sqref="C607:D607">
    <cfRule type="cellIs" dxfId="864" priority="58" stopIfTrue="1" operator="equal">
      <formula>"半面"</formula>
    </cfRule>
  </conditionalFormatting>
  <conditionalFormatting sqref="D603">
    <cfRule type="cellIs" dxfId="863" priority="57" stopIfTrue="1" operator="equal">
      <formula>"半面"</formula>
    </cfRule>
  </conditionalFormatting>
  <conditionalFormatting sqref="C603">
    <cfRule type="cellIs" dxfId="862" priority="56" stopIfTrue="1" operator="equal">
      <formula>"半面"</formula>
    </cfRule>
  </conditionalFormatting>
  <conditionalFormatting sqref="C604:D604">
    <cfRule type="cellIs" dxfId="861" priority="55" stopIfTrue="1" operator="equal">
      <formula>"半面"</formula>
    </cfRule>
  </conditionalFormatting>
  <conditionalFormatting sqref="D608">
    <cfRule type="cellIs" dxfId="860" priority="54" stopIfTrue="1" operator="equal">
      <formula>"半面"</formula>
    </cfRule>
  </conditionalFormatting>
  <conditionalFormatting sqref="C608">
    <cfRule type="cellIs" dxfId="859" priority="53" stopIfTrue="1" operator="equal">
      <formula>"半面"</formula>
    </cfRule>
  </conditionalFormatting>
  <conditionalFormatting sqref="B611 R611:W611 M611 M616 R616:W616 B616:D616">
    <cfRule type="cellIs" dxfId="858" priority="52" stopIfTrue="1" operator="equal">
      <formula>"半面"</formula>
    </cfRule>
  </conditionalFormatting>
  <conditionalFormatting sqref="B610 M610 R610:W610">
    <cfRule type="cellIs" dxfId="857" priority="51" stopIfTrue="1" operator="equal">
      <formula>"半面"</formula>
    </cfRule>
  </conditionalFormatting>
  <conditionalFormatting sqref="R613:W613 M613">
    <cfRule type="cellIs" dxfId="856" priority="50" stopIfTrue="1" operator="equal">
      <formula>"半面"</formula>
    </cfRule>
  </conditionalFormatting>
  <conditionalFormatting sqref="M612 R612:W612 B612:B615">
    <cfRule type="cellIs" dxfId="855" priority="49" stopIfTrue="1" operator="equal">
      <formula>"半面"</formula>
    </cfRule>
  </conditionalFormatting>
  <conditionalFormatting sqref="C612:D613">
    <cfRule type="cellIs" dxfId="854" priority="48" stopIfTrue="1" operator="equal">
      <formula>"半面"</formula>
    </cfRule>
  </conditionalFormatting>
  <conditionalFormatting sqref="R615:W615 M615">
    <cfRule type="cellIs" dxfId="853" priority="47" stopIfTrue="1" operator="equal">
      <formula>"半面"</formula>
    </cfRule>
  </conditionalFormatting>
  <conditionalFormatting sqref="M614 R614:W614">
    <cfRule type="cellIs" dxfId="852" priority="46" stopIfTrue="1" operator="equal">
      <formula>"半面"</formula>
    </cfRule>
  </conditionalFormatting>
  <conditionalFormatting sqref="C614:D614">
    <cfRule type="cellIs" dxfId="851" priority="45" stopIfTrue="1" operator="equal">
      <formula>"半面"</formula>
    </cfRule>
  </conditionalFormatting>
  <conditionalFormatting sqref="D610">
    <cfRule type="cellIs" dxfId="850" priority="44" stopIfTrue="1" operator="equal">
      <formula>"半面"</formula>
    </cfRule>
  </conditionalFormatting>
  <conditionalFormatting sqref="C610">
    <cfRule type="cellIs" dxfId="849" priority="43" stopIfTrue="1" operator="equal">
      <formula>"半面"</formula>
    </cfRule>
  </conditionalFormatting>
  <conditionalFormatting sqref="C611:D611">
    <cfRule type="cellIs" dxfId="848" priority="42" stopIfTrue="1" operator="equal">
      <formula>"半面"</formula>
    </cfRule>
  </conditionalFormatting>
  <conditionalFormatting sqref="D615">
    <cfRule type="cellIs" dxfId="847" priority="41" stopIfTrue="1" operator="equal">
      <formula>"半面"</formula>
    </cfRule>
  </conditionalFormatting>
  <conditionalFormatting sqref="C615">
    <cfRule type="cellIs" dxfId="846" priority="40" stopIfTrue="1" operator="equal">
      <formula>"半面"</formula>
    </cfRule>
  </conditionalFormatting>
  <conditionalFormatting sqref="M631 R631:W631 B631:D631">
    <cfRule type="cellIs" dxfId="845" priority="39" stopIfTrue="1" operator="equal">
      <formula>"半面"</formula>
    </cfRule>
  </conditionalFormatting>
  <conditionalFormatting sqref="R628:W628 M628">
    <cfRule type="cellIs" dxfId="844" priority="38" stopIfTrue="1" operator="equal">
      <formula>"半面"</formula>
    </cfRule>
  </conditionalFormatting>
  <conditionalFormatting sqref="B628:B630">
    <cfRule type="cellIs" dxfId="843" priority="37" stopIfTrue="1" operator="equal">
      <formula>"半面"</formula>
    </cfRule>
  </conditionalFormatting>
  <conditionalFormatting sqref="C628:D628">
    <cfRule type="cellIs" dxfId="842" priority="36" stopIfTrue="1" operator="equal">
      <formula>"半面"</formula>
    </cfRule>
  </conditionalFormatting>
  <conditionalFormatting sqref="R630:W630 M630">
    <cfRule type="cellIs" dxfId="841" priority="35" stopIfTrue="1" operator="equal">
      <formula>"半面"</formula>
    </cfRule>
  </conditionalFormatting>
  <conditionalFormatting sqref="M629 R629:W629">
    <cfRule type="cellIs" dxfId="840" priority="34" stopIfTrue="1" operator="equal">
      <formula>"半面"</formula>
    </cfRule>
  </conditionalFormatting>
  <conditionalFormatting sqref="C629:D629">
    <cfRule type="cellIs" dxfId="839" priority="33" stopIfTrue="1" operator="equal">
      <formula>"半面"</formula>
    </cfRule>
  </conditionalFormatting>
  <conditionalFormatting sqref="D630">
    <cfRule type="cellIs" dxfId="838" priority="32" stopIfTrue="1" operator="equal">
      <formula>"半面"</formula>
    </cfRule>
  </conditionalFormatting>
  <conditionalFormatting sqref="C630">
    <cfRule type="cellIs" dxfId="837" priority="31" stopIfTrue="1" operator="equal">
      <formula>"半面"</formula>
    </cfRule>
  </conditionalFormatting>
  <conditionalFormatting sqref="M627 R627:W627 B627:D627">
    <cfRule type="cellIs" dxfId="836" priority="30" stopIfTrue="1" operator="equal">
      <formula>"半面"</formula>
    </cfRule>
  </conditionalFormatting>
  <conditionalFormatting sqref="R624:W624 M624">
    <cfRule type="cellIs" dxfId="835" priority="29" stopIfTrue="1" operator="equal">
      <formula>"半面"</formula>
    </cfRule>
  </conditionalFormatting>
  <conditionalFormatting sqref="B624:B626">
    <cfRule type="cellIs" dxfId="834" priority="28" stopIfTrue="1" operator="equal">
      <formula>"半面"</formula>
    </cfRule>
  </conditionalFormatting>
  <conditionalFormatting sqref="C624:D624">
    <cfRule type="cellIs" dxfId="833" priority="27" stopIfTrue="1" operator="equal">
      <formula>"半面"</formula>
    </cfRule>
  </conditionalFormatting>
  <conditionalFormatting sqref="R626:W626 M626">
    <cfRule type="cellIs" dxfId="832" priority="26" stopIfTrue="1" operator="equal">
      <formula>"半面"</formula>
    </cfRule>
  </conditionalFormatting>
  <conditionalFormatting sqref="M625 R625:W625">
    <cfRule type="cellIs" dxfId="831" priority="25" stopIfTrue="1" operator="equal">
      <formula>"半面"</formula>
    </cfRule>
  </conditionalFormatting>
  <conditionalFormatting sqref="C625:D625">
    <cfRule type="cellIs" dxfId="830" priority="24" stopIfTrue="1" operator="equal">
      <formula>"半面"</formula>
    </cfRule>
  </conditionalFormatting>
  <conditionalFormatting sqref="D626">
    <cfRule type="cellIs" dxfId="829" priority="23" stopIfTrue="1" operator="equal">
      <formula>"半面"</formula>
    </cfRule>
  </conditionalFormatting>
  <conditionalFormatting sqref="C626">
    <cfRule type="cellIs" dxfId="828" priority="22" stopIfTrue="1" operator="equal">
      <formula>"半面"</formula>
    </cfRule>
  </conditionalFormatting>
  <conditionalFormatting sqref="M623 R623:W623 B623:D623">
    <cfRule type="cellIs" dxfId="827" priority="21" stopIfTrue="1" operator="equal">
      <formula>"半面"</formula>
    </cfRule>
  </conditionalFormatting>
  <conditionalFormatting sqref="R620:W620 M620">
    <cfRule type="cellIs" dxfId="826" priority="20" stopIfTrue="1" operator="equal">
      <formula>"半面"</formula>
    </cfRule>
  </conditionalFormatting>
  <conditionalFormatting sqref="B620:B622">
    <cfRule type="cellIs" dxfId="825" priority="19" stopIfTrue="1" operator="equal">
      <formula>"半面"</formula>
    </cfRule>
  </conditionalFormatting>
  <conditionalFormatting sqref="C620:D620">
    <cfRule type="cellIs" dxfId="824" priority="18" stopIfTrue="1" operator="equal">
      <formula>"半面"</formula>
    </cfRule>
  </conditionalFormatting>
  <conditionalFormatting sqref="R622:W622 M622">
    <cfRule type="cellIs" dxfId="823" priority="17" stopIfTrue="1" operator="equal">
      <formula>"半面"</formula>
    </cfRule>
  </conditionalFormatting>
  <conditionalFormatting sqref="M621 R621:W621">
    <cfRule type="cellIs" dxfId="822" priority="16" stopIfTrue="1" operator="equal">
      <formula>"半面"</formula>
    </cfRule>
  </conditionalFormatting>
  <conditionalFormatting sqref="C621:D621">
    <cfRule type="cellIs" dxfId="821" priority="15" stopIfTrue="1" operator="equal">
      <formula>"半面"</formula>
    </cfRule>
  </conditionalFormatting>
  <conditionalFormatting sqref="D622">
    <cfRule type="cellIs" dxfId="820" priority="14" stopIfTrue="1" operator="equal">
      <formula>"半面"</formula>
    </cfRule>
  </conditionalFormatting>
  <conditionalFormatting sqref="C622">
    <cfRule type="cellIs" dxfId="819" priority="13" stopIfTrue="1" operator="equal">
      <formula>"半面"</formula>
    </cfRule>
  </conditionalFormatting>
  <conditionalFormatting sqref="B35 I35:L35">
    <cfRule type="cellIs" dxfId="816" priority="10" stopIfTrue="1" operator="equal">
      <formula>"半面"</formula>
    </cfRule>
  </conditionalFormatting>
  <conditionalFormatting sqref="C35:C41">
    <cfRule type="cellIs" dxfId="815" priority="8" stopIfTrue="1" operator="equal">
      <formula>"半面"</formula>
    </cfRule>
  </conditionalFormatting>
  <conditionalFormatting sqref="D35">
    <cfRule type="cellIs" dxfId="814" priority="9" stopIfTrue="1" operator="equal">
      <formula>"半面"</formula>
    </cfRule>
  </conditionalFormatting>
  <conditionalFormatting sqref="B37 I37:L37">
    <cfRule type="cellIs" dxfId="813" priority="7" stopIfTrue="1" operator="equal">
      <formula>"半面"</formula>
    </cfRule>
  </conditionalFormatting>
  <conditionalFormatting sqref="D37">
    <cfRule type="cellIs" dxfId="812" priority="6" stopIfTrue="1" operator="equal">
      <formula>"半面"</formula>
    </cfRule>
  </conditionalFormatting>
  <conditionalFormatting sqref="B36 I36:L36 D36">
    <cfRule type="cellIs" dxfId="810" priority="4" stopIfTrue="1" operator="equal">
      <formula>"半面"</formula>
    </cfRule>
  </conditionalFormatting>
  <conditionalFormatting sqref="B38 I38:L38 D38">
    <cfRule type="cellIs" dxfId="809" priority="3" stopIfTrue="1" operator="equal">
      <formula>"半面"</formula>
    </cfRule>
  </conditionalFormatting>
  <conditionalFormatting sqref="N35:P35">
    <cfRule type="cellIs" dxfId="808" priority="2" stopIfTrue="1" operator="equal">
      <formula>"半面"</formula>
    </cfRule>
  </conditionalFormatting>
  <conditionalFormatting sqref="N37:P37">
    <cfRule type="cellIs" dxfId="807" priority="1" stopIfTrue="1" operator="equal">
      <formula>"半面"</formula>
    </cfRule>
  </conditionalFormatting>
  <dataValidations count="2">
    <dataValidation imeMode="off" allowBlank="1" showInputMessage="1" showErrorMessage="1" sqref="S561:W561 S636:W636 C677 N639 X493:AB493 C636 C561 C377 S377:W377 O30:R30 X103:AB103 I108:R108 C107 S107:W107 I1:R2 S46:W47 S30:W31 O50:W58 C30 C46 N47:R47 I31:R31 C59 X72:AB72 C82 S82:W82 I83:R83 C116 S116:W116 I259:R259 C258 S258:W258 X130:AB130 S486:W486 I487:R487 C486 X384:AB384 I564 N564 C681 X663:X65854 Y575:AB575 E682 S685:W65874 S677:W677 Y658:AB65854 I639 X658:X660 I683:R65874 I678:R679 E681:W681 I640:W676 I4:I29 O5:W29 J5:M29 I117:W117 I378:W378 X270:AB270 N49:N58 I49:I58 N62:N81 J63:M81 I62:I81 O63:W81 S59:W60 N85:N106 J86:M106 I85:I106 O86:W106 J50:M58 I119:I257 O262:W376 N119:N257 I261:I376 J262:M376 N261:N376 J120:M257 I33:I45 O120:W257 N380:N485 J381:M485 I380:I485 O381:W485 O490:W560 I489:I560 J490:M560 N489:N560 I565:W635 J34:M45 O34:W45 N33:N45 N4:N30 B1:B32 O111:W115 N110:N115 I110:I115 J111:M115 B35:B65874"/>
    <dataValidation imeMode="hiragana" allowBlank="1" showInputMessage="1" showErrorMessage="1" sqref="F31:H31 G1:H2 F5 G64:H64 F678:H679 F683:H65874 F640:F676 F63:F64 F65:H81 F121:H257 F120 G51:H58 G641:H676 G566:H635 G491:H560 F6:H29 G87:H106 F262:F376 G263:H376 F50:F58 F86:F106 F381:F485 G382:H485 F490:F560 F565:F635 F34 F35:H45 F111:F115 G112:H115"/>
  </dataValidations>
  <pageMargins left="0.25" right="0.25" top="0.75" bottom="0.75" header="0.3" footer="0.3"/>
  <pageSetup paperSize="9" scale="65" orientation="landscape" r:id="rId1"/>
  <headerFooter alignWithMargins="0"/>
  <rowBreaks count="4" manualBreakCount="4">
    <brk id="46" min="1" max="23" man="1"/>
    <brk id="102" min="1" max="23" man="1"/>
    <brk id="129" min="1" max="23" man="1"/>
    <brk id="492" min="1" max="23" man="1"/>
  </rowBreaks>
  <ignoredErrors>
    <ignoredError sqref="M3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AV589"/>
  <sheetViews>
    <sheetView tabSelected="1" view="pageBreakPreview" zoomScaleNormal="75" zoomScaleSheetLayoutView="100" workbookViewId="0">
      <pane xSplit="5" ySplit="4" topLeftCell="F220" activePane="bottomRight" state="frozen"/>
      <selection pane="topRight" activeCell="F1" sqref="F1"/>
      <selection pane="bottomLeft" activeCell="A5" sqref="A5"/>
      <selection pane="bottomRight" activeCell="D230" sqref="D230:D274"/>
    </sheetView>
  </sheetViews>
  <sheetFormatPr defaultRowHeight="12" outlineLevelRow="1" outlineLevelCol="1"/>
  <cols>
    <col min="1" max="1" width="0.5" style="86" customWidth="1"/>
    <col min="2" max="2" width="6.875" style="86" hidden="1" customWidth="1"/>
    <col min="3" max="3" width="8.625" style="86" customWidth="1"/>
    <col min="4" max="4" width="15" style="236" customWidth="1"/>
    <col min="5" max="5" width="12.375" style="237" customWidth="1"/>
    <col min="6" max="6" width="3.625" style="86" customWidth="1"/>
    <col min="7" max="7" width="1.75" style="86" customWidth="1"/>
    <col min="8" max="8" width="3.625" style="86" customWidth="1"/>
    <col min="9" max="9" width="2.625" style="86" customWidth="1"/>
    <col min="10" max="10" width="3.625" style="86" customWidth="1"/>
    <col min="11" max="11" width="1.5" style="86" customWidth="1"/>
    <col min="12" max="12" width="3.625" style="86" customWidth="1"/>
    <col min="13" max="13" width="4.625" style="86" customWidth="1" outlineLevel="1"/>
    <col min="14" max="14" width="3.625" style="86" customWidth="1"/>
    <col min="15" max="15" width="1.75" style="86" customWidth="1"/>
    <col min="16" max="16" width="3.625" style="86" customWidth="1"/>
    <col min="17" max="17" width="2.625" style="86" customWidth="1"/>
    <col min="18" max="18" width="3.625" style="86" customWidth="1"/>
    <col min="19" max="19" width="1.5" style="86" customWidth="1"/>
    <col min="20" max="20" width="3.625" style="86" customWidth="1"/>
    <col min="21" max="21" width="4.625" style="86" customWidth="1" outlineLevel="1"/>
    <col min="22" max="22" width="6" style="245" customWidth="1" outlineLevel="1"/>
    <col min="23" max="23" width="7.75" style="248" customWidth="1"/>
    <col min="24" max="24" width="5.375" style="247" customWidth="1"/>
    <col min="25" max="28" width="5.375" style="245" customWidth="1" outlineLevel="1"/>
    <col min="29" max="29" width="5.875" style="245" customWidth="1"/>
    <col min="30" max="33" width="5.625" style="245" customWidth="1" outlineLevel="1"/>
    <col min="34" max="34" width="5.625" style="245" customWidth="1"/>
    <col min="35" max="37" width="5.75" style="86" customWidth="1"/>
    <col min="38" max="38" width="5.75" style="243" customWidth="1"/>
    <col min="39" max="39" width="6.875" style="244" customWidth="1"/>
    <col min="40" max="48" width="5.375" style="86" customWidth="1"/>
    <col min="49" max="16384" width="9" style="86"/>
  </cols>
  <sheetData>
    <row r="1" spans="3:39" s="80" customFormat="1" ht="37.5" customHeight="1">
      <c r="C1" s="609" t="s">
        <v>70</v>
      </c>
      <c r="D1" s="610"/>
      <c r="E1" s="610"/>
      <c r="F1" s="610"/>
      <c r="G1" s="610"/>
      <c r="H1" s="610"/>
      <c r="I1" s="610"/>
      <c r="L1" s="419"/>
      <c r="U1" s="403"/>
      <c r="V1" s="81"/>
      <c r="W1" s="82"/>
      <c r="X1" s="83"/>
      <c r="Y1" s="81"/>
      <c r="Z1" s="81"/>
      <c r="AA1" s="81"/>
      <c r="AB1" s="81"/>
      <c r="AC1" s="84"/>
      <c r="AD1" s="81"/>
      <c r="AE1" s="81"/>
      <c r="AF1" s="81"/>
      <c r="AG1" s="81"/>
      <c r="AH1" s="84"/>
      <c r="AI1" s="85"/>
    </row>
    <row r="2" spans="3:39" ht="13.5" customHeight="1">
      <c r="C2" s="604" t="s">
        <v>17</v>
      </c>
      <c r="D2" s="607" t="s">
        <v>18</v>
      </c>
      <c r="E2" s="608" t="s">
        <v>19</v>
      </c>
      <c r="F2" s="599" t="s">
        <v>20</v>
      </c>
      <c r="G2" s="599"/>
      <c r="H2" s="599"/>
      <c r="I2" s="599"/>
      <c r="J2" s="599"/>
      <c r="K2" s="599"/>
      <c r="L2" s="599"/>
      <c r="M2" s="599"/>
      <c r="N2" s="598" t="s">
        <v>21</v>
      </c>
      <c r="O2" s="599"/>
      <c r="P2" s="599"/>
      <c r="Q2" s="599"/>
      <c r="R2" s="599"/>
      <c r="S2" s="599"/>
      <c r="T2" s="599"/>
      <c r="U2" s="600"/>
      <c r="V2" s="593" t="s">
        <v>2</v>
      </c>
      <c r="W2" s="594"/>
      <c r="X2" s="594"/>
      <c r="Y2" s="594"/>
      <c r="Z2" s="594"/>
      <c r="AA2" s="594"/>
      <c r="AB2" s="594"/>
      <c r="AC2" s="595"/>
      <c r="AD2" s="596" t="s">
        <v>3</v>
      </c>
      <c r="AE2" s="596"/>
      <c r="AF2" s="596"/>
      <c r="AG2" s="596"/>
      <c r="AH2" s="597"/>
      <c r="AI2" s="579" t="s">
        <v>22</v>
      </c>
      <c r="AJ2" s="580"/>
      <c r="AK2" s="580"/>
      <c r="AL2" s="580"/>
      <c r="AM2" s="581"/>
    </row>
    <row r="3" spans="3:39" ht="12" customHeight="1">
      <c r="C3" s="605"/>
      <c r="D3" s="550"/>
      <c r="E3" s="553"/>
      <c r="F3" s="611"/>
      <c r="G3" s="611"/>
      <c r="H3" s="611"/>
      <c r="I3" s="611"/>
      <c r="J3" s="611"/>
      <c r="K3" s="611"/>
      <c r="L3" s="611"/>
      <c r="M3" s="611"/>
      <c r="N3" s="601"/>
      <c r="O3" s="602"/>
      <c r="P3" s="602"/>
      <c r="Q3" s="602"/>
      <c r="R3" s="602"/>
      <c r="S3" s="602"/>
      <c r="T3" s="602"/>
      <c r="U3" s="603"/>
      <c r="V3" s="584" t="s">
        <v>5</v>
      </c>
      <c r="W3" s="585"/>
      <c r="X3" s="586" t="s">
        <v>23</v>
      </c>
      <c r="Y3" s="588" t="s">
        <v>6</v>
      </c>
      <c r="Z3" s="589"/>
      <c r="AA3" s="589"/>
      <c r="AB3" s="589"/>
      <c r="AC3" s="590"/>
      <c r="AD3" s="591" t="s">
        <v>6</v>
      </c>
      <c r="AE3" s="591"/>
      <c r="AF3" s="591"/>
      <c r="AG3" s="591"/>
      <c r="AH3" s="592"/>
      <c r="AI3" s="582"/>
      <c r="AJ3" s="564"/>
      <c r="AK3" s="564"/>
      <c r="AL3" s="564"/>
      <c r="AM3" s="583"/>
    </row>
    <row r="4" spans="3:39" ht="12.75" thickBot="1">
      <c r="C4" s="606"/>
      <c r="D4" s="551"/>
      <c r="E4" s="554"/>
      <c r="F4" s="87" t="s">
        <v>24</v>
      </c>
      <c r="G4" s="88"/>
      <c r="H4" s="88" t="s">
        <v>25</v>
      </c>
      <c r="I4" s="88"/>
      <c r="J4" s="88" t="s">
        <v>24</v>
      </c>
      <c r="K4" s="88"/>
      <c r="L4" s="89" t="s">
        <v>25</v>
      </c>
      <c r="M4" s="90" t="s">
        <v>26</v>
      </c>
      <c r="N4" s="87" t="s">
        <v>24</v>
      </c>
      <c r="O4" s="88"/>
      <c r="P4" s="88" t="s">
        <v>25</v>
      </c>
      <c r="Q4" s="88"/>
      <c r="R4" s="88" t="s">
        <v>24</v>
      </c>
      <c r="S4" s="88"/>
      <c r="T4" s="89" t="s">
        <v>25</v>
      </c>
      <c r="U4" s="90" t="s">
        <v>26</v>
      </c>
      <c r="V4" s="91" t="s">
        <v>27</v>
      </c>
      <c r="W4" s="92" t="s">
        <v>28</v>
      </c>
      <c r="X4" s="587"/>
      <c r="Y4" s="93" t="s">
        <v>10</v>
      </c>
      <c r="Z4" s="94" t="s">
        <v>11</v>
      </c>
      <c r="AA4" s="95" t="s">
        <v>12</v>
      </c>
      <c r="AB4" s="96" t="s">
        <v>13</v>
      </c>
      <c r="AC4" s="97" t="s">
        <v>14</v>
      </c>
      <c r="AD4" s="98" t="s">
        <v>10</v>
      </c>
      <c r="AE4" s="98" t="s">
        <v>11</v>
      </c>
      <c r="AF4" s="99" t="s">
        <v>12</v>
      </c>
      <c r="AG4" s="100" t="s">
        <v>13</v>
      </c>
      <c r="AH4" s="101" t="s">
        <v>14</v>
      </c>
      <c r="AI4" s="102" t="s">
        <v>10</v>
      </c>
      <c r="AJ4" s="103" t="s">
        <v>11</v>
      </c>
      <c r="AK4" s="104" t="s">
        <v>12</v>
      </c>
      <c r="AL4" s="105" t="s">
        <v>13</v>
      </c>
      <c r="AM4" s="106" t="s">
        <v>14</v>
      </c>
    </row>
    <row r="5" spans="3:39" outlineLevel="1">
      <c r="C5" s="409">
        <v>44287</v>
      </c>
      <c r="D5" s="375">
        <v>1</v>
      </c>
      <c r="E5" s="408" t="s">
        <v>74</v>
      </c>
      <c r="F5" s="410">
        <v>9</v>
      </c>
      <c r="G5" s="110" t="s">
        <v>75</v>
      </c>
      <c r="H5" s="110">
        <v>0</v>
      </c>
      <c r="I5" s="110" t="s">
        <v>76</v>
      </c>
      <c r="J5" s="110">
        <v>12</v>
      </c>
      <c r="K5" s="110" t="s">
        <v>75</v>
      </c>
      <c r="L5" s="111">
        <v>30</v>
      </c>
      <c r="M5" s="112">
        <v>3.5</v>
      </c>
      <c r="N5" s="140"/>
      <c r="O5" s="141"/>
      <c r="P5" s="141"/>
      <c r="Q5" s="141"/>
      <c r="R5" s="141"/>
      <c r="S5" s="141"/>
      <c r="T5" s="142"/>
      <c r="U5" s="143"/>
      <c r="V5" s="130"/>
      <c r="W5" s="114">
        <f>SUM(U5*V5)</f>
        <v>0</v>
      </c>
      <c r="X5" s="131"/>
      <c r="Y5" s="132"/>
      <c r="Z5" s="133"/>
      <c r="AA5" s="134"/>
      <c r="AB5" s="135"/>
      <c r="AC5" s="120">
        <f t="shared" ref="AC5:AC63" si="0">SUM(Y5:AB5)</f>
        <v>0</v>
      </c>
      <c r="AD5" s="136"/>
      <c r="AE5" s="136">
        <v>11</v>
      </c>
      <c r="AF5" s="137"/>
      <c r="AG5" s="138">
        <v>1</v>
      </c>
      <c r="AH5" s="124">
        <f t="shared" ref="AH5:AH16" si="1">SUM(AD5:AG5)</f>
        <v>12</v>
      </c>
      <c r="AI5" s="125">
        <f t="shared" ref="AI5:AL27" si="2">Y5+AD5</f>
        <v>0</v>
      </c>
      <c r="AJ5" s="126">
        <f t="shared" si="2"/>
        <v>11</v>
      </c>
      <c r="AK5" s="127">
        <f t="shared" si="2"/>
        <v>0</v>
      </c>
      <c r="AL5" s="128">
        <f t="shared" si="2"/>
        <v>1</v>
      </c>
      <c r="AM5" s="129">
        <f t="shared" ref="AM5:AM27" si="3">SUM(AI5:AL5)</f>
        <v>12</v>
      </c>
    </row>
    <row r="6" spans="3:39" ht="13.5" customHeight="1" outlineLevel="1">
      <c r="C6" s="409"/>
      <c r="D6" s="375">
        <v>1</v>
      </c>
      <c r="E6" s="408" t="s">
        <v>80</v>
      </c>
      <c r="F6" s="410">
        <v>15</v>
      </c>
      <c r="G6" s="110" t="s">
        <v>78</v>
      </c>
      <c r="H6" s="110">
        <v>0</v>
      </c>
      <c r="I6" s="110" t="s">
        <v>76</v>
      </c>
      <c r="J6" s="110">
        <v>18</v>
      </c>
      <c r="K6" s="110" t="s">
        <v>78</v>
      </c>
      <c r="L6" s="111">
        <v>0</v>
      </c>
      <c r="M6" s="112">
        <v>3</v>
      </c>
      <c r="N6" s="109"/>
      <c r="O6" s="110"/>
      <c r="P6" s="110"/>
      <c r="Q6" s="110"/>
      <c r="R6" s="110"/>
      <c r="S6" s="110"/>
      <c r="T6" s="111"/>
      <c r="U6" s="112"/>
      <c r="V6" s="130"/>
      <c r="W6" s="114">
        <f t="shared" ref="W6:W11" si="4">SUM(M6*V6)</f>
        <v>0</v>
      </c>
      <c r="X6" s="131"/>
      <c r="Y6" s="132"/>
      <c r="Z6" s="133"/>
      <c r="AA6" s="134"/>
      <c r="AB6" s="135"/>
      <c r="AC6" s="120">
        <f t="shared" si="0"/>
        <v>0</v>
      </c>
      <c r="AD6" s="136">
        <v>22</v>
      </c>
      <c r="AE6" s="136">
        <v>2</v>
      </c>
      <c r="AF6" s="137"/>
      <c r="AG6" s="138">
        <v>5</v>
      </c>
      <c r="AH6" s="124">
        <f t="shared" si="1"/>
        <v>29</v>
      </c>
      <c r="AI6" s="125">
        <f t="shared" si="2"/>
        <v>22</v>
      </c>
      <c r="AJ6" s="126">
        <f t="shared" si="2"/>
        <v>2</v>
      </c>
      <c r="AK6" s="127">
        <f t="shared" si="2"/>
        <v>0</v>
      </c>
      <c r="AL6" s="128">
        <f t="shared" si="2"/>
        <v>5</v>
      </c>
      <c r="AM6" s="139">
        <f t="shared" si="3"/>
        <v>29</v>
      </c>
    </row>
    <row r="7" spans="3:39" ht="12" customHeight="1" outlineLevel="1">
      <c r="C7" s="409">
        <v>44288</v>
      </c>
      <c r="D7" s="375">
        <v>1</v>
      </c>
      <c r="E7" s="408" t="s">
        <v>74</v>
      </c>
      <c r="F7" s="460">
        <v>9</v>
      </c>
      <c r="G7" s="110" t="s">
        <v>78</v>
      </c>
      <c r="H7" s="141">
        <v>0</v>
      </c>
      <c r="I7" s="141" t="s">
        <v>81</v>
      </c>
      <c r="J7" s="141">
        <v>13</v>
      </c>
      <c r="K7" s="141" t="s">
        <v>78</v>
      </c>
      <c r="L7" s="142">
        <v>0</v>
      </c>
      <c r="M7" s="143">
        <v>4</v>
      </c>
      <c r="N7" s="140"/>
      <c r="O7" s="141"/>
      <c r="P7" s="141"/>
      <c r="Q7" s="141"/>
      <c r="R7" s="141"/>
      <c r="S7" s="141"/>
      <c r="T7" s="142"/>
      <c r="U7" s="143"/>
      <c r="V7" s="130"/>
      <c r="W7" s="114">
        <f t="shared" si="4"/>
        <v>0</v>
      </c>
      <c r="X7" s="131"/>
      <c r="Y7" s="132"/>
      <c r="Z7" s="133"/>
      <c r="AA7" s="134"/>
      <c r="AB7" s="135"/>
      <c r="AC7" s="120">
        <f t="shared" si="0"/>
        <v>0</v>
      </c>
      <c r="AD7" s="136"/>
      <c r="AE7" s="136">
        <v>8</v>
      </c>
      <c r="AF7" s="137"/>
      <c r="AG7" s="138">
        <v>2</v>
      </c>
      <c r="AH7" s="124">
        <f t="shared" si="1"/>
        <v>10</v>
      </c>
      <c r="AI7" s="125">
        <f t="shared" si="2"/>
        <v>0</v>
      </c>
      <c r="AJ7" s="126">
        <f t="shared" si="2"/>
        <v>8</v>
      </c>
      <c r="AK7" s="127">
        <f t="shared" si="2"/>
        <v>0</v>
      </c>
      <c r="AL7" s="128">
        <f t="shared" si="2"/>
        <v>2</v>
      </c>
      <c r="AM7" s="139">
        <f t="shared" si="3"/>
        <v>10</v>
      </c>
    </row>
    <row r="8" spans="3:39" outlineLevel="1">
      <c r="C8" s="409"/>
      <c r="D8" s="375">
        <v>1</v>
      </c>
      <c r="E8" s="408" t="s">
        <v>80</v>
      </c>
      <c r="F8" s="410">
        <v>15</v>
      </c>
      <c r="G8" s="110" t="s">
        <v>75</v>
      </c>
      <c r="H8" s="110">
        <v>0</v>
      </c>
      <c r="I8" s="110" t="s">
        <v>81</v>
      </c>
      <c r="J8" s="110">
        <v>18</v>
      </c>
      <c r="K8" s="110" t="s">
        <v>75</v>
      </c>
      <c r="L8" s="111">
        <v>0</v>
      </c>
      <c r="M8" s="112">
        <v>3</v>
      </c>
      <c r="N8" s="109"/>
      <c r="O8" s="110"/>
      <c r="P8" s="110"/>
      <c r="Q8" s="110"/>
      <c r="R8" s="110"/>
      <c r="S8" s="110"/>
      <c r="T8" s="111"/>
      <c r="U8" s="112"/>
      <c r="V8" s="130"/>
      <c r="W8" s="114">
        <f t="shared" si="4"/>
        <v>0</v>
      </c>
      <c r="X8" s="131"/>
      <c r="Y8" s="132"/>
      <c r="Z8" s="133"/>
      <c r="AA8" s="134"/>
      <c r="AB8" s="135"/>
      <c r="AC8" s="120">
        <f t="shared" si="0"/>
        <v>0</v>
      </c>
      <c r="AD8" s="136">
        <v>21</v>
      </c>
      <c r="AE8" s="136">
        <v>1</v>
      </c>
      <c r="AF8" s="137"/>
      <c r="AG8" s="138">
        <v>4</v>
      </c>
      <c r="AH8" s="124">
        <f t="shared" si="1"/>
        <v>26</v>
      </c>
      <c r="AI8" s="125">
        <f t="shared" si="2"/>
        <v>21</v>
      </c>
      <c r="AJ8" s="126">
        <f t="shared" si="2"/>
        <v>1</v>
      </c>
      <c r="AK8" s="127">
        <f t="shared" si="2"/>
        <v>0</v>
      </c>
      <c r="AL8" s="128">
        <f t="shared" si="2"/>
        <v>4</v>
      </c>
      <c r="AM8" s="139">
        <f t="shared" si="3"/>
        <v>26</v>
      </c>
    </row>
    <row r="9" spans="3:39" outlineLevel="1">
      <c r="C9" s="409">
        <v>44289</v>
      </c>
      <c r="D9" s="375">
        <v>1</v>
      </c>
      <c r="E9" s="408" t="s">
        <v>74</v>
      </c>
      <c r="F9" s="410">
        <v>9</v>
      </c>
      <c r="G9" s="110" t="s">
        <v>78</v>
      </c>
      <c r="H9" s="110">
        <v>0</v>
      </c>
      <c r="I9" s="110" t="s">
        <v>81</v>
      </c>
      <c r="J9" s="110">
        <v>13</v>
      </c>
      <c r="K9" s="110" t="s">
        <v>78</v>
      </c>
      <c r="L9" s="111">
        <v>0</v>
      </c>
      <c r="M9" s="112">
        <v>4</v>
      </c>
      <c r="N9" s="140"/>
      <c r="O9" s="141"/>
      <c r="P9" s="141"/>
      <c r="Q9" s="141"/>
      <c r="R9" s="141"/>
      <c r="S9" s="141"/>
      <c r="T9" s="142"/>
      <c r="U9" s="143"/>
      <c r="V9" s="130"/>
      <c r="W9" s="114">
        <f>SUM(U9*V9)</f>
        <v>0</v>
      </c>
      <c r="X9" s="131"/>
      <c r="Y9" s="132"/>
      <c r="Z9" s="133"/>
      <c r="AA9" s="134"/>
      <c r="AB9" s="135"/>
      <c r="AC9" s="120">
        <f t="shared" si="0"/>
        <v>0</v>
      </c>
      <c r="AD9" s="136"/>
      <c r="AE9" s="136">
        <v>22</v>
      </c>
      <c r="AF9" s="137"/>
      <c r="AG9" s="138">
        <v>5</v>
      </c>
      <c r="AH9" s="124">
        <f t="shared" si="1"/>
        <v>27</v>
      </c>
      <c r="AI9" s="125">
        <f t="shared" si="2"/>
        <v>0</v>
      </c>
      <c r="AJ9" s="126">
        <f t="shared" si="2"/>
        <v>22</v>
      </c>
      <c r="AK9" s="127">
        <f t="shared" si="2"/>
        <v>0</v>
      </c>
      <c r="AL9" s="128">
        <f t="shared" si="2"/>
        <v>5</v>
      </c>
      <c r="AM9" s="139">
        <f t="shared" si="3"/>
        <v>27</v>
      </c>
    </row>
    <row r="10" spans="3:39" outlineLevel="1">
      <c r="C10" s="409"/>
      <c r="D10" s="375">
        <v>1</v>
      </c>
      <c r="E10" s="408" t="s">
        <v>80</v>
      </c>
      <c r="F10" s="410">
        <v>13</v>
      </c>
      <c r="G10" s="110" t="s">
        <v>75</v>
      </c>
      <c r="H10" s="110">
        <v>0</v>
      </c>
      <c r="I10" s="110" t="s">
        <v>76</v>
      </c>
      <c r="J10" s="110">
        <v>16</v>
      </c>
      <c r="K10" s="110" t="s">
        <v>75</v>
      </c>
      <c r="L10" s="111">
        <v>0</v>
      </c>
      <c r="M10" s="112">
        <v>3</v>
      </c>
      <c r="N10" s="140"/>
      <c r="O10" s="141"/>
      <c r="P10" s="141"/>
      <c r="Q10" s="141"/>
      <c r="R10" s="141"/>
      <c r="S10" s="141"/>
      <c r="T10" s="142"/>
      <c r="U10" s="143"/>
      <c r="V10" s="130"/>
      <c r="W10" s="114">
        <f t="shared" si="4"/>
        <v>0</v>
      </c>
      <c r="X10" s="131"/>
      <c r="Y10" s="132"/>
      <c r="Z10" s="133"/>
      <c r="AA10" s="134"/>
      <c r="AB10" s="135"/>
      <c r="AC10" s="120">
        <f t="shared" si="0"/>
        <v>0</v>
      </c>
      <c r="AD10" s="136">
        <v>22</v>
      </c>
      <c r="AE10" s="136">
        <v>2</v>
      </c>
      <c r="AF10" s="137"/>
      <c r="AG10" s="138">
        <v>9</v>
      </c>
      <c r="AH10" s="124">
        <f t="shared" si="1"/>
        <v>33</v>
      </c>
      <c r="AI10" s="125">
        <f t="shared" si="2"/>
        <v>22</v>
      </c>
      <c r="AJ10" s="126">
        <f t="shared" si="2"/>
        <v>2</v>
      </c>
      <c r="AK10" s="127">
        <f t="shared" si="2"/>
        <v>0</v>
      </c>
      <c r="AL10" s="128">
        <f t="shared" si="2"/>
        <v>9</v>
      </c>
      <c r="AM10" s="139">
        <f t="shared" si="3"/>
        <v>33</v>
      </c>
    </row>
    <row r="11" spans="3:39" outlineLevel="1">
      <c r="C11" s="409"/>
      <c r="D11" s="375">
        <v>1</v>
      </c>
      <c r="E11" s="408" t="s">
        <v>77</v>
      </c>
      <c r="F11" s="410">
        <v>18</v>
      </c>
      <c r="G11" s="110" t="s">
        <v>78</v>
      </c>
      <c r="H11" s="110">
        <v>0</v>
      </c>
      <c r="I11" s="110" t="s">
        <v>76</v>
      </c>
      <c r="J11" s="110">
        <v>22</v>
      </c>
      <c r="K11" s="110" t="s">
        <v>79</v>
      </c>
      <c r="L11" s="111">
        <v>0</v>
      </c>
      <c r="M11" s="112">
        <v>4</v>
      </c>
      <c r="N11" s="140"/>
      <c r="O11" s="141"/>
      <c r="P11" s="141"/>
      <c r="Q11" s="141"/>
      <c r="R11" s="141"/>
      <c r="S11" s="141"/>
      <c r="T11" s="142"/>
      <c r="U11" s="143"/>
      <c r="V11" s="130">
        <v>1420</v>
      </c>
      <c r="W11" s="114">
        <f t="shared" si="4"/>
        <v>5680</v>
      </c>
      <c r="X11" s="131"/>
      <c r="Y11" s="132"/>
      <c r="Z11" s="133"/>
      <c r="AA11" s="134"/>
      <c r="AB11" s="135">
        <v>30</v>
      </c>
      <c r="AC11" s="120">
        <f t="shared" si="0"/>
        <v>30</v>
      </c>
      <c r="AD11" s="136"/>
      <c r="AE11" s="136"/>
      <c r="AF11" s="137"/>
      <c r="AG11" s="138"/>
      <c r="AH11" s="124">
        <f t="shared" si="1"/>
        <v>0</v>
      </c>
      <c r="AI11" s="125">
        <f t="shared" si="2"/>
        <v>0</v>
      </c>
      <c r="AJ11" s="126">
        <f t="shared" si="2"/>
        <v>0</v>
      </c>
      <c r="AK11" s="127">
        <f t="shared" si="2"/>
        <v>0</v>
      </c>
      <c r="AL11" s="128">
        <f t="shared" si="2"/>
        <v>30</v>
      </c>
      <c r="AM11" s="139">
        <f t="shared" si="3"/>
        <v>30</v>
      </c>
    </row>
    <row r="12" spans="3:39" outlineLevel="1">
      <c r="C12" s="409">
        <v>44290</v>
      </c>
      <c r="D12" s="375">
        <v>1</v>
      </c>
      <c r="E12" s="408" t="s">
        <v>80</v>
      </c>
      <c r="F12" s="410">
        <v>10</v>
      </c>
      <c r="G12" s="110" t="s">
        <v>78</v>
      </c>
      <c r="H12" s="110">
        <v>0</v>
      </c>
      <c r="I12" s="110" t="s">
        <v>81</v>
      </c>
      <c r="J12" s="110">
        <v>12</v>
      </c>
      <c r="K12" s="110" t="s">
        <v>78</v>
      </c>
      <c r="L12" s="111">
        <v>0</v>
      </c>
      <c r="M12" s="112">
        <v>2</v>
      </c>
      <c r="N12" s="140"/>
      <c r="O12" s="141"/>
      <c r="P12" s="141"/>
      <c r="Q12" s="141"/>
      <c r="R12" s="141"/>
      <c r="S12" s="141"/>
      <c r="T12" s="142"/>
      <c r="U12" s="143"/>
      <c r="V12" s="130">
        <v>1420</v>
      </c>
      <c r="W12" s="114">
        <f>SUM(M12*V12)</f>
        <v>2840</v>
      </c>
      <c r="X12" s="131"/>
      <c r="Y12" s="132">
        <v>15</v>
      </c>
      <c r="Z12" s="133"/>
      <c r="AA12" s="134"/>
      <c r="AB12" s="135">
        <v>6</v>
      </c>
      <c r="AC12" s="120">
        <f t="shared" si="0"/>
        <v>21</v>
      </c>
      <c r="AD12" s="136"/>
      <c r="AE12" s="136"/>
      <c r="AF12" s="137"/>
      <c r="AG12" s="138"/>
      <c r="AH12" s="124">
        <f t="shared" si="1"/>
        <v>0</v>
      </c>
      <c r="AI12" s="125">
        <f t="shared" si="2"/>
        <v>15</v>
      </c>
      <c r="AJ12" s="126">
        <f t="shared" si="2"/>
        <v>0</v>
      </c>
      <c r="AK12" s="127">
        <f t="shared" si="2"/>
        <v>0</v>
      </c>
      <c r="AL12" s="128">
        <f t="shared" si="2"/>
        <v>6</v>
      </c>
      <c r="AM12" s="139">
        <f t="shared" si="3"/>
        <v>21</v>
      </c>
    </row>
    <row r="13" spans="3:39" outlineLevel="1">
      <c r="C13" s="409"/>
      <c r="D13" s="375">
        <v>1</v>
      </c>
      <c r="E13" s="408" t="s">
        <v>82</v>
      </c>
      <c r="F13" s="410">
        <v>13</v>
      </c>
      <c r="G13" s="110" t="s">
        <v>78</v>
      </c>
      <c r="H13" s="110">
        <v>0</v>
      </c>
      <c r="I13" s="110" t="s">
        <v>76</v>
      </c>
      <c r="J13" s="110">
        <v>19</v>
      </c>
      <c r="K13" s="110" t="s">
        <v>75</v>
      </c>
      <c r="L13" s="111">
        <v>0</v>
      </c>
      <c r="M13" s="112">
        <v>6</v>
      </c>
      <c r="N13" s="140"/>
      <c r="O13" s="141"/>
      <c r="P13" s="141"/>
      <c r="Q13" s="141"/>
      <c r="R13" s="141"/>
      <c r="S13" s="141"/>
      <c r="T13" s="142"/>
      <c r="U13" s="143"/>
      <c r="V13" s="130">
        <v>1420</v>
      </c>
      <c r="W13" s="114">
        <f>SUM(M13*V13)</f>
        <v>8520</v>
      </c>
      <c r="X13" s="131"/>
      <c r="Y13" s="132"/>
      <c r="Z13" s="133"/>
      <c r="AA13" s="134"/>
      <c r="AB13" s="135">
        <v>30</v>
      </c>
      <c r="AC13" s="120">
        <f t="shared" si="0"/>
        <v>30</v>
      </c>
      <c r="AD13" s="136"/>
      <c r="AE13" s="136"/>
      <c r="AF13" s="137"/>
      <c r="AG13" s="138"/>
      <c r="AH13" s="124">
        <f t="shared" si="1"/>
        <v>0</v>
      </c>
      <c r="AI13" s="125">
        <f t="shared" si="2"/>
        <v>0</v>
      </c>
      <c r="AJ13" s="126">
        <f t="shared" si="2"/>
        <v>0</v>
      </c>
      <c r="AK13" s="127">
        <f t="shared" si="2"/>
        <v>0</v>
      </c>
      <c r="AL13" s="128">
        <f t="shared" si="2"/>
        <v>30</v>
      </c>
      <c r="AM13" s="139">
        <f t="shared" si="3"/>
        <v>30</v>
      </c>
    </row>
    <row r="14" spans="3:39" outlineLevel="1">
      <c r="C14" s="409"/>
      <c r="D14" s="375">
        <v>1</v>
      </c>
      <c r="E14" s="408" t="s">
        <v>80</v>
      </c>
      <c r="F14" s="410">
        <v>19</v>
      </c>
      <c r="G14" s="110" t="s">
        <v>78</v>
      </c>
      <c r="H14" s="110">
        <v>0</v>
      </c>
      <c r="I14" s="110" t="s">
        <v>76</v>
      </c>
      <c r="J14" s="110">
        <v>21</v>
      </c>
      <c r="K14" s="110" t="s">
        <v>75</v>
      </c>
      <c r="L14" s="111">
        <v>0</v>
      </c>
      <c r="M14" s="112">
        <v>2</v>
      </c>
      <c r="N14" s="140"/>
      <c r="O14" s="141"/>
      <c r="P14" s="141"/>
      <c r="Q14" s="141"/>
      <c r="R14" s="141"/>
      <c r="S14" s="141"/>
      <c r="T14" s="142"/>
      <c r="U14" s="143"/>
      <c r="V14" s="130">
        <v>1420</v>
      </c>
      <c r="W14" s="114">
        <f t="shared" ref="W14:W26" si="5">SUM(M14*V14)</f>
        <v>2840</v>
      </c>
      <c r="X14" s="131" t="s">
        <v>100</v>
      </c>
      <c r="Y14" s="132"/>
      <c r="Z14" s="133">
        <v>2</v>
      </c>
      <c r="AA14" s="134"/>
      <c r="AB14" s="135">
        <v>4</v>
      </c>
      <c r="AC14" s="120">
        <f t="shared" si="0"/>
        <v>6</v>
      </c>
      <c r="AD14" s="136"/>
      <c r="AE14" s="136"/>
      <c r="AF14" s="137"/>
      <c r="AG14" s="138"/>
      <c r="AH14" s="124">
        <f t="shared" si="1"/>
        <v>0</v>
      </c>
      <c r="AI14" s="125">
        <f t="shared" si="2"/>
        <v>0</v>
      </c>
      <c r="AJ14" s="126">
        <f t="shared" si="2"/>
        <v>2</v>
      </c>
      <c r="AK14" s="127">
        <f t="shared" si="2"/>
        <v>0</v>
      </c>
      <c r="AL14" s="128">
        <f t="shared" si="2"/>
        <v>4</v>
      </c>
      <c r="AM14" s="139">
        <f t="shared" si="3"/>
        <v>6</v>
      </c>
    </row>
    <row r="15" spans="3:39" outlineLevel="1">
      <c r="C15" s="409">
        <v>44291</v>
      </c>
      <c r="D15" s="375">
        <v>1</v>
      </c>
      <c r="E15" s="408" t="s">
        <v>86</v>
      </c>
      <c r="F15" s="410"/>
      <c r="G15" s="110" t="s">
        <v>75</v>
      </c>
      <c r="H15" s="110"/>
      <c r="I15" s="110" t="s">
        <v>81</v>
      </c>
      <c r="J15" s="110"/>
      <c r="K15" s="110" t="s">
        <v>75</v>
      </c>
      <c r="L15" s="111"/>
      <c r="M15" s="112"/>
      <c r="N15" s="140">
        <v>10</v>
      </c>
      <c r="O15" s="141" t="s">
        <v>87</v>
      </c>
      <c r="P15" s="141">
        <v>0</v>
      </c>
      <c r="Q15" s="141" t="s">
        <v>88</v>
      </c>
      <c r="R15" s="141">
        <v>12</v>
      </c>
      <c r="S15" s="141" t="s">
        <v>89</v>
      </c>
      <c r="T15" s="142">
        <v>0</v>
      </c>
      <c r="U15" s="143">
        <v>2</v>
      </c>
      <c r="V15" s="130">
        <v>710</v>
      </c>
      <c r="W15" s="114">
        <f>SUM(U15*V15)</f>
        <v>1420</v>
      </c>
      <c r="X15" s="131"/>
      <c r="Y15" s="132"/>
      <c r="Z15" s="133"/>
      <c r="AA15" s="134"/>
      <c r="AB15" s="135">
        <v>6</v>
      </c>
      <c r="AC15" s="120">
        <f t="shared" si="0"/>
        <v>6</v>
      </c>
      <c r="AD15" s="136"/>
      <c r="AE15" s="136"/>
      <c r="AF15" s="137"/>
      <c r="AG15" s="138"/>
      <c r="AH15" s="124">
        <f t="shared" si="1"/>
        <v>0</v>
      </c>
      <c r="AI15" s="125">
        <f t="shared" si="2"/>
        <v>0</v>
      </c>
      <c r="AJ15" s="126">
        <f t="shared" si="2"/>
        <v>0</v>
      </c>
      <c r="AK15" s="127">
        <f t="shared" si="2"/>
        <v>0</v>
      </c>
      <c r="AL15" s="128">
        <f t="shared" si="2"/>
        <v>6</v>
      </c>
      <c r="AM15" s="139">
        <f t="shared" si="3"/>
        <v>6</v>
      </c>
    </row>
    <row r="16" spans="3:39" outlineLevel="1">
      <c r="C16" s="409"/>
      <c r="D16" s="375">
        <v>1</v>
      </c>
      <c r="E16" s="408" t="s">
        <v>90</v>
      </c>
      <c r="F16" s="410">
        <v>13</v>
      </c>
      <c r="G16" s="110" t="s">
        <v>91</v>
      </c>
      <c r="H16" s="110">
        <v>0</v>
      </c>
      <c r="I16" s="110" t="s">
        <v>92</v>
      </c>
      <c r="J16" s="110">
        <v>17</v>
      </c>
      <c r="K16" s="110" t="s">
        <v>89</v>
      </c>
      <c r="L16" s="111">
        <v>0</v>
      </c>
      <c r="M16" s="112">
        <v>4</v>
      </c>
      <c r="N16" s="140"/>
      <c r="O16" s="141"/>
      <c r="P16" s="141"/>
      <c r="Q16" s="141"/>
      <c r="R16" s="141"/>
      <c r="S16" s="141"/>
      <c r="T16" s="142"/>
      <c r="U16" s="143"/>
      <c r="V16" s="130"/>
      <c r="W16" s="114">
        <f t="shared" si="5"/>
        <v>0</v>
      </c>
      <c r="X16" s="131"/>
      <c r="Y16" s="132"/>
      <c r="Z16" s="133"/>
      <c r="AA16" s="134"/>
      <c r="AB16" s="135"/>
      <c r="AC16" s="120">
        <f t="shared" si="0"/>
        <v>0</v>
      </c>
      <c r="AD16" s="136"/>
      <c r="AE16" s="136">
        <v>9</v>
      </c>
      <c r="AF16" s="137"/>
      <c r="AG16" s="138">
        <v>2</v>
      </c>
      <c r="AH16" s="124">
        <f t="shared" si="1"/>
        <v>11</v>
      </c>
      <c r="AI16" s="125">
        <f t="shared" si="2"/>
        <v>0</v>
      </c>
      <c r="AJ16" s="126">
        <f t="shared" si="2"/>
        <v>9</v>
      </c>
      <c r="AK16" s="127">
        <f t="shared" si="2"/>
        <v>0</v>
      </c>
      <c r="AL16" s="128">
        <f t="shared" si="2"/>
        <v>2</v>
      </c>
      <c r="AM16" s="139">
        <f t="shared" si="3"/>
        <v>11</v>
      </c>
    </row>
    <row r="17" spans="3:39" outlineLevel="1">
      <c r="C17" s="409"/>
      <c r="D17" s="375">
        <v>1</v>
      </c>
      <c r="E17" s="408" t="s">
        <v>93</v>
      </c>
      <c r="F17" s="410">
        <v>20</v>
      </c>
      <c r="G17" s="110" t="s">
        <v>87</v>
      </c>
      <c r="H17" s="110">
        <v>0</v>
      </c>
      <c r="I17" s="110" t="s">
        <v>94</v>
      </c>
      <c r="J17" s="110">
        <v>22</v>
      </c>
      <c r="K17" s="110" t="s">
        <v>87</v>
      </c>
      <c r="L17" s="111">
        <v>0</v>
      </c>
      <c r="M17" s="112">
        <v>2</v>
      </c>
      <c r="N17" s="140"/>
      <c r="O17" s="141"/>
      <c r="P17" s="141"/>
      <c r="Q17" s="141"/>
      <c r="R17" s="141"/>
      <c r="S17" s="141"/>
      <c r="T17" s="142"/>
      <c r="U17" s="143"/>
      <c r="V17" s="130">
        <v>1420</v>
      </c>
      <c r="W17" s="114">
        <f t="shared" si="5"/>
        <v>2840</v>
      </c>
      <c r="X17" s="131"/>
      <c r="Y17" s="132"/>
      <c r="Z17" s="133"/>
      <c r="AA17" s="134"/>
      <c r="AB17" s="135">
        <v>20</v>
      </c>
      <c r="AC17" s="120">
        <f t="shared" si="0"/>
        <v>20</v>
      </c>
      <c r="AD17" s="136"/>
      <c r="AE17" s="136"/>
      <c r="AF17" s="137"/>
      <c r="AG17" s="138"/>
      <c r="AH17" s="124">
        <f t="shared" ref="AH17:AH27" si="6">SUM(AD17:AG17)</f>
        <v>0</v>
      </c>
      <c r="AI17" s="125">
        <f t="shared" si="2"/>
        <v>0</v>
      </c>
      <c r="AJ17" s="126">
        <f t="shared" si="2"/>
        <v>0</v>
      </c>
      <c r="AK17" s="127">
        <f t="shared" si="2"/>
        <v>0</v>
      </c>
      <c r="AL17" s="128">
        <f t="shared" si="2"/>
        <v>20</v>
      </c>
      <c r="AM17" s="139">
        <f t="shared" si="3"/>
        <v>20</v>
      </c>
    </row>
    <row r="18" spans="3:39" outlineLevel="1">
      <c r="C18" s="409">
        <v>44292</v>
      </c>
      <c r="D18" s="375">
        <v>1</v>
      </c>
      <c r="E18" s="408" t="s">
        <v>90</v>
      </c>
      <c r="F18" s="410">
        <v>9</v>
      </c>
      <c r="G18" s="110" t="s">
        <v>87</v>
      </c>
      <c r="H18" s="110">
        <v>0</v>
      </c>
      <c r="I18" s="110" t="s">
        <v>81</v>
      </c>
      <c r="J18" s="110">
        <v>12</v>
      </c>
      <c r="K18" s="110" t="s">
        <v>87</v>
      </c>
      <c r="L18" s="111">
        <v>30</v>
      </c>
      <c r="M18" s="112">
        <v>3.5</v>
      </c>
      <c r="N18" s="140"/>
      <c r="O18" s="141"/>
      <c r="P18" s="141"/>
      <c r="Q18" s="141"/>
      <c r="R18" s="141"/>
      <c r="S18" s="141"/>
      <c r="T18" s="142"/>
      <c r="U18" s="143"/>
      <c r="V18" s="130"/>
      <c r="W18" s="114">
        <f t="shared" si="5"/>
        <v>0</v>
      </c>
      <c r="X18" s="131"/>
      <c r="Y18" s="132"/>
      <c r="Z18" s="133"/>
      <c r="AA18" s="134"/>
      <c r="AB18" s="135"/>
      <c r="AC18" s="120">
        <f t="shared" si="0"/>
        <v>0</v>
      </c>
      <c r="AD18" s="136"/>
      <c r="AE18" s="136">
        <v>10</v>
      </c>
      <c r="AF18" s="137"/>
      <c r="AG18" s="138">
        <v>1</v>
      </c>
      <c r="AH18" s="124">
        <f t="shared" si="6"/>
        <v>11</v>
      </c>
      <c r="AI18" s="125">
        <f t="shared" si="2"/>
        <v>0</v>
      </c>
      <c r="AJ18" s="126">
        <f t="shared" si="2"/>
        <v>10</v>
      </c>
      <c r="AK18" s="127">
        <f t="shared" si="2"/>
        <v>0</v>
      </c>
      <c r="AL18" s="128">
        <f t="shared" si="2"/>
        <v>1</v>
      </c>
      <c r="AM18" s="139">
        <f t="shared" si="3"/>
        <v>11</v>
      </c>
    </row>
    <row r="19" spans="3:39" outlineLevel="1">
      <c r="C19" s="409"/>
      <c r="D19" s="375">
        <v>1</v>
      </c>
      <c r="E19" s="408" t="s">
        <v>93</v>
      </c>
      <c r="F19" s="410">
        <v>15</v>
      </c>
      <c r="G19" s="110" t="s">
        <v>87</v>
      </c>
      <c r="H19" s="110">
        <v>0</v>
      </c>
      <c r="I19" s="110" t="s">
        <v>81</v>
      </c>
      <c r="J19" s="110">
        <v>18</v>
      </c>
      <c r="K19" s="110" t="s">
        <v>87</v>
      </c>
      <c r="L19" s="111">
        <v>0</v>
      </c>
      <c r="M19" s="112">
        <v>3</v>
      </c>
      <c r="N19" s="140"/>
      <c r="O19" s="141"/>
      <c r="P19" s="141"/>
      <c r="Q19" s="141"/>
      <c r="R19" s="141"/>
      <c r="S19" s="141"/>
      <c r="T19" s="142"/>
      <c r="U19" s="143"/>
      <c r="V19" s="130"/>
      <c r="W19" s="114">
        <f t="shared" si="5"/>
        <v>0</v>
      </c>
      <c r="X19" s="131"/>
      <c r="Y19" s="132"/>
      <c r="Z19" s="133"/>
      <c r="AA19" s="134"/>
      <c r="AB19" s="135"/>
      <c r="AC19" s="120">
        <f t="shared" si="0"/>
        <v>0</v>
      </c>
      <c r="AD19" s="136">
        <v>21</v>
      </c>
      <c r="AE19" s="136">
        <v>2</v>
      </c>
      <c r="AF19" s="137"/>
      <c r="AG19" s="138">
        <v>5</v>
      </c>
      <c r="AH19" s="124">
        <f t="shared" si="6"/>
        <v>28</v>
      </c>
      <c r="AI19" s="125">
        <f t="shared" si="2"/>
        <v>21</v>
      </c>
      <c r="AJ19" s="126">
        <f t="shared" si="2"/>
        <v>2</v>
      </c>
      <c r="AK19" s="127">
        <f t="shared" si="2"/>
        <v>0</v>
      </c>
      <c r="AL19" s="128">
        <f t="shared" si="2"/>
        <v>5</v>
      </c>
      <c r="AM19" s="139">
        <f t="shared" si="3"/>
        <v>28</v>
      </c>
    </row>
    <row r="20" spans="3:39" outlineLevel="1">
      <c r="C20" s="409">
        <v>44293</v>
      </c>
      <c r="D20" s="375">
        <v>1</v>
      </c>
      <c r="E20" s="408" t="s">
        <v>95</v>
      </c>
      <c r="F20" s="410">
        <v>9</v>
      </c>
      <c r="G20" s="110" t="s">
        <v>87</v>
      </c>
      <c r="H20" s="110">
        <v>0</v>
      </c>
      <c r="I20" s="110" t="s">
        <v>94</v>
      </c>
      <c r="J20" s="110">
        <v>13</v>
      </c>
      <c r="K20" s="110" t="s">
        <v>87</v>
      </c>
      <c r="L20" s="111">
        <v>0</v>
      </c>
      <c r="M20" s="112">
        <v>4</v>
      </c>
      <c r="N20" s="140"/>
      <c r="O20" s="141"/>
      <c r="P20" s="141"/>
      <c r="Q20" s="141"/>
      <c r="R20" s="141"/>
      <c r="S20" s="141"/>
      <c r="T20" s="142"/>
      <c r="U20" s="143"/>
      <c r="V20" s="130"/>
      <c r="W20" s="114">
        <f t="shared" si="5"/>
        <v>0</v>
      </c>
      <c r="X20" s="131"/>
      <c r="Y20" s="132"/>
      <c r="Z20" s="133"/>
      <c r="AA20" s="134"/>
      <c r="AB20" s="135"/>
      <c r="AC20" s="120">
        <f t="shared" si="0"/>
        <v>0</v>
      </c>
      <c r="AD20" s="136"/>
      <c r="AE20" s="136">
        <v>17</v>
      </c>
      <c r="AF20" s="137"/>
      <c r="AG20" s="138">
        <v>4</v>
      </c>
      <c r="AH20" s="124">
        <f t="shared" si="6"/>
        <v>21</v>
      </c>
      <c r="AI20" s="125">
        <f t="shared" si="2"/>
        <v>0</v>
      </c>
      <c r="AJ20" s="126">
        <f t="shared" si="2"/>
        <v>17</v>
      </c>
      <c r="AK20" s="127">
        <f t="shared" si="2"/>
        <v>0</v>
      </c>
      <c r="AL20" s="128">
        <f t="shared" si="2"/>
        <v>4</v>
      </c>
      <c r="AM20" s="139">
        <f t="shared" si="3"/>
        <v>21</v>
      </c>
    </row>
    <row r="21" spans="3:39" outlineLevel="1">
      <c r="C21" s="409"/>
      <c r="D21" s="375">
        <v>1</v>
      </c>
      <c r="E21" s="408" t="s">
        <v>93</v>
      </c>
      <c r="F21" s="410">
        <v>15</v>
      </c>
      <c r="G21" s="110" t="s">
        <v>87</v>
      </c>
      <c r="H21" s="110">
        <v>0</v>
      </c>
      <c r="I21" s="110" t="s">
        <v>81</v>
      </c>
      <c r="J21" s="110">
        <v>18</v>
      </c>
      <c r="K21" s="110" t="s">
        <v>96</v>
      </c>
      <c r="L21" s="111">
        <v>0</v>
      </c>
      <c r="M21" s="112">
        <v>3</v>
      </c>
      <c r="N21" s="140"/>
      <c r="O21" s="141"/>
      <c r="P21" s="141"/>
      <c r="Q21" s="141"/>
      <c r="R21" s="141"/>
      <c r="S21" s="141"/>
      <c r="T21" s="142"/>
      <c r="U21" s="143"/>
      <c r="V21" s="130"/>
      <c r="W21" s="114">
        <f t="shared" si="5"/>
        <v>0</v>
      </c>
      <c r="X21" s="131"/>
      <c r="Y21" s="132"/>
      <c r="Z21" s="133"/>
      <c r="AA21" s="134"/>
      <c r="AB21" s="135"/>
      <c r="AC21" s="120">
        <f t="shared" si="0"/>
        <v>0</v>
      </c>
      <c r="AD21" s="136">
        <v>22</v>
      </c>
      <c r="AE21" s="136">
        <v>2</v>
      </c>
      <c r="AF21" s="137"/>
      <c r="AG21" s="138">
        <v>6</v>
      </c>
      <c r="AH21" s="124">
        <f t="shared" si="6"/>
        <v>30</v>
      </c>
      <c r="AI21" s="125">
        <f t="shared" si="2"/>
        <v>22</v>
      </c>
      <c r="AJ21" s="126">
        <f t="shared" si="2"/>
        <v>2</v>
      </c>
      <c r="AK21" s="127">
        <f t="shared" si="2"/>
        <v>0</v>
      </c>
      <c r="AL21" s="128">
        <f t="shared" si="2"/>
        <v>6</v>
      </c>
      <c r="AM21" s="139">
        <f t="shared" si="3"/>
        <v>30</v>
      </c>
    </row>
    <row r="22" spans="3:39" outlineLevel="1">
      <c r="C22" s="409"/>
      <c r="D22" s="375">
        <v>1</v>
      </c>
      <c r="E22" s="408" t="s">
        <v>93</v>
      </c>
      <c r="F22" s="410">
        <v>20</v>
      </c>
      <c r="G22" s="110" t="s">
        <v>87</v>
      </c>
      <c r="H22" s="110">
        <v>0</v>
      </c>
      <c r="I22" s="110" t="s">
        <v>81</v>
      </c>
      <c r="J22" s="110">
        <v>22</v>
      </c>
      <c r="K22" s="110" t="s">
        <v>87</v>
      </c>
      <c r="L22" s="111">
        <v>0</v>
      </c>
      <c r="M22" s="112">
        <v>2</v>
      </c>
      <c r="N22" s="140"/>
      <c r="O22" s="141"/>
      <c r="P22" s="141"/>
      <c r="Q22" s="141"/>
      <c r="R22" s="141"/>
      <c r="S22" s="141"/>
      <c r="T22" s="142"/>
      <c r="U22" s="143"/>
      <c r="V22" s="130">
        <v>1420</v>
      </c>
      <c r="W22" s="114">
        <f t="shared" si="5"/>
        <v>2840</v>
      </c>
      <c r="X22" s="131"/>
      <c r="Y22" s="132"/>
      <c r="Z22" s="133"/>
      <c r="AA22" s="134"/>
      <c r="AB22" s="135">
        <v>10</v>
      </c>
      <c r="AC22" s="120">
        <f t="shared" si="0"/>
        <v>10</v>
      </c>
      <c r="AD22" s="136"/>
      <c r="AE22" s="136"/>
      <c r="AF22" s="137"/>
      <c r="AG22" s="138"/>
      <c r="AH22" s="124">
        <f t="shared" si="6"/>
        <v>0</v>
      </c>
      <c r="AI22" s="125">
        <f t="shared" si="2"/>
        <v>0</v>
      </c>
      <c r="AJ22" s="126">
        <f t="shared" si="2"/>
        <v>0</v>
      </c>
      <c r="AK22" s="127">
        <f t="shared" si="2"/>
        <v>0</v>
      </c>
      <c r="AL22" s="128">
        <f t="shared" si="2"/>
        <v>10</v>
      </c>
      <c r="AM22" s="139">
        <f t="shared" si="3"/>
        <v>10</v>
      </c>
    </row>
    <row r="23" spans="3:39" outlineLevel="1">
      <c r="C23" s="409">
        <v>44294</v>
      </c>
      <c r="D23" s="375">
        <v>1</v>
      </c>
      <c r="E23" s="408" t="s">
        <v>93</v>
      </c>
      <c r="F23" s="410">
        <v>16</v>
      </c>
      <c r="G23" s="110" t="s">
        <v>87</v>
      </c>
      <c r="H23" s="110">
        <v>0</v>
      </c>
      <c r="I23" s="110" t="s">
        <v>81</v>
      </c>
      <c r="J23" s="110">
        <v>18</v>
      </c>
      <c r="K23" s="110" t="s">
        <v>89</v>
      </c>
      <c r="L23" s="111">
        <v>0</v>
      </c>
      <c r="M23" s="112">
        <v>2</v>
      </c>
      <c r="N23" s="140"/>
      <c r="O23" s="141"/>
      <c r="P23" s="141"/>
      <c r="Q23" s="141"/>
      <c r="R23" s="141"/>
      <c r="S23" s="141"/>
      <c r="T23" s="142"/>
      <c r="U23" s="143"/>
      <c r="V23" s="130"/>
      <c r="W23" s="114">
        <f t="shared" si="5"/>
        <v>0</v>
      </c>
      <c r="X23" s="131"/>
      <c r="Y23" s="132"/>
      <c r="Z23" s="133"/>
      <c r="AA23" s="134"/>
      <c r="AB23" s="135"/>
      <c r="AC23" s="120">
        <f t="shared" si="0"/>
        <v>0</v>
      </c>
      <c r="AD23" s="136">
        <v>20</v>
      </c>
      <c r="AE23" s="136"/>
      <c r="AF23" s="137"/>
      <c r="AG23" s="138">
        <v>5</v>
      </c>
      <c r="AH23" s="124">
        <f t="shared" si="6"/>
        <v>25</v>
      </c>
      <c r="AI23" s="125">
        <f t="shared" si="2"/>
        <v>20</v>
      </c>
      <c r="AJ23" s="126">
        <f t="shared" si="2"/>
        <v>0</v>
      </c>
      <c r="AK23" s="127">
        <f t="shared" si="2"/>
        <v>0</v>
      </c>
      <c r="AL23" s="128">
        <f t="shared" si="2"/>
        <v>5</v>
      </c>
      <c r="AM23" s="139">
        <f t="shared" si="3"/>
        <v>25</v>
      </c>
    </row>
    <row r="24" spans="3:39" outlineLevel="1">
      <c r="C24" s="409"/>
      <c r="D24" s="375">
        <v>1</v>
      </c>
      <c r="E24" s="408" t="s">
        <v>90</v>
      </c>
      <c r="F24" s="410">
        <v>16</v>
      </c>
      <c r="G24" s="110" t="s">
        <v>97</v>
      </c>
      <c r="H24" s="110">
        <v>0</v>
      </c>
      <c r="I24" s="110" t="s">
        <v>81</v>
      </c>
      <c r="J24" s="110">
        <v>18</v>
      </c>
      <c r="K24" s="110" t="s">
        <v>87</v>
      </c>
      <c r="L24" s="111">
        <v>0</v>
      </c>
      <c r="M24" s="112">
        <v>2</v>
      </c>
      <c r="N24" s="140"/>
      <c r="O24" s="141"/>
      <c r="P24" s="141"/>
      <c r="Q24" s="141"/>
      <c r="R24" s="141"/>
      <c r="S24" s="141"/>
      <c r="T24" s="142"/>
      <c r="U24" s="143"/>
      <c r="V24" s="130"/>
      <c r="W24" s="114">
        <f>SUM(U24*V24)</f>
        <v>0</v>
      </c>
      <c r="X24" s="131"/>
      <c r="Y24" s="132"/>
      <c r="Z24" s="133"/>
      <c r="AA24" s="134"/>
      <c r="AB24" s="135"/>
      <c r="AC24" s="120">
        <f t="shared" si="0"/>
        <v>0</v>
      </c>
      <c r="AD24" s="136"/>
      <c r="AE24" s="136">
        <v>7</v>
      </c>
      <c r="AF24" s="137"/>
      <c r="AG24" s="138">
        <v>1</v>
      </c>
      <c r="AH24" s="124">
        <f t="shared" si="6"/>
        <v>8</v>
      </c>
      <c r="AI24" s="125">
        <f t="shared" si="2"/>
        <v>0</v>
      </c>
      <c r="AJ24" s="126">
        <f t="shared" si="2"/>
        <v>7</v>
      </c>
      <c r="AK24" s="127">
        <f t="shared" si="2"/>
        <v>0</v>
      </c>
      <c r="AL24" s="128">
        <f t="shared" si="2"/>
        <v>1</v>
      </c>
      <c r="AM24" s="139">
        <f t="shared" si="3"/>
        <v>8</v>
      </c>
    </row>
    <row r="25" spans="3:39" outlineLevel="1">
      <c r="C25" s="409">
        <v>44296</v>
      </c>
      <c r="D25" s="375">
        <v>1</v>
      </c>
      <c r="E25" s="408" t="s">
        <v>90</v>
      </c>
      <c r="F25" s="410">
        <v>9</v>
      </c>
      <c r="G25" s="110" t="s">
        <v>87</v>
      </c>
      <c r="H25" s="110">
        <v>0</v>
      </c>
      <c r="I25" s="110" t="s">
        <v>81</v>
      </c>
      <c r="J25" s="110">
        <v>13</v>
      </c>
      <c r="K25" s="110" t="s">
        <v>87</v>
      </c>
      <c r="L25" s="111">
        <v>0</v>
      </c>
      <c r="M25" s="112">
        <v>4</v>
      </c>
      <c r="N25" s="140"/>
      <c r="O25" s="141"/>
      <c r="P25" s="141"/>
      <c r="Q25" s="141"/>
      <c r="R25" s="141"/>
      <c r="S25" s="141"/>
      <c r="T25" s="142"/>
      <c r="U25" s="143"/>
      <c r="V25" s="130"/>
      <c r="W25" s="114">
        <f t="shared" si="5"/>
        <v>0</v>
      </c>
      <c r="X25" s="131"/>
      <c r="Y25" s="132"/>
      <c r="Z25" s="133"/>
      <c r="AA25" s="134"/>
      <c r="AB25" s="135"/>
      <c r="AC25" s="120">
        <f t="shared" si="0"/>
        <v>0</v>
      </c>
      <c r="AD25" s="136"/>
      <c r="AE25" s="136">
        <v>11</v>
      </c>
      <c r="AF25" s="137"/>
      <c r="AG25" s="138">
        <v>2</v>
      </c>
      <c r="AH25" s="124">
        <f t="shared" si="6"/>
        <v>13</v>
      </c>
      <c r="AI25" s="125">
        <f t="shared" si="2"/>
        <v>0</v>
      </c>
      <c r="AJ25" s="126">
        <f t="shared" si="2"/>
        <v>11</v>
      </c>
      <c r="AK25" s="127">
        <f t="shared" si="2"/>
        <v>0</v>
      </c>
      <c r="AL25" s="128">
        <f t="shared" si="2"/>
        <v>2</v>
      </c>
      <c r="AM25" s="139">
        <f t="shared" si="3"/>
        <v>13</v>
      </c>
    </row>
    <row r="26" spans="3:39" outlineLevel="1">
      <c r="C26" s="409"/>
      <c r="D26" s="375">
        <v>1</v>
      </c>
      <c r="E26" s="408" t="s">
        <v>93</v>
      </c>
      <c r="F26" s="410">
        <v>13</v>
      </c>
      <c r="G26" s="110" t="s">
        <v>87</v>
      </c>
      <c r="H26" s="110">
        <v>0</v>
      </c>
      <c r="I26" s="110" t="s">
        <v>94</v>
      </c>
      <c r="J26" s="110">
        <v>16</v>
      </c>
      <c r="K26" s="110" t="s">
        <v>87</v>
      </c>
      <c r="L26" s="111">
        <v>0</v>
      </c>
      <c r="M26" s="112">
        <v>3</v>
      </c>
      <c r="N26" s="140"/>
      <c r="O26" s="141"/>
      <c r="P26" s="141"/>
      <c r="Q26" s="141"/>
      <c r="R26" s="141"/>
      <c r="S26" s="141"/>
      <c r="T26" s="142"/>
      <c r="U26" s="143"/>
      <c r="V26" s="130"/>
      <c r="W26" s="114">
        <f t="shared" si="5"/>
        <v>0</v>
      </c>
      <c r="X26" s="131"/>
      <c r="Y26" s="132"/>
      <c r="Z26" s="133"/>
      <c r="AA26" s="134"/>
      <c r="AB26" s="135"/>
      <c r="AC26" s="120">
        <f t="shared" si="0"/>
        <v>0</v>
      </c>
      <c r="AD26" s="136">
        <v>22</v>
      </c>
      <c r="AE26" s="136"/>
      <c r="AF26" s="137"/>
      <c r="AG26" s="138">
        <v>11</v>
      </c>
      <c r="AH26" s="124">
        <f t="shared" si="6"/>
        <v>33</v>
      </c>
      <c r="AI26" s="125">
        <f t="shared" si="2"/>
        <v>22</v>
      </c>
      <c r="AJ26" s="126">
        <f t="shared" si="2"/>
        <v>0</v>
      </c>
      <c r="AK26" s="127">
        <f t="shared" si="2"/>
        <v>0</v>
      </c>
      <c r="AL26" s="128">
        <f t="shared" si="2"/>
        <v>11</v>
      </c>
      <c r="AM26" s="139">
        <f t="shared" si="3"/>
        <v>33</v>
      </c>
    </row>
    <row r="27" spans="3:39" outlineLevel="1">
      <c r="C27" s="407"/>
      <c r="D27" s="375">
        <v>1</v>
      </c>
      <c r="E27" s="408" t="s">
        <v>93</v>
      </c>
      <c r="F27" s="410">
        <v>16</v>
      </c>
      <c r="G27" s="110" t="s">
        <v>87</v>
      </c>
      <c r="H27" s="110">
        <v>0</v>
      </c>
      <c r="I27" s="110" t="s">
        <v>81</v>
      </c>
      <c r="J27" s="110">
        <v>18</v>
      </c>
      <c r="K27" s="110" t="s">
        <v>87</v>
      </c>
      <c r="L27" s="111">
        <v>0</v>
      </c>
      <c r="M27" s="112">
        <v>2</v>
      </c>
      <c r="N27" s="109"/>
      <c r="O27" s="110"/>
      <c r="P27" s="110"/>
      <c r="Q27" s="110"/>
      <c r="R27" s="110"/>
      <c r="S27" s="110"/>
      <c r="T27" s="111"/>
      <c r="U27" s="112"/>
      <c r="V27" s="130">
        <v>1420</v>
      </c>
      <c r="W27" s="114">
        <f>SUM(M27*V27)</f>
        <v>2840</v>
      </c>
      <c r="X27" s="144"/>
      <c r="Y27" s="132"/>
      <c r="Z27" s="133"/>
      <c r="AA27" s="134"/>
      <c r="AB27" s="135">
        <v>15</v>
      </c>
      <c r="AC27" s="120">
        <f t="shared" si="0"/>
        <v>15</v>
      </c>
      <c r="AD27" s="136"/>
      <c r="AE27" s="136"/>
      <c r="AF27" s="137"/>
      <c r="AG27" s="138"/>
      <c r="AH27" s="124">
        <f t="shared" si="6"/>
        <v>0</v>
      </c>
      <c r="AI27" s="125">
        <f t="shared" si="2"/>
        <v>0</v>
      </c>
      <c r="AJ27" s="126">
        <f t="shared" si="2"/>
        <v>0</v>
      </c>
      <c r="AK27" s="127">
        <f t="shared" si="2"/>
        <v>0</v>
      </c>
      <c r="AL27" s="128">
        <f t="shared" si="2"/>
        <v>15</v>
      </c>
      <c r="AM27" s="139">
        <f t="shared" si="3"/>
        <v>15</v>
      </c>
    </row>
    <row r="28" spans="3:39" outlineLevel="1">
      <c r="C28" s="407"/>
      <c r="D28" s="375">
        <v>1</v>
      </c>
      <c r="E28" s="408" t="s">
        <v>98</v>
      </c>
      <c r="F28" s="460">
        <v>18</v>
      </c>
      <c r="G28" s="110" t="s">
        <v>91</v>
      </c>
      <c r="H28" s="141">
        <v>0</v>
      </c>
      <c r="I28" s="141" t="s">
        <v>81</v>
      </c>
      <c r="J28" s="141">
        <v>22</v>
      </c>
      <c r="K28" s="141" t="s">
        <v>87</v>
      </c>
      <c r="L28" s="142">
        <v>0</v>
      </c>
      <c r="M28" s="143">
        <v>4</v>
      </c>
      <c r="N28" s="109"/>
      <c r="O28" s="110"/>
      <c r="P28" s="110"/>
      <c r="Q28" s="110"/>
      <c r="R28" s="110"/>
      <c r="S28" s="110"/>
      <c r="T28" s="111"/>
      <c r="U28" s="112"/>
      <c r="V28" s="130">
        <v>1420</v>
      </c>
      <c r="W28" s="114">
        <f>SUM(M28*V28)</f>
        <v>5680</v>
      </c>
      <c r="X28" s="144"/>
      <c r="Y28" s="132"/>
      <c r="Z28" s="133"/>
      <c r="AA28" s="134"/>
      <c r="AB28" s="135">
        <v>40</v>
      </c>
      <c r="AC28" s="120">
        <f t="shared" si="0"/>
        <v>40</v>
      </c>
      <c r="AD28" s="136"/>
      <c r="AE28" s="136"/>
      <c r="AF28" s="137"/>
      <c r="AG28" s="138"/>
      <c r="AH28" s="124">
        <f t="shared" ref="AH28:AH63" si="7">SUM(AD28:AG28)</f>
        <v>0</v>
      </c>
      <c r="AI28" s="125">
        <f t="shared" ref="AI28:AI63" si="8">Y28+AD28</f>
        <v>0</v>
      </c>
      <c r="AJ28" s="126">
        <f t="shared" ref="AJ28:AJ63" si="9">Z28+AE28</f>
        <v>0</v>
      </c>
      <c r="AK28" s="127">
        <f t="shared" ref="AK28:AK63" si="10">AA28+AF28</f>
        <v>0</v>
      </c>
      <c r="AL28" s="128">
        <f t="shared" ref="AL28:AL63" si="11">AB28+AG28</f>
        <v>40</v>
      </c>
      <c r="AM28" s="139">
        <f t="shared" ref="AM28:AM63" si="12">SUM(AI28:AL28)</f>
        <v>40</v>
      </c>
    </row>
    <row r="29" spans="3:39" outlineLevel="1">
      <c r="C29" s="407">
        <v>44297</v>
      </c>
      <c r="D29" s="375">
        <v>1</v>
      </c>
      <c r="E29" s="408" t="s">
        <v>99</v>
      </c>
      <c r="F29" s="460">
        <v>13</v>
      </c>
      <c r="G29" s="110" t="s">
        <v>89</v>
      </c>
      <c r="H29" s="141">
        <v>0</v>
      </c>
      <c r="I29" s="141" t="s">
        <v>81</v>
      </c>
      <c r="J29" s="141">
        <v>17</v>
      </c>
      <c r="K29" s="141" t="s">
        <v>96</v>
      </c>
      <c r="L29" s="142">
        <v>0</v>
      </c>
      <c r="M29" s="143">
        <v>4</v>
      </c>
      <c r="N29" s="109"/>
      <c r="O29" s="110"/>
      <c r="P29" s="110"/>
      <c r="Q29" s="110"/>
      <c r="R29" s="110"/>
      <c r="S29" s="110"/>
      <c r="T29" s="111"/>
      <c r="U29" s="112"/>
      <c r="V29" s="130">
        <v>1420</v>
      </c>
      <c r="W29" s="114">
        <f>SUM(M29*V29)</f>
        <v>5680</v>
      </c>
      <c r="X29" s="144"/>
      <c r="Y29" s="132"/>
      <c r="Z29" s="133"/>
      <c r="AA29" s="134"/>
      <c r="AB29" s="135">
        <v>30</v>
      </c>
      <c r="AC29" s="120">
        <f t="shared" si="0"/>
        <v>30</v>
      </c>
      <c r="AD29" s="136"/>
      <c r="AE29" s="136"/>
      <c r="AF29" s="137"/>
      <c r="AG29" s="138"/>
      <c r="AH29" s="124">
        <f t="shared" si="7"/>
        <v>0</v>
      </c>
      <c r="AI29" s="125">
        <f t="shared" si="8"/>
        <v>0</v>
      </c>
      <c r="AJ29" s="126">
        <f t="shared" si="9"/>
        <v>0</v>
      </c>
      <c r="AK29" s="127">
        <f t="shared" si="10"/>
        <v>0</v>
      </c>
      <c r="AL29" s="128">
        <f t="shared" si="11"/>
        <v>30</v>
      </c>
      <c r="AM29" s="139">
        <f t="shared" si="12"/>
        <v>30</v>
      </c>
    </row>
    <row r="30" spans="3:39" outlineLevel="1">
      <c r="C30" s="407"/>
      <c r="D30" s="375">
        <v>1</v>
      </c>
      <c r="E30" s="421" t="s">
        <v>93</v>
      </c>
      <c r="F30" s="410">
        <v>19</v>
      </c>
      <c r="G30" s="110" t="s">
        <v>87</v>
      </c>
      <c r="H30" s="110">
        <v>0</v>
      </c>
      <c r="I30" s="110" t="s">
        <v>94</v>
      </c>
      <c r="J30" s="110">
        <v>21</v>
      </c>
      <c r="K30" s="110" t="s">
        <v>87</v>
      </c>
      <c r="L30" s="111">
        <v>0</v>
      </c>
      <c r="M30" s="112">
        <v>2</v>
      </c>
      <c r="N30" s="140"/>
      <c r="O30" s="141"/>
      <c r="P30" s="141"/>
      <c r="Q30" s="141"/>
      <c r="R30" s="141"/>
      <c r="S30" s="110"/>
      <c r="T30" s="142"/>
      <c r="U30" s="143"/>
      <c r="V30" s="130">
        <v>1420</v>
      </c>
      <c r="W30" s="114">
        <f>SUM(M30*V30)</f>
        <v>2840</v>
      </c>
      <c r="X30" s="144" t="s">
        <v>100</v>
      </c>
      <c r="Y30" s="132"/>
      <c r="Z30" s="133"/>
      <c r="AA30" s="134"/>
      <c r="AB30" s="135">
        <v>8</v>
      </c>
      <c r="AC30" s="120">
        <f t="shared" si="0"/>
        <v>8</v>
      </c>
      <c r="AD30" s="136"/>
      <c r="AE30" s="136"/>
      <c r="AF30" s="137"/>
      <c r="AG30" s="138"/>
      <c r="AH30" s="124">
        <f t="shared" si="7"/>
        <v>0</v>
      </c>
      <c r="AI30" s="125">
        <f t="shared" si="8"/>
        <v>0</v>
      </c>
      <c r="AJ30" s="126">
        <f t="shared" si="9"/>
        <v>0</v>
      </c>
      <c r="AK30" s="127">
        <f t="shared" si="10"/>
        <v>0</v>
      </c>
      <c r="AL30" s="128">
        <f t="shared" si="11"/>
        <v>8</v>
      </c>
      <c r="AM30" s="139">
        <f t="shared" si="12"/>
        <v>8</v>
      </c>
    </row>
    <row r="31" spans="3:39" outlineLevel="1">
      <c r="C31" s="407">
        <v>44298</v>
      </c>
      <c r="D31" s="375">
        <v>1</v>
      </c>
      <c r="E31" s="421" t="s">
        <v>101</v>
      </c>
      <c r="F31" s="410"/>
      <c r="G31" s="110"/>
      <c r="H31" s="110"/>
      <c r="I31" s="110"/>
      <c r="J31" s="110"/>
      <c r="K31" s="110"/>
      <c r="L31" s="111"/>
      <c r="M31" s="143"/>
      <c r="N31" s="140">
        <v>10</v>
      </c>
      <c r="O31" s="141" t="s">
        <v>102</v>
      </c>
      <c r="P31" s="141">
        <v>0</v>
      </c>
      <c r="Q31" s="141" t="s">
        <v>103</v>
      </c>
      <c r="R31" s="141">
        <v>12</v>
      </c>
      <c r="S31" s="110" t="s">
        <v>102</v>
      </c>
      <c r="T31" s="142">
        <v>0</v>
      </c>
      <c r="U31" s="143">
        <v>2</v>
      </c>
      <c r="V31" s="130">
        <v>710</v>
      </c>
      <c r="W31" s="114">
        <f>SUM(U31*V31)</f>
        <v>1420</v>
      </c>
      <c r="X31" s="144"/>
      <c r="Y31" s="132"/>
      <c r="Z31" s="133"/>
      <c r="AA31" s="134"/>
      <c r="AB31" s="135">
        <v>6</v>
      </c>
      <c r="AC31" s="120">
        <f t="shared" si="0"/>
        <v>6</v>
      </c>
      <c r="AD31" s="136"/>
      <c r="AE31" s="136"/>
      <c r="AF31" s="137"/>
      <c r="AG31" s="138"/>
      <c r="AH31" s="124">
        <f t="shared" si="7"/>
        <v>0</v>
      </c>
      <c r="AI31" s="125">
        <f t="shared" ref="AI31:AI54" si="13">Y31+AD31</f>
        <v>0</v>
      </c>
      <c r="AJ31" s="126">
        <f t="shared" ref="AJ31:AJ54" si="14">Z31+AE31</f>
        <v>0</v>
      </c>
      <c r="AK31" s="127">
        <f t="shared" ref="AK31:AK54" si="15">AA31+AF31</f>
        <v>0</v>
      </c>
      <c r="AL31" s="128">
        <f t="shared" ref="AL31:AL54" si="16">AB31+AG31</f>
        <v>6</v>
      </c>
      <c r="AM31" s="139">
        <f t="shared" si="12"/>
        <v>6</v>
      </c>
    </row>
    <row r="32" spans="3:39" outlineLevel="1">
      <c r="C32" s="407"/>
      <c r="D32" s="375">
        <v>1</v>
      </c>
      <c r="E32" s="421" t="s">
        <v>104</v>
      </c>
      <c r="F32" s="410">
        <v>16</v>
      </c>
      <c r="G32" s="110" t="s">
        <v>105</v>
      </c>
      <c r="H32" s="110">
        <v>0</v>
      </c>
      <c r="I32" s="110" t="s">
        <v>103</v>
      </c>
      <c r="J32" s="110">
        <v>18</v>
      </c>
      <c r="K32" s="110" t="s">
        <v>102</v>
      </c>
      <c r="L32" s="111">
        <v>0</v>
      </c>
      <c r="M32" s="143">
        <v>2</v>
      </c>
      <c r="N32" s="140"/>
      <c r="O32" s="141"/>
      <c r="P32" s="141"/>
      <c r="Q32" s="141"/>
      <c r="R32" s="141"/>
      <c r="S32" s="110"/>
      <c r="T32" s="142"/>
      <c r="U32" s="143"/>
      <c r="V32" s="130"/>
      <c r="W32" s="114">
        <f t="shared" ref="W32:W63" si="17">SUM(M32*V32)</f>
        <v>0</v>
      </c>
      <c r="X32" s="144"/>
      <c r="Y32" s="132"/>
      <c r="Z32" s="133"/>
      <c r="AA32" s="134"/>
      <c r="AB32" s="135"/>
      <c r="AC32" s="120">
        <f t="shared" si="0"/>
        <v>0</v>
      </c>
      <c r="AD32" s="136"/>
      <c r="AE32" s="136">
        <v>10</v>
      </c>
      <c r="AF32" s="137"/>
      <c r="AG32" s="138">
        <v>2</v>
      </c>
      <c r="AH32" s="124">
        <f t="shared" si="7"/>
        <v>12</v>
      </c>
      <c r="AI32" s="125">
        <f t="shared" si="13"/>
        <v>0</v>
      </c>
      <c r="AJ32" s="126">
        <f t="shared" si="14"/>
        <v>10</v>
      </c>
      <c r="AK32" s="127">
        <f t="shared" si="15"/>
        <v>0</v>
      </c>
      <c r="AL32" s="128">
        <f t="shared" si="16"/>
        <v>2</v>
      </c>
      <c r="AM32" s="139">
        <f t="shared" si="12"/>
        <v>12</v>
      </c>
    </row>
    <row r="33" spans="3:39" outlineLevel="1">
      <c r="C33" s="407"/>
      <c r="D33" s="375">
        <v>1</v>
      </c>
      <c r="E33" s="421" t="s">
        <v>106</v>
      </c>
      <c r="F33" s="410">
        <v>20</v>
      </c>
      <c r="G33" s="110" t="s">
        <v>105</v>
      </c>
      <c r="H33" s="110">
        <v>0</v>
      </c>
      <c r="I33" s="110" t="s">
        <v>107</v>
      </c>
      <c r="J33" s="110">
        <v>22</v>
      </c>
      <c r="K33" s="110" t="s">
        <v>102</v>
      </c>
      <c r="L33" s="111">
        <v>0</v>
      </c>
      <c r="M33" s="143">
        <v>2</v>
      </c>
      <c r="N33" s="140"/>
      <c r="O33" s="141"/>
      <c r="P33" s="141"/>
      <c r="Q33" s="141"/>
      <c r="R33" s="141"/>
      <c r="S33" s="110"/>
      <c r="T33" s="142"/>
      <c r="U33" s="143"/>
      <c r="V33" s="130">
        <v>1420</v>
      </c>
      <c r="W33" s="114">
        <f t="shared" si="17"/>
        <v>2840</v>
      </c>
      <c r="X33" s="144"/>
      <c r="Y33" s="132"/>
      <c r="Z33" s="133"/>
      <c r="AA33" s="134"/>
      <c r="AB33" s="135">
        <v>20</v>
      </c>
      <c r="AC33" s="120">
        <f t="shared" si="0"/>
        <v>20</v>
      </c>
      <c r="AD33" s="136"/>
      <c r="AE33" s="136"/>
      <c r="AF33" s="137"/>
      <c r="AG33" s="138"/>
      <c r="AH33" s="124">
        <f t="shared" si="7"/>
        <v>0</v>
      </c>
      <c r="AI33" s="125">
        <f t="shared" si="13"/>
        <v>0</v>
      </c>
      <c r="AJ33" s="126">
        <f t="shared" si="14"/>
        <v>0</v>
      </c>
      <c r="AK33" s="127">
        <f t="shared" si="15"/>
        <v>0</v>
      </c>
      <c r="AL33" s="128">
        <f t="shared" si="16"/>
        <v>20</v>
      </c>
      <c r="AM33" s="139">
        <f t="shared" si="12"/>
        <v>20</v>
      </c>
    </row>
    <row r="34" spans="3:39" outlineLevel="1">
      <c r="C34" s="407">
        <v>44299</v>
      </c>
      <c r="D34" s="375">
        <v>1</v>
      </c>
      <c r="E34" s="421" t="s">
        <v>106</v>
      </c>
      <c r="F34" s="410">
        <v>16</v>
      </c>
      <c r="G34" s="110" t="s">
        <v>102</v>
      </c>
      <c r="H34" s="110">
        <v>0</v>
      </c>
      <c r="I34" s="110" t="s">
        <v>103</v>
      </c>
      <c r="J34" s="110">
        <v>18</v>
      </c>
      <c r="K34" s="110" t="s">
        <v>102</v>
      </c>
      <c r="L34" s="111">
        <v>0</v>
      </c>
      <c r="M34" s="143">
        <v>2</v>
      </c>
      <c r="N34" s="140"/>
      <c r="O34" s="141"/>
      <c r="P34" s="141"/>
      <c r="Q34" s="141"/>
      <c r="R34" s="141"/>
      <c r="S34" s="110"/>
      <c r="T34" s="142"/>
      <c r="U34" s="143"/>
      <c r="V34" s="130"/>
      <c r="W34" s="114">
        <f t="shared" si="17"/>
        <v>0</v>
      </c>
      <c r="X34" s="144"/>
      <c r="Y34" s="132"/>
      <c r="Z34" s="133"/>
      <c r="AA34" s="134"/>
      <c r="AB34" s="135"/>
      <c r="AC34" s="120">
        <f t="shared" si="0"/>
        <v>0</v>
      </c>
      <c r="AD34" s="136">
        <v>20</v>
      </c>
      <c r="AE34" s="136"/>
      <c r="AF34" s="137"/>
      <c r="AG34" s="138">
        <v>5</v>
      </c>
      <c r="AH34" s="124">
        <f t="shared" si="7"/>
        <v>25</v>
      </c>
      <c r="AI34" s="125">
        <f t="shared" si="13"/>
        <v>20</v>
      </c>
      <c r="AJ34" s="126">
        <f t="shared" si="14"/>
        <v>0</v>
      </c>
      <c r="AK34" s="127">
        <f t="shared" si="15"/>
        <v>0</v>
      </c>
      <c r="AL34" s="128">
        <f t="shared" si="16"/>
        <v>5</v>
      </c>
      <c r="AM34" s="139">
        <f t="shared" si="12"/>
        <v>25</v>
      </c>
    </row>
    <row r="35" spans="3:39" outlineLevel="1">
      <c r="C35" s="407">
        <v>44300</v>
      </c>
      <c r="D35" s="375">
        <v>1</v>
      </c>
      <c r="E35" s="408" t="s">
        <v>95</v>
      </c>
      <c r="F35" s="410">
        <v>16</v>
      </c>
      <c r="G35" s="110" t="s">
        <v>105</v>
      </c>
      <c r="H35" s="110">
        <v>0</v>
      </c>
      <c r="I35" s="110" t="s">
        <v>107</v>
      </c>
      <c r="J35" s="110">
        <v>18</v>
      </c>
      <c r="K35" s="110" t="s">
        <v>105</v>
      </c>
      <c r="L35" s="111">
        <v>0</v>
      </c>
      <c r="M35" s="143">
        <v>2</v>
      </c>
      <c r="N35" s="140"/>
      <c r="O35" s="141"/>
      <c r="P35" s="141"/>
      <c r="Q35" s="141"/>
      <c r="R35" s="141"/>
      <c r="S35" s="110"/>
      <c r="T35" s="142"/>
      <c r="U35" s="143"/>
      <c r="V35" s="130"/>
      <c r="W35" s="114">
        <f t="shared" si="17"/>
        <v>0</v>
      </c>
      <c r="X35" s="144"/>
      <c r="Y35" s="132"/>
      <c r="Z35" s="133"/>
      <c r="AA35" s="134"/>
      <c r="AB35" s="135"/>
      <c r="AC35" s="120">
        <f t="shared" si="0"/>
        <v>0</v>
      </c>
      <c r="AD35" s="136"/>
      <c r="AE35" s="136">
        <v>18</v>
      </c>
      <c r="AF35" s="137"/>
      <c r="AG35" s="138">
        <v>4</v>
      </c>
      <c r="AH35" s="124">
        <f t="shared" si="7"/>
        <v>22</v>
      </c>
      <c r="AI35" s="125">
        <f t="shared" si="13"/>
        <v>0</v>
      </c>
      <c r="AJ35" s="126">
        <f t="shared" si="14"/>
        <v>18</v>
      </c>
      <c r="AK35" s="127">
        <f t="shared" si="15"/>
        <v>0</v>
      </c>
      <c r="AL35" s="128">
        <f t="shared" si="16"/>
        <v>4</v>
      </c>
      <c r="AM35" s="139">
        <f t="shared" si="12"/>
        <v>22</v>
      </c>
    </row>
    <row r="36" spans="3:39" outlineLevel="1">
      <c r="C36" s="407"/>
      <c r="D36" s="375">
        <v>1</v>
      </c>
      <c r="E36" s="421" t="s">
        <v>106</v>
      </c>
      <c r="F36" s="410">
        <v>19</v>
      </c>
      <c r="G36" s="110" t="s">
        <v>105</v>
      </c>
      <c r="H36" s="110">
        <v>0</v>
      </c>
      <c r="I36" s="110" t="s">
        <v>103</v>
      </c>
      <c r="J36" s="110">
        <v>21</v>
      </c>
      <c r="K36" s="110" t="s">
        <v>102</v>
      </c>
      <c r="L36" s="111">
        <v>0</v>
      </c>
      <c r="M36" s="143">
        <v>2</v>
      </c>
      <c r="N36" s="140"/>
      <c r="O36" s="141"/>
      <c r="P36" s="141"/>
      <c r="Q36" s="141"/>
      <c r="R36" s="141"/>
      <c r="S36" s="110"/>
      <c r="T36" s="142"/>
      <c r="U36" s="143"/>
      <c r="V36" s="130">
        <v>1420</v>
      </c>
      <c r="W36" s="114">
        <f t="shared" si="17"/>
        <v>2840</v>
      </c>
      <c r="X36" s="144" t="s">
        <v>108</v>
      </c>
      <c r="Y36" s="132"/>
      <c r="Z36" s="133">
        <v>2</v>
      </c>
      <c r="AA36" s="134"/>
      <c r="AB36" s="135">
        <v>8</v>
      </c>
      <c r="AC36" s="120">
        <f t="shared" si="0"/>
        <v>10</v>
      </c>
      <c r="AD36" s="136"/>
      <c r="AE36" s="136"/>
      <c r="AF36" s="137"/>
      <c r="AG36" s="138"/>
      <c r="AH36" s="124">
        <f t="shared" si="7"/>
        <v>0</v>
      </c>
      <c r="AI36" s="125">
        <f t="shared" si="13"/>
        <v>0</v>
      </c>
      <c r="AJ36" s="126">
        <f t="shared" si="14"/>
        <v>2</v>
      </c>
      <c r="AK36" s="127">
        <f t="shared" si="15"/>
        <v>0</v>
      </c>
      <c r="AL36" s="128">
        <f t="shared" si="16"/>
        <v>8</v>
      </c>
      <c r="AM36" s="139">
        <f t="shared" si="12"/>
        <v>10</v>
      </c>
    </row>
    <row r="37" spans="3:39" outlineLevel="1">
      <c r="C37" s="407">
        <v>44301</v>
      </c>
      <c r="D37" s="375">
        <v>1</v>
      </c>
      <c r="E37" s="408" t="s">
        <v>106</v>
      </c>
      <c r="F37" s="410">
        <v>16</v>
      </c>
      <c r="G37" s="110" t="s">
        <v>105</v>
      </c>
      <c r="H37" s="110">
        <v>0</v>
      </c>
      <c r="I37" s="110" t="s">
        <v>103</v>
      </c>
      <c r="J37" s="110">
        <v>18</v>
      </c>
      <c r="K37" s="110" t="s">
        <v>102</v>
      </c>
      <c r="L37" s="111">
        <v>0</v>
      </c>
      <c r="M37" s="143">
        <v>2</v>
      </c>
      <c r="N37" s="109"/>
      <c r="O37" s="110"/>
      <c r="P37" s="110"/>
      <c r="Q37" s="110"/>
      <c r="R37" s="110"/>
      <c r="S37" s="110"/>
      <c r="T37" s="111"/>
      <c r="U37" s="112"/>
      <c r="V37" s="130"/>
      <c r="W37" s="114">
        <f t="shared" si="17"/>
        <v>0</v>
      </c>
      <c r="X37" s="144"/>
      <c r="Y37" s="132"/>
      <c r="Z37" s="133"/>
      <c r="AA37" s="134"/>
      <c r="AB37" s="135"/>
      <c r="AC37" s="120">
        <f t="shared" si="0"/>
        <v>0</v>
      </c>
      <c r="AD37" s="136">
        <v>20</v>
      </c>
      <c r="AE37" s="136"/>
      <c r="AF37" s="137"/>
      <c r="AG37" s="138">
        <v>5</v>
      </c>
      <c r="AH37" s="124">
        <f t="shared" si="7"/>
        <v>25</v>
      </c>
      <c r="AI37" s="125">
        <f t="shared" ref="AI37:AI39" si="18">Y37+AD37</f>
        <v>20</v>
      </c>
      <c r="AJ37" s="126">
        <f t="shared" ref="AJ37:AJ39" si="19">Z37+AE37</f>
        <v>0</v>
      </c>
      <c r="AK37" s="127">
        <f t="shared" ref="AK37:AK39" si="20">AA37+AF37</f>
        <v>0</v>
      </c>
      <c r="AL37" s="128">
        <f t="shared" ref="AL37:AL39" si="21">AB37+AG37</f>
        <v>5</v>
      </c>
      <c r="AM37" s="139">
        <f t="shared" si="12"/>
        <v>25</v>
      </c>
    </row>
    <row r="38" spans="3:39" outlineLevel="1">
      <c r="C38" s="407">
        <v>44302</v>
      </c>
      <c r="D38" s="375">
        <v>1</v>
      </c>
      <c r="E38" s="421" t="s">
        <v>104</v>
      </c>
      <c r="F38" s="410">
        <v>16</v>
      </c>
      <c r="G38" s="110" t="s">
        <v>105</v>
      </c>
      <c r="H38" s="110">
        <v>0</v>
      </c>
      <c r="I38" s="110" t="s">
        <v>109</v>
      </c>
      <c r="J38" s="110">
        <v>18</v>
      </c>
      <c r="K38" s="110" t="s">
        <v>105</v>
      </c>
      <c r="L38" s="111">
        <v>0</v>
      </c>
      <c r="M38" s="112">
        <v>2</v>
      </c>
      <c r="N38" s="140"/>
      <c r="O38" s="141"/>
      <c r="P38" s="141"/>
      <c r="Q38" s="141"/>
      <c r="R38" s="141"/>
      <c r="S38" s="110"/>
      <c r="T38" s="142"/>
      <c r="U38" s="143"/>
      <c r="V38" s="130"/>
      <c r="W38" s="114">
        <f t="shared" si="17"/>
        <v>0</v>
      </c>
      <c r="X38" s="144"/>
      <c r="Y38" s="132"/>
      <c r="Z38" s="133"/>
      <c r="AA38" s="134"/>
      <c r="AB38" s="135"/>
      <c r="AC38" s="120">
        <f t="shared" si="0"/>
        <v>0</v>
      </c>
      <c r="AD38" s="136"/>
      <c r="AE38" s="136">
        <v>10</v>
      </c>
      <c r="AF38" s="137"/>
      <c r="AG38" s="138"/>
      <c r="AH38" s="124">
        <f t="shared" si="7"/>
        <v>10</v>
      </c>
      <c r="AI38" s="125">
        <f t="shared" si="18"/>
        <v>0</v>
      </c>
      <c r="AJ38" s="126">
        <f t="shared" si="19"/>
        <v>10</v>
      </c>
      <c r="AK38" s="127">
        <f t="shared" si="20"/>
        <v>0</v>
      </c>
      <c r="AL38" s="128">
        <f t="shared" si="21"/>
        <v>0</v>
      </c>
      <c r="AM38" s="139">
        <f t="shared" si="12"/>
        <v>10</v>
      </c>
    </row>
    <row r="39" spans="3:39" outlineLevel="1">
      <c r="C39" s="407">
        <v>44303</v>
      </c>
      <c r="D39" s="375">
        <v>1</v>
      </c>
      <c r="E39" s="408" t="s">
        <v>106</v>
      </c>
      <c r="F39" s="410">
        <v>13</v>
      </c>
      <c r="G39" s="110" t="s">
        <v>105</v>
      </c>
      <c r="H39" s="110">
        <v>0</v>
      </c>
      <c r="I39" s="110" t="s">
        <v>107</v>
      </c>
      <c r="J39" s="110">
        <v>16</v>
      </c>
      <c r="K39" s="110" t="s">
        <v>110</v>
      </c>
      <c r="L39" s="111">
        <v>0</v>
      </c>
      <c r="M39" s="143">
        <v>3</v>
      </c>
      <c r="N39" s="109"/>
      <c r="O39" s="110"/>
      <c r="P39" s="110"/>
      <c r="Q39" s="110"/>
      <c r="R39" s="110"/>
      <c r="S39" s="110"/>
      <c r="T39" s="111"/>
      <c r="U39" s="112"/>
      <c r="V39" s="130"/>
      <c r="W39" s="114">
        <f t="shared" ref="W39" si="22">SUM(M39*V39)</f>
        <v>0</v>
      </c>
      <c r="X39" s="144"/>
      <c r="Y39" s="132"/>
      <c r="Z39" s="133"/>
      <c r="AA39" s="134"/>
      <c r="AB39" s="135"/>
      <c r="AC39" s="120">
        <f t="shared" ref="AC39" si="23">SUM(Y39:AB39)</f>
        <v>0</v>
      </c>
      <c r="AD39" s="136">
        <v>21</v>
      </c>
      <c r="AE39" s="136"/>
      <c r="AF39" s="137"/>
      <c r="AG39" s="138">
        <v>10</v>
      </c>
      <c r="AH39" s="124">
        <f t="shared" ref="AH39" si="24">SUM(AD39:AG39)</f>
        <v>31</v>
      </c>
      <c r="AI39" s="125">
        <f t="shared" si="18"/>
        <v>21</v>
      </c>
      <c r="AJ39" s="126">
        <f t="shared" si="19"/>
        <v>0</v>
      </c>
      <c r="AK39" s="127">
        <f t="shared" si="20"/>
        <v>0</v>
      </c>
      <c r="AL39" s="128">
        <f t="shared" si="21"/>
        <v>10</v>
      </c>
      <c r="AM39" s="139">
        <f t="shared" ref="AM39" si="25">SUM(AI39:AL39)</f>
        <v>31</v>
      </c>
    </row>
    <row r="40" spans="3:39" outlineLevel="1">
      <c r="C40" s="407"/>
      <c r="D40" s="375">
        <v>1</v>
      </c>
      <c r="E40" s="408" t="s">
        <v>106</v>
      </c>
      <c r="F40" s="410">
        <v>16</v>
      </c>
      <c r="G40" s="110" t="s">
        <v>105</v>
      </c>
      <c r="H40" s="110">
        <v>0</v>
      </c>
      <c r="I40" s="110" t="s">
        <v>107</v>
      </c>
      <c r="J40" s="110">
        <v>18</v>
      </c>
      <c r="K40" s="110" t="s">
        <v>105</v>
      </c>
      <c r="L40" s="111">
        <v>0</v>
      </c>
      <c r="M40" s="143">
        <v>2</v>
      </c>
      <c r="N40" s="109"/>
      <c r="O40" s="110"/>
      <c r="P40" s="110"/>
      <c r="Q40" s="110"/>
      <c r="R40" s="110"/>
      <c r="S40" s="110"/>
      <c r="T40" s="111"/>
      <c r="U40" s="112"/>
      <c r="V40" s="130">
        <v>1420</v>
      </c>
      <c r="W40" s="114">
        <f t="shared" ref="W40:W54" si="26">SUM(M40*V40)</f>
        <v>2840</v>
      </c>
      <c r="X40" s="144"/>
      <c r="Y40" s="132"/>
      <c r="Z40" s="133"/>
      <c r="AA40" s="134"/>
      <c r="AB40" s="135">
        <v>13</v>
      </c>
      <c r="AC40" s="120">
        <f t="shared" ref="AC40:AC54" si="27">SUM(Y40:AB40)</f>
        <v>13</v>
      </c>
      <c r="AD40" s="136"/>
      <c r="AE40" s="136"/>
      <c r="AF40" s="137"/>
      <c r="AG40" s="138"/>
      <c r="AH40" s="124">
        <f t="shared" ref="AH40:AH54" si="28">SUM(AD40:AG40)</f>
        <v>0</v>
      </c>
      <c r="AI40" s="125">
        <f t="shared" si="13"/>
        <v>0</v>
      </c>
      <c r="AJ40" s="126">
        <f t="shared" si="14"/>
        <v>0</v>
      </c>
      <c r="AK40" s="127">
        <f t="shared" si="15"/>
        <v>0</v>
      </c>
      <c r="AL40" s="128">
        <f t="shared" si="16"/>
        <v>13</v>
      </c>
      <c r="AM40" s="139">
        <f t="shared" ref="AM40:AM54" si="29">SUM(AI40:AL40)</f>
        <v>13</v>
      </c>
    </row>
    <row r="41" spans="3:39" outlineLevel="1">
      <c r="C41" s="407"/>
      <c r="D41" s="375">
        <v>1</v>
      </c>
      <c r="E41" s="421" t="s">
        <v>111</v>
      </c>
      <c r="F41" s="410">
        <v>18</v>
      </c>
      <c r="G41" s="110" t="s">
        <v>102</v>
      </c>
      <c r="H41" s="110">
        <v>0</v>
      </c>
      <c r="I41" s="110" t="s">
        <v>103</v>
      </c>
      <c r="J41" s="110">
        <v>22</v>
      </c>
      <c r="K41" s="110" t="s">
        <v>102</v>
      </c>
      <c r="L41" s="111">
        <v>0</v>
      </c>
      <c r="M41" s="112">
        <v>4</v>
      </c>
      <c r="N41" s="140"/>
      <c r="O41" s="141"/>
      <c r="P41" s="141"/>
      <c r="Q41" s="141"/>
      <c r="R41" s="141"/>
      <c r="S41" s="110"/>
      <c r="T41" s="142"/>
      <c r="U41" s="143"/>
      <c r="V41" s="130">
        <v>1420</v>
      </c>
      <c r="W41" s="114">
        <f t="shared" si="26"/>
        <v>5680</v>
      </c>
      <c r="X41" s="144"/>
      <c r="Y41" s="132"/>
      <c r="Z41" s="133"/>
      <c r="AA41" s="134"/>
      <c r="AB41" s="135">
        <v>30</v>
      </c>
      <c r="AC41" s="120">
        <f t="shared" si="27"/>
        <v>30</v>
      </c>
      <c r="AD41" s="136"/>
      <c r="AE41" s="136"/>
      <c r="AF41" s="137"/>
      <c r="AG41" s="138"/>
      <c r="AH41" s="124">
        <f t="shared" si="28"/>
        <v>0</v>
      </c>
      <c r="AI41" s="125">
        <f t="shared" si="13"/>
        <v>0</v>
      </c>
      <c r="AJ41" s="126">
        <f t="shared" si="14"/>
        <v>0</v>
      </c>
      <c r="AK41" s="127">
        <f t="shared" si="15"/>
        <v>0</v>
      </c>
      <c r="AL41" s="128">
        <f t="shared" si="16"/>
        <v>30</v>
      </c>
      <c r="AM41" s="139">
        <f t="shared" si="29"/>
        <v>30</v>
      </c>
    </row>
    <row r="42" spans="3:39" outlineLevel="1">
      <c r="C42" s="407">
        <v>44304</v>
      </c>
      <c r="D42" s="375">
        <v>1</v>
      </c>
      <c r="E42" s="408" t="s">
        <v>106</v>
      </c>
      <c r="F42" s="410">
        <v>9</v>
      </c>
      <c r="G42" s="110" t="s">
        <v>105</v>
      </c>
      <c r="H42" s="110">
        <v>0</v>
      </c>
      <c r="I42" s="110" t="s">
        <v>103</v>
      </c>
      <c r="J42" s="110">
        <v>12</v>
      </c>
      <c r="K42" s="110" t="s">
        <v>102</v>
      </c>
      <c r="L42" s="111">
        <v>0</v>
      </c>
      <c r="M42" s="143">
        <v>3</v>
      </c>
      <c r="N42" s="109"/>
      <c r="O42" s="110"/>
      <c r="P42" s="110"/>
      <c r="Q42" s="110"/>
      <c r="R42" s="110"/>
      <c r="S42" s="110"/>
      <c r="T42" s="111"/>
      <c r="U42" s="112"/>
      <c r="V42" s="130"/>
      <c r="W42" s="114">
        <f t="shared" si="26"/>
        <v>0</v>
      </c>
      <c r="X42" s="144"/>
      <c r="Y42" s="132"/>
      <c r="Z42" s="133"/>
      <c r="AA42" s="134"/>
      <c r="AB42" s="135"/>
      <c r="AC42" s="120">
        <f t="shared" si="27"/>
        <v>0</v>
      </c>
      <c r="AD42" s="136">
        <v>20</v>
      </c>
      <c r="AE42" s="136"/>
      <c r="AF42" s="137"/>
      <c r="AG42" s="138">
        <v>12</v>
      </c>
      <c r="AH42" s="124">
        <f t="shared" si="28"/>
        <v>32</v>
      </c>
      <c r="AI42" s="125">
        <f t="shared" si="13"/>
        <v>20</v>
      </c>
      <c r="AJ42" s="126">
        <f t="shared" si="14"/>
        <v>0</v>
      </c>
      <c r="AK42" s="127">
        <f t="shared" si="15"/>
        <v>0</v>
      </c>
      <c r="AL42" s="128">
        <f t="shared" si="16"/>
        <v>12</v>
      </c>
      <c r="AM42" s="139">
        <f t="shared" si="29"/>
        <v>32</v>
      </c>
    </row>
    <row r="43" spans="3:39" outlineLevel="1">
      <c r="C43" s="407"/>
      <c r="D43" s="375">
        <v>1</v>
      </c>
      <c r="E43" s="421" t="s">
        <v>104</v>
      </c>
      <c r="F43" s="410">
        <v>12</v>
      </c>
      <c r="G43" s="110" t="s">
        <v>102</v>
      </c>
      <c r="H43" s="110">
        <v>0</v>
      </c>
      <c r="I43" s="110" t="s">
        <v>103</v>
      </c>
      <c r="J43" s="110">
        <v>15</v>
      </c>
      <c r="K43" s="110" t="s">
        <v>102</v>
      </c>
      <c r="L43" s="111">
        <v>0</v>
      </c>
      <c r="M43" s="112">
        <v>3</v>
      </c>
      <c r="N43" s="140"/>
      <c r="O43" s="141"/>
      <c r="P43" s="141"/>
      <c r="Q43" s="141"/>
      <c r="R43" s="141"/>
      <c r="S43" s="110"/>
      <c r="T43" s="142"/>
      <c r="U43" s="143"/>
      <c r="V43" s="130">
        <v>1420</v>
      </c>
      <c r="W43" s="114">
        <f t="shared" si="26"/>
        <v>4260</v>
      </c>
      <c r="X43" s="144"/>
      <c r="Y43" s="132"/>
      <c r="Z43" s="133">
        <v>19</v>
      </c>
      <c r="AA43" s="134"/>
      <c r="AB43" s="135">
        <v>2</v>
      </c>
      <c r="AC43" s="120">
        <f t="shared" si="27"/>
        <v>21</v>
      </c>
      <c r="AD43" s="136"/>
      <c r="AE43" s="136"/>
      <c r="AF43" s="137"/>
      <c r="AG43" s="138"/>
      <c r="AH43" s="124">
        <f t="shared" si="28"/>
        <v>0</v>
      </c>
      <c r="AI43" s="125">
        <f t="shared" si="13"/>
        <v>0</v>
      </c>
      <c r="AJ43" s="126">
        <f t="shared" si="14"/>
        <v>19</v>
      </c>
      <c r="AK43" s="127">
        <f t="shared" si="15"/>
        <v>0</v>
      </c>
      <c r="AL43" s="128">
        <f t="shared" si="16"/>
        <v>2</v>
      </c>
      <c r="AM43" s="139">
        <f t="shared" si="29"/>
        <v>21</v>
      </c>
    </row>
    <row r="44" spans="3:39" outlineLevel="1">
      <c r="C44" s="407"/>
      <c r="D44" s="375">
        <v>1</v>
      </c>
      <c r="E44" s="408" t="s">
        <v>106</v>
      </c>
      <c r="F44" s="410">
        <v>15</v>
      </c>
      <c r="G44" s="110" t="s">
        <v>105</v>
      </c>
      <c r="H44" s="110">
        <v>0</v>
      </c>
      <c r="I44" s="110" t="s">
        <v>107</v>
      </c>
      <c r="J44" s="110">
        <v>17</v>
      </c>
      <c r="K44" s="110" t="s">
        <v>102</v>
      </c>
      <c r="L44" s="111">
        <v>0</v>
      </c>
      <c r="M44" s="143">
        <v>2</v>
      </c>
      <c r="N44" s="109"/>
      <c r="O44" s="110"/>
      <c r="P44" s="110"/>
      <c r="Q44" s="110"/>
      <c r="R44" s="110"/>
      <c r="S44" s="110"/>
      <c r="T44" s="111"/>
      <c r="U44" s="112"/>
      <c r="V44" s="130">
        <v>1420</v>
      </c>
      <c r="W44" s="114">
        <f t="shared" si="26"/>
        <v>2840</v>
      </c>
      <c r="X44" s="144"/>
      <c r="Y44" s="132">
        <v>25</v>
      </c>
      <c r="Z44" s="133"/>
      <c r="AA44" s="134"/>
      <c r="AB44" s="135">
        <v>3</v>
      </c>
      <c r="AC44" s="120">
        <f t="shared" si="27"/>
        <v>28</v>
      </c>
      <c r="AD44" s="136"/>
      <c r="AE44" s="136"/>
      <c r="AF44" s="137"/>
      <c r="AG44" s="138"/>
      <c r="AH44" s="124">
        <f t="shared" si="28"/>
        <v>0</v>
      </c>
      <c r="AI44" s="125">
        <f t="shared" si="13"/>
        <v>25</v>
      </c>
      <c r="AJ44" s="126">
        <f t="shared" si="14"/>
        <v>0</v>
      </c>
      <c r="AK44" s="127">
        <f t="shared" si="15"/>
        <v>0</v>
      </c>
      <c r="AL44" s="128">
        <f t="shared" si="16"/>
        <v>3</v>
      </c>
      <c r="AM44" s="139">
        <f t="shared" si="29"/>
        <v>28</v>
      </c>
    </row>
    <row r="45" spans="3:39" outlineLevel="1">
      <c r="C45" s="407"/>
      <c r="D45" s="375">
        <v>1</v>
      </c>
      <c r="E45" s="421" t="s">
        <v>112</v>
      </c>
      <c r="F45" s="410">
        <v>18</v>
      </c>
      <c r="G45" s="110" t="s">
        <v>105</v>
      </c>
      <c r="H45" s="110">
        <v>0</v>
      </c>
      <c r="I45" s="110" t="s">
        <v>103</v>
      </c>
      <c r="J45" s="110">
        <v>22</v>
      </c>
      <c r="K45" s="110" t="s">
        <v>105</v>
      </c>
      <c r="L45" s="111">
        <v>0</v>
      </c>
      <c r="M45" s="112">
        <v>4</v>
      </c>
      <c r="N45" s="140"/>
      <c r="O45" s="141"/>
      <c r="P45" s="141"/>
      <c r="Q45" s="141"/>
      <c r="R45" s="141"/>
      <c r="S45" s="110"/>
      <c r="T45" s="142"/>
      <c r="U45" s="143"/>
      <c r="V45" s="130">
        <v>1420</v>
      </c>
      <c r="W45" s="114">
        <f t="shared" si="26"/>
        <v>5680</v>
      </c>
      <c r="X45" s="144"/>
      <c r="Y45" s="132"/>
      <c r="Z45" s="133"/>
      <c r="AA45" s="134"/>
      <c r="AB45" s="135">
        <v>35</v>
      </c>
      <c r="AC45" s="120">
        <f t="shared" si="27"/>
        <v>35</v>
      </c>
      <c r="AD45" s="136"/>
      <c r="AE45" s="136"/>
      <c r="AF45" s="137"/>
      <c r="AG45" s="138"/>
      <c r="AH45" s="124">
        <f t="shared" si="28"/>
        <v>0</v>
      </c>
      <c r="AI45" s="125">
        <f t="shared" si="13"/>
        <v>0</v>
      </c>
      <c r="AJ45" s="126">
        <f t="shared" si="14"/>
        <v>0</v>
      </c>
      <c r="AK45" s="127">
        <f t="shared" si="15"/>
        <v>0</v>
      </c>
      <c r="AL45" s="128">
        <f t="shared" si="16"/>
        <v>35</v>
      </c>
      <c r="AM45" s="139">
        <f t="shared" si="29"/>
        <v>35</v>
      </c>
    </row>
    <row r="46" spans="3:39" outlineLevel="1">
      <c r="C46" s="407">
        <v>44305</v>
      </c>
      <c r="D46" s="375">
        <v>1</v>
      </c>
      <c r="E46" s="408" t="s">
        <v>74</v>
      </c>
      <c r="F46" s="410">
        <v>9</v>
      </c>
      <c r="G46" s="110" t="s">
        <v>75</v>
      </c>
      <c r="H46" s="110">
        <v>0</v>
      </c>
      <c r="I46" s="110" t="s">
        <v>114</v>
      </c>
      <c r="J46" s="110">
        <v>13</v>
      </c>
      <c r="K46" s="110" t="s">
        <v>75</v>
      </c>
      <c r="L46" s="111">
        <v>0</v>
      </c>
      <c r="M46" s="143">
        <v>4</v>
      </c>
      <c r="N46" s="109"/>
      <c r="O46" s="110"/>
      <c r="P46" s="110"/>
      <c r="Q46" s="110"/>
      <c r="R46" s="110"/>
      <c r="S46" s="110"/>
      <c r="T46" s="111"/>
      <c r="U46" s="112"/>
      <c r="V46" s="130"/>
      <c r="W46" s="114">
        <f t="shared" ref="W46:W48" si="30">SUM(M46*V46)</f>
        <v>0</v>
      </c>
      <c r="X46" s="144"/>
      <c r="Y46" s="132"/>
      <c r="Z46" s="133"/>
      <c r="AA46" s="134"/>
      <c r="AB46" s="135"/>
      <c r="AC46" s="120">
        <f t="shared" ref="AC46:AC48" si="31">SUM(Y46:AB46)</f>
        <v>0</v>
      </c>
      <c r="AD46" s="136"/>
      <c r="AE46" s="136">
        <v>10</v>
      </c>
      <c r="AF46" s="137"/>
      <c r="AG46" s="138">
        <v>2</v>
      </c>
      <c r="AH46" s="124">
        <f t="shared" ref="AH46:AH48" si="32">SUM(AD46:AG46)</f>
        <v>12</v>
      </c>
      <c r="AI46" s="125">
        <f t="shared" ref="AI46:AI48" si="33">Y46+AD46</f>
        <v>0</v>
      </c>
      <c r="AJ46" s="126">
        <f t="shared" ref="AJ46:AJ48" si="34">Z46+AE46</f>
        <v>10</v>
      </c>
      <c r="AK46" s="127">
        <f t="shared" ref="AK46:AK48" si="35">AA46+AF46</f>
        <v>0</v>
      </c>
      <c r="AL46" s="128">
        <f t="shared" ref="AL46:AL48" si="36">AB46+AG46</f>
        <v>2</v>
      </c>
      <c r="AM46" s="139">
        <f t="shared" ref="AM46:AM48" si="37">SUM(AI46:AL46)</f>
        <v>12</v>
      </c>
    </row>
    <row r="47" spans="3:39" outlineLevel="1">
      <c r="C47" s="407"/>
      <c r="D47" s="375">
        <v>1</v>
      </c>
      <c r="E47" s="421" t="s">
        <v>83</v>
      </c>
      <c r="F47" s="410"/>
      <c r="G47" s="110"/>
      <c r="H47" s="110"/>
      <c r="I47" s="110"/>
      <c r="J47" s="110"/>
      <c r="K47" s="110"/>
      <c r="L47" s="111"/>
      <c r="M47" s="112"/>
      <c r="N47" s="140">
        <v>10</v>
      </c>
      <c r="O47" s="141" t="s">
        <v>115</v>
      </c>
      <c r="P47" s="141">
        <v>0</v>
      </c>
      <c r="Q47" s="141" t="s">
        <v>92</v>
      </c>
      <c r="R47" s="141">
        <v>12</v>
      </c>
      <c r="S47" s="110" t="s">
        <v>115</v>
      </c>
      <c r="T47" s="142">
        <v>0</v>
      </c>
      <c r="U47" s="143">
        <v>2</v>
      </c>
      <c r="V47" s="130">
        <v>710</v>
      </c>
      <c r="W47" s="114">
        <f>SUM(U47*V47)</f>
        <v>1420</v>
      </c>
      <c r="X47" s="144"/>
      <c r="Y47" s="132"/>
      <c r="Z47" s="133"/>
      <c r="AA47" s="134"/>
      <c r="AB47" s="135">
        <v>6</v>
      </c>
      <c r="AC47" s="120">
        <f t="shared" si="31"/>
        <v>6</v>
      </c>
      <c r="AD47" s="136"/>
      <c r="AE47" s="136"/>
      <c r="AF47" s="137"/>
      <c r="AG47" s="138"/>
      <c r="AH47" s="124">
        <f t="shared" si="32"/>
        <v>0</v>
      </c>
      <c r="AI47" s="125">
        <f t="shared" si="33"/>
        <v>0</v>
      </c>
      <c r="AJ47" s="126">
        <f t="shared" si="34"/>
        <v>0</v>
      </c>
      <c r="AK47" s="127">
        <f t="shared" si="35"/>
        <v>0</v>
      </c>
      <c r="AL47" s="128">
        <f t="shared" si="36"/>
        <v>6</v>
      </c>
      <c r="AM47" s="139">
        <f t="shared" si="37"/>
        <v>6</v>
      </c>
    </row>
    <row r="48" spans="3:39" outlineLevel="1">
      <c r="C48" s="407"/>
      <c r="D48" s="375">
        <v>1</v>
      </c>
      <c r="E48" s="408" t="s">
        <v>113</v>
      </c>
      <c r="F48" s="410">
        <v>20</v>
      </c>
      <c r="G48" s="110" t="s">
        <v>115</v>
      </c>
      <c r="H48" s="110">
        <v>0</v>
      </c>
      <c r="I48" s="110" t="s">
        <v>92</v>
      </c>
      <c r="J48" s="110">
        <v>22</v>
      </c>
      <c r="K48" s="110" t="s">
        <v>116</v>
      </c>
      <c r="L48" s="111">
        <v>0</v>
      </c>
      <c r="M48" s="143">
        <v>2</v>
      </c>
      <c r="N48" s="109"/>
      <c r="O48" s="110"/>
      <c r="P48" s="110"/>
      <c r="Q48" s="110"/>
      <c r="R48" s="110"/>
      <c r="S48" s="110"/>
      <c r="T48" s="111"/>
      <c r="U48" s="112"/>
      <c r="V48" s="130">
        <v>1420</v>
      </c>
      <c r="W48" s="114">
        <f t="shared" si="30"/>
        <v>2840</v>
      </c>
      <c r="X48" s="144"/>
      <c r="Y48" s="132"/>
      <c r="Z48" s="133"/>
      <c r="AA48" s="134"/>
      <c r="AB48" s="135">
        <v>20</v>
      </c>
      <c r="AC48" s="120">
        <f t="shared" si="31"/>
        <v>20</v>
      </c>
      <c r="AD48" s="136"/>
      <c r="AE48" s="136"/>
      <c r="AF48" s="137"/>
      <c r="AG48" s="138"/>
      <c r="AH48" s="124">
        <f t="shared" si="32"/>
        <v>0</v>
      </c>
      <c r="AI48" s="125">
        <f t="shared" si="33"/>
        <v>0</v>
      </c>
      <c r="AJ48" s="126">
        <f t="shared" si="34"/>
        <v>0</v>
      </c>
      <c r="AK48" s="127">
        <f t="shared" si="35"/>
        <v>0</v>
      </c>
      <c r="AL48" s="128">
        <f t="shared" si="36"/>
        <v>20</v>
      </c>
      <c r="AM48" s="139">
        <f t="shared" si="37"/>
        <v>20</v>
      </c>
    </row>
    <row r="49" spans="2:39" outlineLevel="1">
      <c r="C49" s="407">
        <v>44306</v>
      </c>
      <c r="D49" s="375">
        <v>1</v>
      </c>
      <c r="E49" s="408" t="s">
        <v>113</v>
      </c>
      <c r="F49" s="410">
        <v>16</v>
      </c>
      <c r="G49" s="110" t="s">
        <v>75</v>
      </c>
      <c r="H49" s="110">
        <v>0</v>
      </c>
      <c r="I49" s="110" t="s">
        <v>114</v>
      </c>
      <c r="J49" s="110">
        <v>18</v>
      </c>
      <c r="K49" s="110" t="s">
        <v>115</v>
      </c>
      <c r="L49" s="111">
        <v>0</v>
      </c>
      <c r="M49" s="143">
        <v>2</v>
      </c>
      <c r="N49" s="109"/>
      <c r="O49" s="110"/>
      <c r="P49" s="110"/>
      <c r="Q49" s="110"/>
      <c r="R49" s="110"/>
      <c r="S49" s="110"/>
      <c r="T49" s="111"/>
      <c r="U49" s="112"/>
      <c r="V49" s="130"/>
      <c r="W49" s="114">
        <f t="shared" ref="W49:W52" si="38">SUM(M49*V49)</f>
        <v>0</v>
      </c>
      <c r="X49" s="144"/>
      <c r="Y49" s="132"/>
      <c r="Z49" s="133"/>
      <c r="AA49" s="134"/>
      <c r="AB49" s="135"/>
      <c r="AC49" s="120">
        <f t="shared" ref="AC49:AC52" si="39">SUM(Y49:AB49)</f>
        <v>0</v>
      </c>
      <c r="AD49" s="136">
        <v>20</v>
      </c>
      <c r="AE49" s="136"/>
      <c r="AF49" s="137"/>
      <c r="AG49" s="138">
        <v>5</v>
      </c>
      <c r="AH49" s="124">
        <f t="shared" ref="AH49:AH52" si="40">SUM(AD49:AG49)</f>
        <v>25</v>
      </c>
      <c r="AI49" s="125">
        <f t="shared" ref="AI49:AI52" si="41">Y49+AD49</f>
        <v>20</v>
      </c>
      <c r="AJ49" s="126">
        <f t="shared" ref="AJ49:AJ52" si="42">Z49+AE49</f>
        <v>0</v>
      </c>
      <c r="AK49" s="127">
        <f t="shared" ref="AK49:AK52" si="43">AA49+AF49</f>
        <v>0</v>
      </c>
      <c r="AL49" s="128">
        <f t="shared" ref="AL49:AL52" si="44">AB49+AG49</f>
        <v>5</v>
      </c>
      <c r="AM49" s="139">
        <f t="shared" ref="AM49:AM52" si="45">SUM(AI49:AL49)</f>
        <v>25</v>
      </c>
    </row>
    <row r="50" spans="2:39" outlineLevel="1">
      <c r="C50" s="407">
        <v>44307</v>
      </c>
      <c r="D50" s="375">
        <v>1</v>
      </c>
      <c r="E50" s="421" t="s">
        <v>113</v>
      </c>
      <c r="F50" s="410">
        <v>16</v>
      </c>
      <c r="G50" s="110" t="s">
        <v>75</v>
      </c>
      <c r="H50" s="110">
        <v>0</v>
      </c>
      <c r="I50" s="110" t="s">
        <v>92</v>
      </c>
      <c r="J50" s="110">
        <v>18</v>
      </c>
      <c r="K50" s="110" t="s">
        <v>75</v>
      </c>
      <c r="L50" s="111">
        <v>0</v>
      </c>
      <c r="M50" s="112">
        <v>2</v>
      </c>
      <c r="N50" s="140"/>
      <c r="O50" s="141"/>
      <c r="P50" s="141"/>
      <c r="Q50" s="141"/>
      <c r="R50" s="141"/>
      <c r="S50" s="110"/>
      <c r="T50" s="142"/>
      <c r="U50" s="143"/>
      <c r="V50" s="130"/>
      <c r="W50" s="114">
        <f t="shared" si="38"/>
        <v>0</v>
      </c>
      <c r="X50" s="144"/>
      <c r="Y50" s="132"/>
      <c r="Z50" s="133"/>
      <c r="AA50" s="134"/>
      <c r="AB50" s="135"/>
      <c r="AC50" s="120">
        <f t="shared" si="39"/>
        <v>0</v>
      </c>
      <c r="AD50" s="136"/>
      <c r="AE50" s="136">
        <v>10</v>
      </c>
      <c r="AF50" s="137"/>
      <c r="AG50" s="138">
        <v>2</v>
      </c>
      <c r="AH50" s="124">
        <f t="shared" si="40"/>
        <v>12</v>
      </c>
      <c r="AI50" s="125">
        <f t="shared" si="41"/>
        <v>0</v>
      </c>
      <c r="AJ50" s="126">
        <f t="shared" si="42"/>
        <v>10</v>
      </c>
      <c r="AK50" s="127">
        <f t="shared" si="43"/>
        <v>0</v>
      </c>
      <c r="AL50" s="128">
        <f t="shared" si="44"/>
        <v>2</v>
      </c>
      <c r="AM50" s="139">
        <f t="shared" si="45"/>
        <v>12</v>
      </c>
    </row>
    <row r="51" spans="2:39" outlineLevel="1">
      <c r="C51" s="407">
        <v>44308</v>
      </c>
      <c r="D51" s="375">
        <v>1</v>
      </c>
      <c r="E51" s="408" t="s">
        <v>113</v>
      </c>
      <c r="F51" s="410">
        <v>16</v>
      </c>
      <c r="G51" s="110" t="s">
        <v>75</v>
      </c>
      <c r="H51" s="110">
        <v>0</v>
      </c>
      <c r="I51" s="110" t="s">
        <v>92</v>
      </c>
      <c r="J51" s="110">
        <v>18</v>
      </c>
      <c r="K51" s="110" t="s">
        <v>115</v>
      </c>
      <c r="L51" s="111">
        <v>0</v>
      </c>
      <c r="M51" s="143">
        <v>2</v>
      </c>
      <c r="N51" s="109"/>
      <c r="O51" s="110"/>
      <c r="P51" s="110"/>
      <c r="Q51" s="110"/>
      <c r="R51" s="110"/>
      <c r="S51" s="110"/>
      <c r="T51" s="111"/>
      <c r="U51" s="112"/>
      <c r="V51" s="130"/>
      <c r="W51" s="114">
        <f t="shared" si="38"/>
        <v>0</v>
      </c>
      <c r="X51" s="144"/>
      <c r="Y51" s="132"/>
      <c r="Z51" s="133"/>
      <c r="AA51" s="134"/>
      <c r="AB51" s="135"/>
      <c r="AC51" s="120">
        <f t="shared" si="39"/>
        <v>0</v>
      </c>
      <c r="AD51" s="136">
        <v>21</v>
      </c>
      <c r="AE51" s="136"/>
      <c r="AF51" s="137"/>
      <c r="AG51" s="138">
        <v>5</v>
      </c>
      <c r="AH51" s="124">
        <f t="shared" si="40"/>
        <v>26</v>
      </c>
      <c r="AI51" s="125">
        <f t="shared" si="41"/>
        <v>21</v>
      </c>
      <c r="AJ51" s="126">
        <f t="shared" si="42"/>
        <v>0</v>
      </c>
      <c r="AK51" s="127">
        <f t="shared" si="43"/>
        <v>0</v>
      </c>
      <c r="AL51" s="128">
        <f t="shared" si="44"/>
        <v>5</v>
      </c>
      <c r="AM51" s="139">
        <f t="shared" si="45"/>
        <v>26</v>
      </c>
    </row>
    <row r="52" spans="2:39" outlineLevel="1">
      <c r="C52" s="407">
        <v>44309</v>
      </c>
      <c r="D52" s="375">
        <v>1</v>
      </c>
      <c r="E52" s="421" t="s">
        <v>74</v>
      </c>
      <c r="F52" s="410">
        <v>16</v>
      </c>
      <c r="G52" s="110" t="s">
        <v>117</v>
      </c>
      <c r="H52" s="110">
        <v>0</v>
      </c>
      <c r="I52" s="110" t="s">
        <v>92</v>
      </c>
      <c r="J52" s="110">
        <v>18</v>
      </c>
      <c r="K52" s="110" t="s">
        <v>115</v>
      </c>
      <c r="L52" s="111">
        <v>0</v>
      </c>
      <c r="M52" s="112">
        <v>2</v>
      </c>
      <c r="N52" s="140"/>
      <c r="O52" s="141"/>
      <c r="P52" s="141"/>
      <c r="Q52" s="141"/>
      <c r="R52" s="141"/>
      <c r="S52" s="110"/>
      <c r="T52" s="142"/>
      <c r="U52" s="143"/>
      <c r="V52" s="130"/>
      <c r="W52" s="114">
        <f t="shared" si="38"/>
        <v>0</v>
      </c>
      <c r="X52" s="144"/>
      <c r="Y52" s="132"/>
      <c r="Z52" s="133"/>
      <c r="AA52" s="134"/>
      <c r="AB52" s="135"/>
      <c r="AC52" s="120">
        <f t="shared" si="39"/>
        <v>0</v>
      </c>
      <c r="AD52" s="136"/>
      <c r="AE52" s="136">
        <v>8</v>
      </c>
      <c r="AF52" s="137"/>
      <c r="AG52" s="138">
        <v>1</v>
      </c>
      <c r="AH52" s="124">
        <f t="shared" si="40"/>
        <v>9</v>
      </c>
      <c r="AI52" s="125">
        <f t="shared" si="41"/>
        <v>0</v>
      </c>
      <c r="AJ52" s="126">
        <f t="shared" si="42"/>
        <v>8</v>
      </c>
      <c r="AK52" s="127">
        <f t="shared" si="43"/>
        <v>0</v>
      </c>
      <c r="AL52" s="128">
        <f t="shared" si="44"/>
        <v>1</v>
      </c>
      <c r="AM52" s="139">
        <f t="shared" si="45"/>
        <v>9</v>
      </c>
    </row>
    <row r="53" spans="2:39" outlineLevel="1">
      <c r="C53" s="407">
        <v>44310</v>
      </c>
      <c r="D53" s="375">
        <v>1</v>
      </c>
      <c r="E53" s="408" t="s">
        <v>118</v>
      </c>
      <c r="F53" s="410">
        <v>9</v>
      </c>
      <c r="G53" s="110" t="s">
        <v>115</v>
      </c>
      <c r="H53" s="110">
        <v>0</v>
      </c>
      <c r="I53" s="110" t="s">
        <v>92</v>
      </c>
      <c r="J53" s="110">
        <v>13</v>
      </c>
      <c r="K53" s="110" t="s">
        <v>75</v>
      </c>
      <c r="L53" s="111">
        <v>0</v>
      </c>
      <c r="M53" s="143">
        <v>4</v>
      </c>
      <c r="N53" s="109"/>
      <c r="O53" s="110"/>
      <c r="P53" s="110"/>
      <c r="Q53" s="110"/>
      <c r="R53" s="110"/>
      <c r="S53" s="110"/>
      <c r="T53" s="111"/>
      <c r="U53" s="112"/>
      <c r="V53" s="130"/>
      <c r="W53" s="114">
        <f t="shared" si="26"/>
        <v>0</v>
      </c>
      <c r="X53" s="144"/>
      <c r="Y53" s="132"/>
      <c r="Z53" s="133"/>
      <c r="AA53" s="134"/>
      <c r="AB53" s="135"/>
      <c r="AC53" s="120">
        <f t="shared" si="27"/>
        <v>0</v>
      </c>
      <c r="AD53" s="136"/>
      <c r="AE53" s="136">
        <v>10</v>
      </c>
      <c r="AF53" s="137"/>
      <c r="AG53" s="138">
        <v>2</v>
      </c>
      <c r="AH53" s="124">
        <f t="shared" si="28"/>
        <v>12</v>
      </c>
      <c r="AI53" s="125">
        <f t="shared" si="13"/>
        <v>0</v>
      </c>
      <c r="AJ53" s="126">
        <f t="shared" si="14"/>
        <v>10</v>
      </c>
      <c r="AK53" s="127">
        <f t="shared" si="15"/>
        <v>0</v>
      </c>
      <c r="AL53" s="128">
        <f t="shared" si="16"/>
        <v>2</v>
      </c>
      <c r="AM53" s="139">
        <f t="shared" si="29"/>
        <v>12</v>
      </c>
    </row>
    <row r="54" spans="2:39" outlineLevel="1">
      <c r="C54" s="407"/>
      <c r="D54" s="375">
        <v>1</v>
      </c>
      <c r="E54" s="421" t="s">
        <v>113</v>
      </c>
      <c r="F54" s="410">
        <v>19</v>
      </c>
      <c r="G54" s="110" t="s">
        <v>75</v>
      </c>
      <c r="H54" s="110">
        <v>0</v>
      </c>
      <c r="I54" s="110" t="s">
        <v>119</v>
      </c>
      <c r="J54" s="110">
        <v>21</v>
      </c>
      <c r="K54" s="110" t="s">
        <v>75</v>
      </c>
      <c r="L54" s="111">
        <v>0</v>
      </c>
      <c r="M54" s="112">
        <v>2</v>
      </c>
      <c r="N54" s="140"/>
      <c r="O54" s="141"/>
      <c r="P54" s="141"/>
      <c r="Q54" s="141"/>
      <c r="R54" s="141"/>
      <c r="S54" s="110"/>
      <c r="T54" s="142"/>
      <c r="U54" s="143"/>
      <c r="V54" s="130">
        <v>1420</v>
      </c>
      <c r="W54" s="114">
        <f t="shared" si="26"/>
        <v>2840</v>
      </c>
      <c r="X54" s="144"/>
      <c r="Y54" s="132"/>
      <c r="Z54" s="133"/>
      <c r="AA54" s="134"/>
      <c r="AB54" s="135">
        <v>10</v>
      </c>
      <c r="AC54" s="120">
        <f t="shared" si="27"/>
        <v>10</v>
      </c>
      <c r="AD54" s="136"/>
      <c r="AE54" s="136"/>
      <c r="AF54" s="137"/>
      <c r="AG54" s="138"/>
      <c r="AH54" s="124">
        <f t="shared" si="28"/>
        <v>0</v>
      </c>
      <c r="AI54" s="125">
        <f t="shared" si="13"/>
        <v>0</v>
      </c>
      <c r="AJ54" s="126">
        <f t="shared" si="14"/>
        <v>0</v>
      </c>
      <c r="AK54" s="127">
        <f t="shared" si="15"/>
        <v>0</v>
      </c>
      <c r="AL54" s="128">
        <f t="shared" si="16"/>
        <v>10</v>
      </c>
      <c r="AM54" s="139">
        <f t="shared" si="29"/>
        <v>10</v>
      </c>
    </row>
    <row r="55" spans="2:39" outlineLevel="1">
      <c r="C55" s="407">
        <v>44311</v>
      </c>
      <c r="D55" s="375">
        <v>1</v>
      </c>
      <c r="E55" s="408" t="s">
        <v>113</v>
      </c>
      <c r="F55" s="410">
        <v>9</v>
      </c>
      <c r="G55" s="110" t="s">
        <v>75</v>
      </c>
      <c r="H55" s="110">
        <v>0</v>
      </c>
      <c r="I55" s="110" t="s">
        <v>92</v>
      </c>
      <c r="J55" s="110">
        <v>12</v>
      </c>
      <c r="K55" s="110" t="s">
        <v>115</v>
      </c>
      <c r="L55" s="111">
        <v>0</v>
      </c>
      <c r="M55" s="143">
        <v>3</v>
      </c>
      <c r="N55" s="109"/>
      <c r="O55" s="110"/>
      <c r="P55" s="110"/>
      <c r="Q55" s="110"/>
      <c r="R55" s="110"/>
      <c r="S55" s="110"/>
      <c r="T55" s="111"/>
      <c r="U55" s="112"/>
      <c r="V55" s="130"/>
      <c r="W55" s="114">
        <f t="shared" si="17"/>
        <v>0</v>
      </c>
      <c r="X55" s="144"/>
      <c r="Y55" s="132"/>
      <c r="Z55" s="133"/>
      <c r="AA55" s="134"/>
      <c r="AB55" s="135"/>
      <c r="AC55" s="120">
        <f t="shared" si="0"/>
        <v>0</v>
      </c>
      <c r="AD55" s="136">
        <v>22</v>
      </c>
      <c r="AE55" s="136"/>
      <c r="AF55" s="137"/>
      <c r="AG55" s="138">
        <v>11</v>
      </c>
      <c r="AH55" s="124">
        <f t="shared" si="7"/>
        <v>33</v>
      </c>
      <c r="AI55" s="125">
        <f t="shared" si="8"/>
        <v>22</v>
      </c>
      <c r="AJ55" s="126">
        <f t="shared" si="9"/>
        <v>0</v>
      </c>
      <c r="AK55" s="127">
        <f t="shared" si="10"/>
        <v>0</v>
      </c>
      <c r="AL55" s="128">
        <f t="shared" si="11"/>
        <v>11</v>
      </c>
      <c r="AM55" s="139">
        <f t="shared" si="12"/>
        <v>33</v>
      </c>
    </row>
    <row r="56" spans="2:39" outlineLevel="1">
      <c r="C56" s="407"/>
      <c r="D56" s="375">
        <v>1</v>
      </c>
      <c r="E56" s="421" t="s">
        <v>74</v>
      </c>
      <c r="F56" s="410">
        <v>13</v>
      </c>
      <c r="G56" s="110" t="s">
        <v>75</v>
      </c>
      <c r="H56" s="110">
        <v>0</v>
      </c>
      <c r="I56" s="110" t="s">
        <v>92</v>
      </c>
      <c r="J56" s="110">
        <v>17</v>
      </c>
      <c r="K56" s="110" t="s">
        <v>75</v>
      </c>
      <c r="L56" s="111">
        <v>0</v>
      </c>
      <c r="M56" s="112">
        <v>4</v>
      </c>
      <c r="N56" s="140"/>
      <c r="O56" s="141"/>
      <c r="P56" s="141"/>
      <c r="Q56" s="141"/>
      <c r="R56" s="141"/>
      <c r="S56" s="110"/>
      <c r="T56" s="142"/>
      <c r="U56" s="143"/>
      <c r="V56" s="130"/>
      <c r="W56" s="114">
        <f t="shared" ref="W56:W59" si="46">SUM(M56*V56)</f>
        <v>0</v>
      </c>
      <c r="X56" s="144"/>
      <c r="Y56" s="132"/>
      <c r="Z56" s="133"/>
      <c r="AA56" s="134"/>
      <c r="AB56" s="135"/>
      <c r="AC56" s="120">
        <f t="shared" ref="AC56:AC59" si="47">SUM(Y56:AB56)</f>
        <v>0</v>
      </c>
      <c r="AD56" s="136"/>
      <c r="AE56" s="136">
        <v>18</v>
      </c>
      <c r="AF56" s="137"/>
      <c r="AG56" s="138">
        <v>4</v>
      </c>
      <c r="AH56" s="124">
        <f t="shared" ref="AH56:AH59" si="48">SUM(AD56:AG56)</f>
        <v>22</v>
      </c>
      <c r="AI56" s="125">
        <f t="shared" ref="AI56:AI59" si="49">Y56+AD56</f>
        <v>0</v>
      </c>
      <c r="AJ56" s="126">
        <f t="shared" ref="AJ56:AJ59" si="50">Z56+AE56</f>
        <v>18</v>
      </c>
      <c r="AK56" s="127">
        <f t="shared" ref="AK56:AK59" si="51">AA56+AF56</f>
        <v>0</v>
      </c>
      <c r="AL56" s="128">
        <f t="shared" ref="AL56:AL59" si="52">AB56+AG56</f>
        <v>4</v>
      </c>
      <c r="AM56" s="139">
        <f t="shared" ref="AM56:AM59" si="53">SUM(AI56:AL56)</f>
        <v>22</v>
      </c>
    </row>
    <row r="57" spans="2:39" outlineLevel="1">
      <c r="C57" s="407">
        <v>44312</v>
      </c>
      <c r="D57" s="375">
        <v>1</v>
      </c>
      <c r="E57" s="421" t="s">
        <v>83</v>
      </c>
      <c r="F57" s="410"/>
      <c r="G57" s="110"/>
      <c r="H57" s="110"/>
      <c r="I57" s="110"/>
      <c r="J57" s="110"/>
      <c r="K57" s="110"/>
      <c r="L57" s="111"/>
      <c r="M57" s="112"/>
      <c r="N57" s="140">
        <v>10</v>
      </c>
      <c r="O57" s="141" t="s">
        <v>122</v>
      </c>
      <c r="P57" s="141">
        <v>0</v>
      </c>
      <c r="Q57" s="141" t="s">
        <v>123</v>
      </c>
      <c r="R57" s="141">
        <v>12</v>
      </c>
      <c r="S57" s="110" t="s">
        <v>75</v>
      </c>
      <c r="T57" s="142">
        <v>0</v>
      </c>
      <c r="U57" s="143">
        <v>2</v>
      </c>
      <c r="V57" s="130">
        <v>710</v>
      </c>
      <c r="W57" s="114">
        <f>SUM(U57*V57)</f>
        <v>1420</v>
      </c>
      <c r="X57" s="144"/>
      <c r="Y57" s="132"/>
      <c r="Z57" s="133"/>
      <c r="AA57" s="134"/>
      <c r="AB57" s="135">
        <v>7</v>
      </c>
      <c r="AC57" s="120">
        <f t="shared" si="47"/>
        <v>7</v>
      </c>
      <c r="AD57" s="136"/>
      <c r="AE57" s="136"/>
      <c r="AF57" s="137"/>
      <c r="AG57" s="138"/>
      <c r="AH57" s="124">
        <f t="shared" si="48"/>
        <v>0</v>
      </c>
      <c r="AI57" s="125">
        <f t="shared" si="49"/>
        <v>0</v>
      </c>
      <c r="AJ57" s="126">
        <f t="shared" si="50"/>
        <v>0</v>
      </c>
      <c r="AK57" s="127">
        <f t="shared" si="51"/>
        <v>0</v>
      </c>
      <c r="AL57" s="128">
        <f t="shared" si="52"/>
        <v>7</v>
      </c>
      <c r="AM57" s="139">
        <f t="shared" si="53"/>
        <v>7</v>
      </c>
    </row>
    <row r="58" spans="2:39" outlineLevel="1">
      <c r="C58" s="407"/>
      <c r="D58" s="375">
        <v>1</v>
      </c>
      <c r="E58" s="421" t="s">
        <v>74</v>
      </c>
      <c r="F58" s="410">
        <v>16</v>
      </c>
      <c r="G58" s="110" t="s">
        <v>75</v>
      </c>
      <c r="H58" s="110">
        <v>0</v>
      </c>
      <c r="I58" s="110" t="s">
        <v>123</v>
      </c>
      <c r="J58" s="110">
        <v>18</v>
      </c>
      <c r="K58" s="110" t="s">
        <v>122</v>
      </c>
      <c r="L58" s="111">
        <v>0</v>
      </c>
      <c r="M58" s="112">
        <v>2</v>
      </c>
      <c r="N58" s="140"/>
      <c r="O58" s="141"/>
      <c r="P58" s="141"/>
      <c r="Q58" s="141"/>
      <c r="R58" s="141"/>
      <c r="S58" s="110"/>
      <c r="T58" s="142"/>
      <c r="U58" s="143"/>
      <c r="V58" s="130"/>
      <c r="W58" s="114">
        <f t="shared" si="46"/>
        <v>0</v>
      </c>
      <c r="X58" s="144"/>
      <c r="Y58" s="132"/>
      <c r="Z58" s="133"/>
      <c r="AA58" s="134"/>
      <c r="AB58" s="135"/>
      <c r="AC58" s="120">
        <f t="shared" si="47"/>
        <v>0</v>
      </c>
      <c r="AD58" s="136"/>
      <c r="AE58" s="136">
        <v>10</v>
      </c>
      <c r="AF58" s="137"/>
      <c r="AG58" s="138">
        <v>2</v>
      </c>
      <c r="AH58" s="124">
        <f t="shared" si="48"/>
        <v>12</v>
      </c>
      <c r="AI58" s="125">
        <f t="shared" si="49"/>
        <v>0</v>
      </c>
      <c r="AJ58" s="126">
        <f t="shared" si="50"/>
        <v>10</v>
      </c>
      <c r="AK58" s="127">
        <f t="shared" si="51"/>
        <v>0</v>
      </c>
      <c r="AL58" s="128">
        <f t="shared" si="52"/>
        <v>2</v>
      </c>
      <c r="AM58" s="139">
        <f t="shared" si="53"/>
        <v>12</v>
      </c>
    </row>
    <row r="59" spans="2:39" outlineLevel="1">
      <c r="C59" s="407"/>
      <c r="D59" s="375">
        <v>1</v>
      </c>
      <c r="E59" s="421" t="s">
        <v>124</v>
      </c>
      <c r="F59" s="410">
        <v>20</v>
      </c>
      <c r="G59" s="110" t="s">
        <v>125</v>
      </c>
      <c r="H59" s="110">
        <v>0</v>
      </c>
      <c r="I59" s="110" t="s">
        <v>123</v>
      </c>
      <c r="J59" s="110">
        <v>22</v>
      </c>
      <c r="K59" s="110" t="s">
        <v>75</v>
      </c>
      <c r="L59" s="111">
        <v>0</v>
      </c>
      <c r="M59" s="112">
        <v>2</v>
      </c>
      <c r="N59" s="140"/>
      <c r="O59" s="141"/>
      <c r="P59" s="141"/>
      <c r="Q59" s="141"/>
      <c r="R59" s="141"/>
      <c r="S59" s="110"/>
      <c r="T59" s="142"/>
      <c r="U59" s="143"/>
      <c r="V59" s="130">
        <v>1420</v>
      </c>
      <c r="W59" s="114">
        <f t="shared" si="46"/>
        <v>2840</v>
      </c>
      <c r="X59" s="144"/>
      <c r="Y59" s="132"/>
      <c r="Z59" s="133"/>
      <c r="AA59" s="134"/>
      <c r="AB59" s="135">
        <v>20</v>
      </c>
      <c r="AC59" s="120">
        <f t="shared" si="47"/>
        <v>20</v>
      </c>
      <c r="AD59" s="136"/>
      <c r="AE59" s="136"/>
      <c r="AF59" s="137"/>
      <c r="AG59" s="138"/>
      <c r="AH59" s="124">
        <f t="shared" si="48"/>
        <v>0</v>
      </c>
      <c r="AI59" s="125">
        <f t="shared" si="49"/>
        <v>0</v>
      </c>
      <c r="AJ59" s="126">
        <f t="shared" si="50"/>
        <v>0</v>
      </c>
      <c r="AK59" s="127">
        <f t="shared" si="51"/>
        <v>0</v>
      </c>
      <c r="AL59" s="128">
        <f t="shared" si="52"/>
        <v>20</v>
      </c>
      <c r="AM59" s="139">
        <f t="shared" si="53"/>
        <v>20</v>
      </c>
    </row>
    <row r="60" spans="2:39" outlineLevel="1">
      <c r="C60" s="407">
        <v>44314</v>
      </c>
      <c r="D60" s="375">
        <v>1</v>
      </c>
      <c r="E60" s="421" t="s">
        <v>126</v>
      </c>
      <c r="F60" s="410">
        <v>16</v>
      </c>
      <c r="G60" s="110" t="s">
        <v>122</v>
      </c>
      <c r="H60" s="110">
        <v>0</v>
      </c>
      <c r="I60" s="110" t="s">
        <v>76</v>
      </c>
      <c r="J60" s="110">
        <v>18</v>
      </c>
      <c r="K60" s="110" t="s">
        <v>122</v>
      </c>
      <c r="L60" s="111">
        <v>0</v>
      </c>
      <c r="M60" s="112">
        <v>2</v>
      </c>
      <c r="N60" s="140"/>
      <c r="O60" s="141"/>
      <c r="P60" s="141"/>
      <c r="Q60" s="141"/>
      <c r="R60" s="141"/>
      <c r="S60" s="110"/>
      <c r="T60" s="142"/>
      <c r="U60" s="143"/>
      <c r="V60" s="130"/>
      <c r="W60" s="114">
        <f t="shared" si="17"/>
        <v>0</v>
      </c>
      <c r="X60" s="144"/>
      <c r="Y60" s="132"/>
      <c r="Z60" s="133"/>
      <c r="AA60" s="134"/>
      <c r="AB60" s="135"/>
      <c r="AC60" s="120">
        <f t="shared" si="0"/>
        <v>0</v>
      </c>
      <c r="AD60" s="136"/>
      <c r="AE60" s="136">
        <v>20</v>
      </c>
      <c r="AF60" s="137"/>
      <c r="AG60" s="138">
        <v>2</v>
      </c>
      <c r="AH60" s="124">
        <f t="shared" si="7"/>
        <v>22</v>
      </c>
      <c r="AI60" s="125">
        <f t="shared" si="8"/>
        <v>0</v>
      </c>
      <c r="AJ60" s="126">
        <f t="shared" si="9"/>
        <v>20</v>
      </c>
      <c r="AK60" s="127">
        <f t="shared" si="10"/>
        <v>0</v>
      </c>
      <c r="AL60" s="128">
        <f t="shared" si="11"/>
        <v>2</v>
      </c>
      <c r="AM60" s="139">
        <f t="shared" si="12"/>
        <v>22</v>
      </c>
    </row>
    <row r="61" spans="2:39" outlineLevel="1">
      <c r="C61" s="407">
        <v>44315</v>
      </c>
      <c r="D61" s="375">
        <v>1</v>
      </c>
      <c r="E61" s="421" t="s">
        <v>74</v>
      </c>
      <c r="F61" s="410">
        <v>13</v>
      </c>
      <c r="G61" s="110" t="s">
        <v>75</v>
      </c>
      <c r="H61" s="110">
        <v>0</v>
      </c>
      <c r="I61" s="110" t="s">
        <v>76</v>
      </c>
      <c r="J61" s="110">
        <v>17</v>
      </c>
      <c r="K61" s="110" t="s">
        <v>75</v>
      </c>
      <c r="L61" s="111">
        <v>0</v>
      </c>
      <c r="M61" s="112">
        <v>4</v>
      </c>
      <c r="N61" s="140"/>
      <c r="O61" s="141"/>
      <c r="P61" s="141"/>
      <c r="Q61" s="141"/>
      <c r="R61" s="141"/>
      <c r="S61" s="110"/>
      <c r="T61" s="142"/>
      <c r="U61" s="143"/>
      <c r="V61" s="130"/>
      <c r="W61" s="114">
        <f t="shared" ref="W61" si="54">SUM(M61*V61)</f>
        <v>0</v>
      </c>
      <c r="X61" s="144"/>
      <c r="Y61" s="132"/>
      <c r="Z61" s="133"/>
      <c r="AA61" s="134"/>
      <c r="AB61" s="135"/>
      <c r="AC61" s="120">
        <f t="shared" ref="AC61" si="55">SUM(Y61:AB61)</f>
        <v>0</v>
      </c>
      <c r="AD61" s="136"/>
      <c r="AE61" s="136">
        <v>10</v>
      </c>
      <c r="AF61" s="137"/>
      <c r="AG61" s="138">
        <v>2</v>
      </c>
      <c r="AH61" s="124">
        <f t="shared" ref="AH61" si="56">SUM(AD61:AG61)</f>
        <v>12</v>
      </c>
      <c r="AI61" s="125">
        <f t="shared" ref="AI61" si="57">Y61+AD61</f>
        <v>0</v>
      </c>
      <c r="AJ61" s="126">
        <f t="shared" ref="AJ61" si="58">Z61+AE61</f>
        <v>10</v>
      </c>
      <c r="AK61" s="127">
        <f t="shared" ref="AK61" si="59">AA61+AF61</f>
        <v>0</v>
      </c>
      <c r="AL61" s="128">
        <f t="shared" ref="AL61" si="60">AB61+AG61</f>
        <v>2</v>
      </c>
      <c r="AM61" s="139">
        <f t="shared" ref="AM61" si="61">SUM(AI61:AL61)</f>
        <v>12</v>
      </c>
    </row>
    <row r="62" spans="2:39" outlineLevel="1">
      <c r="C62" s="407">
        <v>44316</v>
      </c>
      <c r="D62" s="375">
        <v>1</v>
      </c>
      <c r="E62" s="421" t="s">
        <v>126</v>
      </c>
      <c r="F62" s="410">
        <v>16</v>
      </c>
      <c r="G62" s="110" t="s">
        <v>75</v>
      </c>
      <c r="H62" s="110">
        <v>0</v>
      </c>
      <c r="I62" s="110" t="s">
        <v>76</v>
      </c>
      <c r="J62" s="110">
        <v>18</v>
      </c>
      <c r="K62" s="110" t="s">
        <v>122</v>
      </c>
      <c r="L62" s="111">
        <v>0</v>
      </c>
      <c r="M62" s="112">
        <v>2</v>
      </c>
      <c r="N62" s="140"/>
      <c r="O62" s="141"/>
      <c r="P62" s="141"/>
      <c r="Q62" s="141"/>
      <c r="R62" s="141"/>
      <c r="S62" s="110"/>
      <c r="T62" s="142"/>
      <c r="U62" s="143"/>
      <c r="V62" s="130"/>
      <c r="W62" s="114">
        <f t="shared" ref="W62" si="62">SUM(M62*V62)</f>
        <v>0</v>
      </c>
      <c r="X62" s="144"/>
      <c r="Y62" s="132"/>
      <c r="Z62" s="133"/>
      <c r="AA62" s="134"/>
      <c r="AB62" s="135"/>
      <c r="AC62" s="120">
        <f t="shared" ref="AC62" si="63">SUM(Y62:AB62)</f>
        <v>0</v>
      </c>
      <c r="AD62" s="136"/>
      <c r="AE62" s="136">
        <v>20</v>
      </c>
      <c r="AF62" s="137"/>
      <c r="AG62" s="138">
        <v>4</v>
      </c>
      <c r="AH62" s="124">
        <f>SUM(AD62:AG62)</f>
        <v>24</v>
      </c>
      <c r="AI62" s="125">
        <f t="shared" ref="AI62" si="64">Y62+AD62</f>
        <v>0</v>
      </c>
      <c r="AJ62" s="126">
        <f t="shared" ref="AJ62" si="65">Z62+AE62</f>
        <v>20</v>
      </c>
      <c r="AK62" s="127">
        <f t="shared" ref="AK62" si="66">AA62+AF62</f>
        <v>0</v>
      </c>
      <c r="AL62" s="128">
        <f t="shared" ref="AL62" si="67">AB62+AG62</f>
        <v>4</v>
      </c>
      <c r="AM62" s="139">
        <f t="shared" ref="AM62" si="68">SUM(AI62:AL62)</f>
        <v>24</v>
      </c>
    </row>
    <row r="63" spans="2:39" outlineLevel="1">
      <c r="C63" s="407"/>
      <c r="D63" s="420"/>
      <c r="E63" s="421"/>
      <c r="F63" s="410"/>
      <c r="G63" s="110"/>
      <c r="H63" s="110"/>
      <c r="I63" s="110"/>
      <c r="J63" s="110"/>
      <c r="K63" s="110"/>
      <c r="L63" s="111"/>
      <c r="M63" s="112"/>
      <c r="N63" s="140"/>
      <c r="O63" s="141"/>
      <c r="P63" s="141"/>
      <c r="Q63" s="141"/>
      <c r="R63" s="141"/>
      <c r="S63" s="110"/>
      <c r="T63" s="142"/>
      <c r="U63" s="143"/>
      <c r="V63" s="130"/>
      <c r="W63" s="114">
        <f t="shared" si="17"/>
        <v>0</v>
      </c>
      <c r="X63" s="144"/>
      <c r="Y63" s="132"/>
      <c r="Z63" s="133"/>
      <c r="AA63" s="134"/>
      <c r="AB63" s="135"/>
      <c r="AC63" s="120">
        <f t="shared" si="0"/>
        <v>0</v>
      </c>
      <c r="AD63" s="136"/>
      <c r="AE63" s="136"/>
      <c r="AF63" s="137"/>
      <c r="AG63" s="138"/>
      <c r="AH63" s="124">
        <f t="shared" si="7"/>
        <v>0</v>
      </c>
      <c r="AI63" s="125">
        <f t="shared" si="8"/>
        <v>0</v>
      </c>
      <c r="AJ63" s="126">
        <f t="shared" si="9"/>
        <v>0</v>
      </c>
      <c r="AK63" s="127">
        <f t="shared" si="10"/>
        <v>0</v>
      </c>
      <c r="AL63" s="128">
        <f t="shared" si="11"/>
        <v>0</v>
      </c>
      <c r="AM63" s="139">
        <f t="shared" si="12"/>
        <v>0</v>
      </c>
    </row>
    <row r="64" spans="2:39" ht="12.75" outlineLevel="1" thickBot="1">
      <c r="B64" s="152" t="s">
        <v>32</v>
      </c>
      <c r="C64" s="153">
        <f>COUNTA(C5:C63)</f>
        <v>28</v>
      </c>
      <c r="D64" s="153">
        <f>COUNTA(D5:D63)</f>
        <v>58</v>
      </c>
      <c r="E64" s="154"/>
      <c r="F64" s="155"/>
      <c r="G64" s="156"/>
      <c r="H64" s="156"/>
      <c r="I64" s="156"/>
      <c r="J64" s="156"/>
      <c r="K64" s="156"/>
      <c r="L64" s="157"/>
      <c r="M64" s="158">
        <f>SUM(M5:M63)</f>
        <v>153</v>
      </c>
      <c r="N64" s="155"/>
      <c r="O64" s="156"/>
      <c r="P64" s="156"/>
      <c r="Q64" s="156"/>
      <c r="R64" s="156"/>
      <c r="S64" s="156"/>
      <c r="T64" s="157"/>
      <c r="U64" s="158">
        <f>SUM(U5:U63)</f>
        <v>8</v>
      </c>
      <c r="V64" s="159">
        <f>COUNT(V5:V63)</f>
        <v>24</v>
      </c>
      <c r="W64" s="160">
        <f>SUM(W5:W63)</f>
        <v>83780</v>
      </c>
      <c r="X64" s="161"/>
      <c r="Y64" s="162">
        <f>SUM(Y5:Y63)</f>
        <v>40</v>
      </c>
      <c r="Z64" s="163">
        <f>SUM(Z5:Z63)</f>
        <v>23</v>
      </c>
      <c r="AA64" s="163">
        <f>SUM(AA5:AA63)</f>
        <v>0</v>
      </c>
      <c r="AB64" s="164">
        <f>SUM(AB5:AB63)</f>
        <v>379</v>
      </c>
      <c r="AC64" s="165">
        <f t="shared" ref="AC64" si="69">SUM(Y64:AB64)</f>
        <v>442</v>
      </c>
      <c r="AD64" s="166">
        <f>SUM(AD5:AD63)</f>
        <v>294</v>
      </c>
      <c r="AE64" s="167">
        <f>SUM(AE5:AE63)</f>
        <v>258</v>
      </c>
      <c r="AF64" s="167">
        <f>SUM(AF5:AF63)</f>
        <v>0</v>
      </c>
      <c r="AG64" s="168">
        <f>SUM(AG5:AG63)</f>
        <v>143</v>
      </c>
      <c r="AH64" s="169">
        <f t="shared" ref="AH64" si="70">SUM(AD64:AG64)</f>
        <v>695</v>
      </c>
      <c r="AI64" s="170">
        <f t="shared" ref="AI64:AI81" si="71">Y64+AD64</f>
        <v>334</v>
      </c>
      <c r="AJ64" s="171">
        <f t="shared" ref="AJ64:AJ81" si="72">Z64+AE64</f>
        <v>281</v>
      </c>
      <c r="AK64" s="172">
        <f t="shared" ref="AK64:AK81" si="73">AA64+AF64</f>
        <v>0</v>
      </c>
      <c r="AL64" s="173">
        <f t="shared" ref="AL64:AL81" si="74">AB64+AG64</f>
        <v>522</v>
      </c>
      <c r="AM64" s="174">
        <f t="shared" ref="AM64:AM81" si="75">SUM(AI64:AL64)</f>
        <v>1137</v>
      </c>
    </row>
    <row r="65" spans="3:39" outlineLevel="1">
      <c r="C65" s="407">
        <v>44323</v>
      </c>
      <c r="D65" s="376" t="s">
        <v>265</v>
      </c>
      <c r="E65" s="408" t="s">
        <v>128</v>
      </c>
      <c r="F65" s="460">
        <v>16</v>
      </c>
      <c r="G65" s="110" t="s">
        <v>29</v>
      </c>
      <c r="H65" s="141">
        <v>0</v>
      </c>
      <c r="I65" s="141" t="s">
        <v>30</v>
      </c>
      <c r="J65" s="141">
        <v>18</v>
      </c>
      <c r="K65" s="141" t="s">
        <v>29</v>
      </c>
      <c r="L65" s="142">
        <v>0</v>
      </c>
      <c r="M65" s="143">
        <v>2</v>
      </c>
      <c r="N65" s="140"/>
      <c r="O65" s="141" t="s">
        <v>29</v>
      </c>
      <c r="P65" s="141"/>
      <c r="Q65" s="141" t="s">
        <v>30</v>
      </c>
      <c r="R65" s="141"/>
      <c r="S65" s="141" t="s">
        <v>29</v>
      </c>
      <c r="T65" s="142"/>
      <c r="U65" s="143"/>
      <c r="V65" s="113"/>
      <c r="W65" s="114">
        <f t="shared" ref="W65:W81" si="76">SUM(M65*V65)</f>
        <v>0</v>
      </c>
      <c r="X65" s="115"/>
      <c r="Y65" s="116"/>
      <c r="Z65" s="117"/>
      <c r="AA65" s="118"/>
      <c r="AB65" s="119"/>
      <c r="AC65" s="120">
        <f t="shared" ref="AC65:AC81" si="77">SUM(Y65:AB65)</f>
        <v>0</v>
      </c>
      <c r="AD65" s="121"/>
      <c r="AE65" s="121">
        <v>10</v>
      </c>
      <c r="AF65" s="122"/>
      <c r="AG65" s="123">
        <v>2</v>
      </c>
      <c r="AH65" s="124">
        <f>SUM(AD65:AG65)</f>
        <v>12</v>
      </c>
      <c r="AI65" s="125">
        <f t="shared" si="71"/>
        <v>0</v>
      </c>
      <c r="AJ65" s="149">
        <f t="shared" si="72"/>
        <v>10</v>
      </c>
      <c r="AK65" s="127">
        <f t="shared" si="73"/>
        <v>0</v>
      </c>
      <c r="AL65" s="128">
        <f t="shared" si="74"/>
        <v>2</v>
      </c>
      <c r="AM65" s="139">
        <f t="shared" si="75"/>
        <v>12</v>
      </c>
    </row>
    <row r="66" spans="3:39" outlineLevel="1">
      <c r="C66" s="407">
        <v>44324</v>
      </c>
      <c r="D66" s="376" t="s">
        <v>266</v>
      </c>
      <c r="E66" s="408" t="s">
        <v>129</v>
      </c>
      <c r="F66" s="460">
        <v>18</v>
      </c>
      <c r="G66" s="110" t="s">
        <v>29</v>
      </c>
      <c r="H66" s="141">
        <v>0</v>
      </c>
      <c r="I66" s="141" t="s">
        <v>30</v>
      </c>
      <c r="J66" s="141">
        <v>22</v>
      </c>
      <c r="K66" s="141" t="s">
        <v>29</v>
      </c>
      <c r="L66" s="142">
        <v>0</v>
      </c>
      <c r="M66" s="143">
        <v>4</v>
      </c>
      <c r="N66" s="140"/>
      <c r="O66" s="141" t="s">
        <v>29</v>
      </c>
      <c r="P66" s="141"/>
      <c r="Q66" s="141" t="s">
        <v>30</v>
      </c>
      <c r="R66" s="141"/>
      <c r="S66" s="141" t="s">
        <v>29</v>
      </c>
      <c r="T66" s="142"/>
      <c r="U66" s="143"/>
      <c r="V66" s="113">
        <v>1180</v>
      </c>
      <c r="W66" s="114">
        <f t="shared" si="76"/>
        <v>4720</v>
      </c>
      <c r="X66" s="115"/>
      <c r="Y66" s="116">
        <v>30</v>
      </c>
      <c r="Z66" s="117"/>
      <c r="AA66" s="118"/>
      <c r="AB66" s="119"/>
      <c r="AC66" s="120">
        <f t="shared" si="77"/>
        <v>30</v>
      </c>
      <c r="AD66" s="136"/>
      <c r="AE66" s="136"/>
      <c r="AF66" s="137"/>
      <c r="AG66" s="138"/>
      <c r="AH66" s="124">
        <f t="shared" ref="AH66:AH81" si="78">SUM(AD66:AG66)</f>
        <v>0</v>
      </c>
      <c r="AI66" s="125">
        <f t="shared" si="71"/>
        <v>30</v>
      </c>
      <c r="AJ66" s="126">
        <f t="shared" si="72"/>
        <v>0</v>
      </c>
      <c r="AK66" s="127">
        <f t="shared" si="73"/>
        <v>0</v>
      </c>
      <c r="AL66" s="128">
        <f t="shared" si="74"/>
        <v>0</v>
      </c>
      <c r="AM66" s="139">
        <f t="shared" si="75"/>
        <v>30</v>
      </c>
    </row>
    <row r="67" spans="3:39" outlineLevel="1">
      <c r="C67" s="407">
        <v>44325</v>
      </c>
      <c r="D67" s="376" t="s">
        <v>267</v>
      </c>
      <c r="E67" s="408" t="s">
        <v>130</v>
      </c>
      <c r="F67" s="460">
        <v>13</v>
      </c>
      <c r="G67" s="110" t="s">
        <v>66</v>
      </c>
      <c r="H67" s="141">
        <v>0</v>
      </c>
      <c r="I67" s="141" t="s">
        <v>30</v>
      </c>
      <c r="J67" s="141">
        <v>17</v>
      </c>
      <c r="K67" s="141" t="s">
        <v>29</v>
      </c>
      <c r="L67" s="142">
        <v>0</v>
      </c>
      <c r="M67" s="143">
        <v>4</v>
      </c>
      <c r="N67" s="140"/>
      <c r="O67" s="110" t="s">
        <v>29</v>
      </c>
      <c r="P67" s="141"/>
      <c r="Q67" s="141" t="s">
        <v>30</v>
      </c>
      <c r="R67" s="141"/>
      <c r="S67" s="141" t="s">
        <v>29</v>
      </c>
      <c r="T67" s="142"/>
      <c r="U67" s="143"/>
      <c r="V67" s="113"/>
      <c r="W67" s="114">
        <f t="shared" si="76"/>
        <v>0</v>
      </c>
      <c r="X67" s="115"/>
      <c r="Y67" s="116"/>
      <c r="Z67" s="117"/>
      <c r="AA67" s="118"/>
      <c r="AB67" s="119"/>
      <c r="AC67" s="120">
        <f t="shared" si="77"/>
        <v>0</v>
      </c>
      <c r="AD67" s="136"/>
      <c r="AE67" s="136">
        <v>10</v>
      </c>
      <c r="AF67" s="137"/>
      <c r="AG67" s="138">
        <v>2</v>
      </c>
      <c r="AH67" s="124">
        <f>SUM(AD67:AG67)</f>
        <v>12</v>
      </c>
      <c r="AI67" s="125">
        <f t="shared" si="71"/>
        <v>0</v>
      </c>
      <c r="AJ67" s="126">
        <f t="shared" si="72"/>
        <v>10</v>
      </c>
      <c r="AK67" s="127">
        <f t="shared" si="73"/>
        <v>0</v>
      </c>
      <c r="AL67" s="128">
        <f t="shared" si="74"/>
        <v>2</v>
      </c>
      <c r="AM67" s="139">
        <f t="shared" si="75"/>
        <v>12</v>
      </c>
    </row>
    <row r="68" spans="3:39" outlineLevel="1">
      <c r="C68" s="407">
        <v>44326</v>
      </c>
      <c r="D68" s="376" t="s">
        <v>268</v>
      </c>
      <c r="E68" s="408" t="s">
        <v>90</v>
      </c>
      <c r="F68" s="460">
        <v>16</v>
      </c>
      <c r="G68" s="110" t="s">
        <v>29</v>
      </c>
      <c r="H68" s="141">
        <v>0</v>
      </c>
      <c r="I68" s="141" t="s">
        <v>30</v>
      </c>
      <c r="J68" s="141">
        <v>18</v>
      </c>
      <c r="K68" s="141" t="s">
        <v>29</v>
      </c>
      <c r="L68" s="142">
        <v>0</v>
      </c>
      <c r="M68" s="143">
        <v>2</v>
      </c>
      <c r="N68" s="140"/>
      <c r="O68" s="141" t="s">
        <v>29</v>
      </c>
      <c r="P68" s="141"/>
      <c r="Q68" s="141" t="s">
        <v>30</v>
      </c>
      <c r="R68" s="141"/>
      <c r="S68" s="141" t="s">
        <v>29</v>
      </c>
      <c r="T68" s="142"/>
      <c r="U68" s="143"/>
      <c r="V68" s="113"/>
      <c r="W68" s="114">
        <f t="shared" si="76"/>
        <v>0</v>
      </c>
      <c r="X68" s="115"/>
      <c r="Y68" s="116"/>
      <c r="Z68" s="117"/>
      <c r="AA68" s="118"/>
      <c r="AB68" s="119"/>
      <c r="AC68" s="120">
        <f t="shared" si="77"/>
        <v>0</v>
      </c>
      <c r="AD68" s="136"/>
      <c r="AE68" s="136">
        <v>10</v>
      </c>
      <c r="AF68" s="137"/>
      <c r="AG68" s="138">
        <v>2</v>
      </c>
      <c r="AH68" s="124">
        <f t="shared" si="78"/>
        <v>12</v>
      </c>
      <c r="AI68" s="125">
        <f t="shared" si="71"/>
        <v>0</v>
      </c>
      <c r="AJ68" s="126">
        <f t="shared" si="72"/>
        <v>10</v>
      </c>
      <c r="AK68" s="127">
        <f t="shared" si="73"/>
        <v>0</v>
      </c>
      <c r="AL68" s="128">
        <f t="shared" si="74"/>
        <v>2</v>
      </c>
      <c r="AM68" s="139">
        <f t="shared" si="75"/>
        <v>12</v>
      </c>
    </row>
    <row r="69" spans="3:39" outlineLevel="1">
      <c r="C69" s="407"/>
      <c r="D69" s="376" t="s">
        <v>269</v>
      </c>
      <c r="E69" s="408" t="s">
        <v>131</v>
      </c>
      <c r="F69" s="460">
        <v>19</v>
      </c>
      <c r="G69" s="110" t="s">
        <v>29</v>
      </c>
      <c r="H69" s="141">
        <v>0</v>
      </c>
      <c r="I69" s="141" t="s">
        <v>30</v>
      </c>
      <c r="J69" s="141">
        <v>21</v>
      </c>
      <c r="K69" s="141" t="s">
        <v>29</v>
      </c>
      <c r="L69" s="142">
        <v>0</v>
      </c>
      <c r="M69" s="143">
        <v>2</v>
      </c>
      <c r="N69" s="140"/>
      <c r="O69" s="141" t="s">
        <v>29</v>
      </c>
      <c r="P69" s="141"/>
      <c r="Q69" s="141" t="s">
        <v>30</v>
      </c>
      <c r="R69" s="141"/>
      <c r="S69" s="141" t="s">
        <v>29</v>
      </c>
      <c r="T69" s="142"/>
      <c r="U69" s="143"/>
      <c r="V69" s="113">
        <v>1180</v>
      </c>
      <c r="W69" s="114">
        <f t="shared" ref="W69:W76" si="79">SUM(M69*V69)</f>
        <v>2360</v>
      </c>
      <c r="X69" s="115" t="s">
        <v>100</v>
      </c>
      <c r="Y69" s="116"/>
      <c r="Z69" s="117"/>
      <c r="AA69" s="118"/>
      <c r="AB69" s="119">
        <v>11</v>
      </c>
      <c r="AC69" s="120">
        <f t="shared" ref="AC69:AC76" si="80">SUM(Y69:AB69)</f>
        <v>11</v>
      </c>
      <c r="AD69" s="121"/>
      <c r="AE69" s="121"/>
      <c r="AF69" s="122"/>
      <c r="AG69" s="123"/>
      <c r="AH69" s="124">
        <f t="shared" si="78"/>
        <v>0</v>
      </c>
      <c r="AI69" s="125">
        <f t="shared" ref="AI69:AI76" si="81">Y69+AD69</f>
        <v>0</v>
      </c>
      <c r="AJ69" s="149">
        <f t="shared" ref="AJ69:AJ76" si="82">Z69+AE69</f>
        <v>0</v>
      </c>
      <c r="AK69" s="127">
        <f t="shared" ref="AK69:AK76" si="83">AA69+AF69</f>
        <v>0</v>
      </c>
      <c r="AL69" s="128">
        <f t="shared" ref="AL69:AL76" si="84">AB69+AG69</f>
        <v>11</v>
      </c>
      <c r="AM69" s="139">
        <f t="shared" ref="AM69:AM76" si="85">SUM(AI69:AL69)</f>
        <v>11</v>
      </c>
    </row>
    <row r="70" spans="3:39" outlineLevel="1">
      <c r="C70" s="407">
        <v>44328</v>
      </c>
      <c r="D70" s="376" t="s">
        <v>270</v>
      </c>
      <c r="E70" s="408" t="s">
        <v>132</v>
      </c>
      <c r="F70" s="460">
        <v>16</v>
      </c>
      <c r="G70" s="110" t="s">
        <v>29</v>
      </c>
      <c r="H70" s="141">
        <v>0</v>
      </c>
      <c r="I70" s="141" t="s">
        <v>30</v>
      </c>
      <c r="J70" s="141">
        <v>18</v>
      </c>
      <c r="K70" s="141" t="s">
        <v>29</v>
      </c>
      <c r="L70" s="142">
        <v>0</v>
      </c>
      <c r="M70" s="143">
        <v>2</v>
      </c>
      <c r="N70" s="140"/>
      <c r="O70" s="141" t="s">
        <v>29</v>
      </c>
      <c r="P70" s="141"/>
      <c r="Q70" s="141" t="s">
        <v>30</v>
      </c>
      <c r="R70" s="141"/>
      <c r="S70" s="141" t="s">
        <v>29</v>
      </c>
      <c r="T70" s="142"/>
      <c r="U70" s="143"/>
      <c r="V70" s="113"/>
      <c r="W70" s="114">
        <f t="shared" si="79"/>
        <v>0</v>
      </c>
      <c r="X70" s="115"/>
      <c r="Y70" s="116"/>
      <c r="Z70" s="117"/>
      <c r="AA70" s="118"/>
      <c r="AB70" s="119"/>
      <c r="AC70" s="120">
        <f t="shared" si="80"/>
        <v>0</v>
      </c>
      <c r="AD70" s="136"/>
      <c r="AE70" s="136">
        <v>10</v>
      </c>
      <c r="AF70" s="137"/>
      <c r="AG70" s="138">
        <v>2</v>
      </c>
      <c r="AH70" s="124">
        <f t="shared" si="78"/>
        <v>12</v>
      </c>
      <c r="AI70" s="125">
        <f t="shared" si="81"/>
        <v>0</v>
      </c>
      <c r="AJ70" s="126">
        <f t="shared" si="82"/>
        <v>10</v>
      </c>
      <c r="AK70" s="127">
        <f t="shared" si="83"/>
        <v>0</v>
      </c>
      <c r="AL70" s="128">
        <f t="shared" si="84"/>
        <v>2</v>
      </c>
      <c r="AM70" s="139">
        <f t="shared" si="85"/>
        <v>12</v>
      </c>
    </row>
    <row r="71" spans="3:39" outlineLevel="1">
      <c r="C71" s="407"/>
      <c r="D71" s="376" t="s">
        <v>271</v>
      </c>
      <c r="E71" s="408" t="s">
        <v>131</v>
      </c>
      <c r="F71" s="460">
        <v>19</v>
      </c>
      <c r="G71" s="110" t="s">
        <v>29</v>
      </c>
      <c r="H71" s="141">
        <v>0</v>
      </c>
      <c r="I71" s="141" t="s">
        <v>30</v>
      </c>
      <c r="J71" s="141">
        <v>21</v>
      </c>
      <c r="K71" s="141" t="s">
        <v>29</v>
      </c>
      <c r="L71" s="142">
        <v>0</v>
      </c>
      <c r="M71" s="143">
        <v>2</v>
      </c>
      <c r="N71" s="140"/>
      <c r="O71" s="110" t="s">
        <v>29</v>
      </c>
      <c r="P71" s="141"/>
      <c r="Q71" s="141" t="s">
        <v>30</v>
      </c>
      <c r="R71" s="141"/>
      <c r="S71" s="141" t="s">
        <v>29</v>
      </c>
      <c r="T71" s="142"/>
      <c r="U71" s="143"/>
      <c r="V71" s="113">
        <v>1180</v>
      </c>
      <c r="W71" s="114">
        <f t="shared" si="79"/>
        <v>2360</v>
      </c>
      <c r="X71" s="115" t="s">
        <v>133</v>
      </c>
      <c r="Y71" s="116"/>
      <c r="Z71" s="117"/>
      <c r="AA71" s="118"/>
      <c r="AB71" s="119">
        <v>6</v>
      </c>
      <c r="AC71" s="120">
        <f t="shared" si="80"/>
        <v>6</v>
      </c>
      <c r="AD71" s="136"/>
      <c r="AE71" s="136"/>
      <c r="AF71" s="137"/>
      <c r="AG71" s="138"/>
      <c r="AH71" s="124">
        <f t="shared" si="78"/>
        <v>0</v>
      </c>
      <c r="AI71" s="125">
        <f t="shared" si="81"/>
        <v>0</v>
      </c>
      <c r="AJ71" s="126">
        <f t="shared" si="82"/>
        <v>0</v>
      </c>
      <c r="AK71" s="127">
        <f t="shared" si="83"/>
        <v>0</v>
      </c>
      <c r="AL71" s="128">
        <f t="shared" si="84"/>
        <v>6</v>
      </c>
      <c r="AM71" s="139">
        <f t="shared" si="85"/>
        <v>6</v>
      </c>
    </row>
    <row r="72" spans="3:39" outlineLevel="1">
      <c r="C72" s="407">
        <v>44330</v>
      </c>
      <c r="D72" s="376" t="s">
        <v>272</v>
      </c>
      <c r="E72" s="408" t="s">
        <v>90</v>
      </c>
      <c r="F72" s="460">
        <v>16</v>
      </c>
      <c r="G72" s="110" t="s">
        <v>29</v>
      </c>
      <c r="H72" s="141">
        <v>0</v>
      </c>
      <c r="I72" s="141" t="s">
        <v>30</v>
      </c>
      <c r="J72" s="141">
        <v>18</v>
      </c>
      <c r="K72" s="141" t="s">
        <v>29</v>
      </c>
      <c r="L72" s="142">
        <v>0</v>
      </c>
      <c r="M72" s="143">
        <v>2</v>
      </c>
      <c r="N72" s="140"/>
      <c r="O72" s="141" t="s">
        <v>29</v>
      </c>
      <c r="P72" s="141"/>
      <c r="Q72" s="141" t="s">
        <v>30</v>
      </c>
      <c r="R72" s="141"/>
      <c r="S72" s="141" t="s">
        <v>29</v>
      </c>
      <c r="T72" s="142"/>
      <c r="U72" s="143"/>
      <c r="V72" s="113"/>
      <c r="W72" s="114">
        <f t="shared" si="79"/>
        <v>0</v>
      </c>
      <c r="X72" s="115"/>
      <c r="Y72" s="116"/>
      <c r="Z72" s="117"/>
      <c r="AA72" s="118"/>
      <c r="AB72" s="119"/>
      <c r="AC72" s="120">
        <f t="shared" si="80"/>
        <v>0</v>
      </c>
      <c r="AD72" s="136"/>
      <c r="AE72" s="136">
        <v>10</v>
      </c>
      <c r="AF72" s="137"/>
      <c r="AG72" s="138">
        <v>2</v>
      </c>
      <c r="AH72" s="124">
        <f t="shared" si="78"/>
        <v>12</v>
      </c>
      <c r="AI72" s="125">
        <f t="shared" si="81"/>
        <v>0</v>
      </c>
      <c r="AJ72" s="126">
        <f t="shared" si="82"/>
        <v>10</v>
      </c>
      <c r="AK72" s="127">
        <f t="shared" si="83"/>
        <v>0</v>
      </c>
      <c r="AL72" s="128">
        <f t="shared" si="84"/>
        <v>2</v>
      </c>
      <c r="AM72" s="139">
        <f t="shared" si="85"/>
        <v>12</v>
      </c>
    </row>
    <row r="73" spans="3:39" outlineLevel="1">
      <c r="C73" s="407">
        <v>44331</v>
      </c>
      <c r="D73" s="376" t="s">
        <v>273</v>
      </c>
      <c r="E73" s="408" t="s">
        <v>90</v>
      </c>
      <c r="F73" s="460">
        <v>9</v>
      </c>
      <c r="G73" s="110" t="s">
        <v>29</v>
      </c>
      <c r="H73" s="141">
        <v>0</v>
      </c>
      <c r="I73" s="141" t="s">
        <v>30</v>
      </c>
      <c r="J73" s="141">
        <v>13</v>
      </c>
      <c r="K73" s="141" t="s">
        <v>29</v>
      </c>
      <c r="L73" s="142">
        <v>0</v>
      </c>
      <c r="M73" s="143">
        <v>4</v>
      </c>
      <c r="N73" s="140"/>
      <c r="O73" s="141" t="s">
        <v>29</v>
      </c>
      <c r="P73" s="141"/>
      <c r="Q73" s="141" t="s">
        <v>30</v>
      </c>
      <c r="R73" s="141"/>
      <c r="S73" s="141" t="s">
        <v>29</v>
      </c>
      <c r="T73" s="142"/>
      <c r="U73" s="143"/>
      <c r="V73" s="113"/>
      <c r="W73" s="114">
        <f t="shared" si="79"/>
        <v>0</v>
      </c>
      <c r="X73" s="115"/>
      <c r="Y73" s="116"/>
      <c r="Z73" s="117"/>
      <c r="AA73" s="118"/>
      <c r="AB73" s="119"/>
      <c r="AC73" s="120">
        <f t="shared" si="80"/>
        <v>0</v>
      </c>
      <c r="AD73" s="121"/>
      <c r="AE73" s="121">
        <v>10</v>
      </c>
      <c r="AF73" s="122"/>
      <c r="AG73" s="123">
        <v>2</v>
      </c>
      <c r="AH73" s="124">
        <f t="shared" si="78"/>
        <v>12</v>
      </c>
      <c r="AI73" s="125">
        <f t="shared" si="81"/>
        <v>0</v>
      </c>
      <c r="AJ73" s="149">
        <f t="shared" si="82"/>
        <v>10</v>
      </c>
      <c r="AK73" s="127">
        <f t="shared" si="83"/>
        <v>0</v>
      </c>
      <c r="AL73" s="128">
        <f t="shared" si="84"/>
        <v>2</v>
      </c>
      <c r="AM73" s="139">
        <f t="shared" si="85"/>
        <v>12</v>
      </c>
    </row>
    <row r="74" spans="3:39" outlineLevel="1">
      <c r="C74" s="407"/>
      <c r="D74" s="376"/>
      <c r="E74" s="408"/>
      <c r="F74" s="460"/>
      <c r="G74" s="110" t="s">
        <v>29</v>
      </c>
      <c r="H74" s="141"/>
      <c r="I74" s="141" t="s">
        <v>30</v>
      </c>
      <c r="J74" s="141"/>
      <c r="K74" s="141" t="s">
        <v>29</v>
      </c>
      <c r="L74" s="142"/>
      <c r="M74" s="143"/>
      <c r="N74" s="140"/>
      <c r="O74" s="141" t="s">
        <v>29</v>
      </c>
      <c r="P74" s="141"/>
      <c r="Q74" s="141" t="s">
        <v>30</v>
      </c>
      <c r="R74" s="141"/>
      <c r="S74" s="141" t="s">
        <v>29</v>
      </c>
      <c r="T74" s="142"/>
      <c r="U74" s="143"/>
      <c r="V74" s="113"/>
      <c r="W74" s="114">
        <f t="shared" si="79"/>
        <v>0</v>
      </c>
      <c r="X74" s="115"/>
      <c r="Y74" s="116"/>
      <c r="Z74" s="117"/>
      <c r="AA74" s="118"/>
      <c r="AB74" s="119"/>
      <c r="AC74" s="120">
        <f t="shared" si="80"/>
        <v>0</v>
      </c>
      <c r="AD74" s="136"/>
      <c r="AE74" s="136"/>
      <c r="AF74" s="137"/>
      <c r="AG74" s="138"/>
      <c r="AH74" s="124">
        <f t="shared" si="78"/>
        <v>0</v>
      </c>
      <c r="AI74" s="125">
        <f t="shared" si="81"/>
        <v>0</v>
      </c>
      <c r="AJ74" s="126">
        <f t="shared" si="82"/>
        <v>0</v>
      </c>
      <c r="AK74" s="127">
        <f t="shared" si="83"/>
        <v>0</v>
      </c>
      <c r="AL74" s="128">
        <f t="shared" si="84"/>
        <v>0</v>
      </c>
      <c r="AM74" s="139">
        <f t="shared" si="85"/>
        <v>0</v>
      </c>
    </row>
    <row r="75" spans="3:39" outlineLevel="1">
      <c r="C75" s="407"/>
      <c r="D75" s="376"/>
      <c r="E75" s="408"/>
      <c r="F75" s="460"/>
      <c r="G75" s="110" t="s">
        <v>29</v>
      </c>
      <c r="H75" s="141"/>
      <c r="I75" s="141" t="s">
        <v>30</v>
      </c>
      <c r="J75" s="141"/>
      <c r="K75" s="141" t="s">
        <v>29</v>
      </c>
      <c r="L75" s="142"/>
      <c r="M75" s="143"/>
      <c r="N75" s="140"/>
      <c r="O75" s="110" t="s">
        <v>29</v>
      </c>
      <c r="P75" s="141"/>
      <c r="Q75" s="141" t="s">
        <v>30</v>
      </c>
      <c r="R75" s="141"/>
      <c r="S75" s="141" t="s">
        <v>29</v>
      </c>
      <c r="T75" s="142"/>
      <c r="U75" s="143"/>
      <c r="V75" s="113"/>
      <c r="W75" s="114">
        <f t="shared" si="79"/>
        <v>0</v>
      </c>
      <c r="X75" s="115"/>
      <c r="Y75" s="116"/>
      <c r="Z75" s="117"/>
      <c r="AA75" s="118"/>
      <c r="AB75" s="119"/>
      <c r="AC75" s="120">
        <f t="shared" si="80"/>
        <v>0</v>
      </c>
      <c r="AD75" s="136"/>
      <c r="AE75" s="136"/>
      <c r="AF75" s="137"/>
      <c r="AG75" s="138"/>
      <c r="AH75" s="124">
        <f t="shared" si="78"/>
        <v>0</v>
      </c>
      <c r="AI75" s="125">
        <f t="shared" si="81"/>
        <v>0</v>
      </c>
      <c r="AJ75" s="126">
        <f t="shared" si="82"/>
        <v>0</v>
      </c>
      <c r="AK75" s="127">
        <f t="shared" si="83"/>
        <v>0</v>
      </c>
      <c r="AL75" s="128">
        <f t="shared" si="84"/>
        <v>0</v>
      </c>
      <c r="AM75" s="139">
        <f t="shared" si="85"/>
        <v>0</v>
      </c>
    </row>
    <row r="76" spans="3:39" outlineLevel="1">
      <c r="C76" s="407"/>
      <c r="D76" s="376"/>
      <c r="E76" s="408"/>
      <c r="F76" s="460"/>
      <c r="G76" s="110" t="s">
        <v>29</v>
      </c>
      <c r="H76" s="141"/>
      <c r="I76" s="141" t="s">
        <v>30</v>
      </c>
      <c r="J76" s="141"/>
      <c r="K76" s="141" t="s">
        <v>29</v>
      </c>
      <c r="L76" s="142"/>
      <c r="M76" s="143"/>
      <c r="N76" s="140"/>
      <c r="O76" s="141" t="s">
        <v>29</v>
      </c>
      <c r="P76" s="141"/>
      <c r="Q76" s="141" t="s">
        <v>30</v>
      </c>
      <c r="R76" s="141"/>
      <c r="S76" s="141" t="s">
        <v>29</v>
      </c>
      <c r="T76" s="142"/>
      <c r="U76" s="143"/>
      <c r="V76" s="113"/>
      <c r="W76" s="114">
        <f t="shared" si="79"/>
        <v>0</v>
      </c>
      <c r="X76" s="115"/>
      <c r="Y76" s="116"/>
      <c r="Z76" s="117"/>
      <c r="AA76" s="118"/>
      <c r="AB76" s="119"/>
      <c r="AC76" s="120">
        <f t="shared" si="80"/>
        <v>0</v>
      </c>
      <c r="AD76" s="136"/>
      <c r="AE76" s="136"/>
      <c r="AF76" s="137"/>
      <c r="AG76" s="138"/>
      <c r="AH76" s="124">
        <f t="shared" si="78"/>
        <v>0</v>
      </c>
      <c r="AI76" s="125">
        <f t="shared" si="81"/>
        <v>0</v>
      </c>
      <c r="AJ76" s="126">
        <f t="shared" si="82"/>
        <v>0</v>
      </c>
      <c r="AK76" s="127">
        <f t="shared" si="83"/>
        <v>0</v>
      </c>
      <c r="AL76" s="128">
        <f t="shared" si="84"/>
        <v>0</v>
      </c>
      <c r="AM76" s="139">
        <f t="shared" si="85"/>
        <v>0</v>
      </c>
    </row>
    <row r="77" spans="3:39" outlineLevel="1">
      <c r="C77" s="407"/>
      <c r="D77" s="376"/>
      <c r="E77" s="408"/>
      <c r="F77" s="460"/>
      <c r="G77" s="110" t="s">
        <v>29</v>
      </c>
      <c r="H77" s="141"/>
      <c r="I77" s="141" t="s">
        <v>30</v>
      </c>
      <c r="J77" s="141"/>
      <c r="K77" s="141" t="s">
        <v>29</v>
      </c>
      <c r="L77" s="142"/>
      <c r="M77" s="143"/>
      <c r="N77" s="140"/>
      <c r="O77" s="141" t="s">
        <v>29</v>
      </c>
      <c r="P77" s="141"/>
      <c r="Q77" s="141" t="s">
        <v>30</v>
      </c>
      <c r="R77" s="141"/>
      <c r="S77" s="141" t="s">
        <v>29</v>
      </c>
      <c r="T77" s="142"/>
      <c r="U77" s="143"/>
      <c r="V77" s="113"/>
      <c r="W77" s="114">
        <f t="shared" ref="W77:W80" si="86">SUM(M77*V77)</f>
        <v>0</v>
      </c>
      <c r="X77" s="115"/>
      <c r="Y77" s="116"/>
      <c r="Z77" s="117"/>
      <c r="AA77" s="118"/>
      <c r="AB77" s="119"/>
      <c r="AC77" s="120">
        <f t="shared" ref="AC77:AC80" si="87">SUM(Y77:AB77)</f>
        <v>0</v>
      </c>
      <c r="AD77" s="121"/>
      <c r="AE77" s="121"/>
      <c r="AF77" s="122"/>
      <c r="AG77" s="123"/>
      <c r="AH77" s="124">
        <f t="shared" si="78"/>
        <v>0</v>
      </c>
      <c r="AI77" s="125">
        <f t="shared" ref="AI77:AI80" si="88">Y77+AD77</f>
        <v>0</v>
      </c>
      <c r="AJ77" s="149">
        <f t="shared" ref="AJ77:AJ80" si="89">Z77+AE77</f>
        <v>0</v>
      </c>
      <c r="AK77" s="127">
        <f t="shared" ref="AK77:AK80" si="90">AA77+AF77</f>
        <v>0</v>
      </c>
      <c r="AL77" s="128">
        <f t="shared" ref="AL77:AL80" si="91">AB77+AG77</f>
        <v>0</v>
      </c>
      <c r="AM77" s="139">
        <f t="shared" ref="AM77:AM80" si="92">SUM(AI77:AL77)</f>
        <v>0</v>
      </c>
    </row>
    <row r="78" spans="3:39" outlineLevel="1">
      <c r="C78" s="407"/>
      <c r="D78" s="376"/>
      <c r="E78" s="408"/>
      <c r="F78" s="460"/>
      <c r="G78" s="110" t="s">
        <v>29</v>
      </c>
      <c r="H78" s="141"/>
      <c r="I78" s="141" t="s">
        <v>30</v>
      </c>
      <c r="J78" s="141"/>
      <c r="K78" s="141" t="s">
        <v>29</v>
      </c>
      <c r="L78" s="142"/>
      <c r="M78" s="143"/>
      <c r="N78" s="140"/>
      <c r="O78" s="141" t="s">
        <v>29</v>
      </c>
      <c r="P78" s="141"/>
      <c r="Q78" s="141" t="s">
        <v>30</v>
      </c>
      <c r="R78" s="141"/>
      <c r="S78" s="141" t="s">
        <v>29</v>
      </c>
      <c r="T78" s="142"/>
      <c r="U78" s="143"/>
      <c r="V78" s="113"/>
      <c r="W78" s="114">
        <f t="shared" si="86"/>
        <v>0</v>
      </c>
      <c r="X78" s="115"/>
      <c r="Y78" s="116"/>
      <c r="Z78" s="117"/>
      <c r="AA78" s="118"/>
      <c r="AB78" s="119"/>
      <c r="AC78" s="120">
        <f t="shared" si="87"/>
        <v>0</v>
      </c>
      <c r="AD78" s="136"/>
      <c r="AE78" s="136"/>
      <c r="AF78" s="137"/>
      <c r="AG78" s="138"/>
      <c r="AH78" s="124">
        <f t="shared" si="78"/>
        <v>0</v>
      </c>
      <c r="AI78" s="125">
        <f t="shared" si="88"/>
        <v>0</v>
      </c>
      <c r="AJ78" s="126">
        <f t="shared" si="89"/>
        <v>0</v>
      </c>
      <c r="AK78" s="127">
        <f t="shared" si="90"/>
        <v>0</v>
      </c>
      <c r="AL78" s="128">
        <f t="shared" si="91"/>
        <v>0</v>
      </c>
      <c r="AM78" s="139">
        <f t="shared" si="92"/>
        <v>0</v>
      </c>
    </row>
    <row r="79" spans="3:39" outlineLevel="1">
      <c r="C79" s="407"/>
      <c r="D79" s="376"/>
      <c r="E79" s="408"/>
      <c r="F79" s="460"/>
      <c r="G79" s="110" t="s">
        <v>29</v>
      </c>
      <c r="H79" s="141"/>
      <c r="I79" s="141" t="s">
        <v>30</v>
      </c>
      <c r="J79" s="141"/>
      <c r="K79" s="141" t="s">
        <v>29</v>
      </c>
      <c r="L79" s="142"/>
      <c r="M79" s="143"/>
      <c r="N79" s="140"/>
      <c r="O79" s="110" t="s">
        <v>29</v>
      </c>
      <c r="P79" s="141"/>
      <c r="Q79" s="141" t="s">
        <v>30</v>
      </c>
      <c r="R79" s="141"/>
      <c r="S79" s="141" t="s">
        <v>29</v>
      </c>
      <c r="T79" s="142"/>
      <c r="U79" s="143"/>
      <c r="V79" s="113"/>
      <c r="W79" s="114">
        <f t="shared" si="86"/>
        <v>0</v>
      </c>
      <c r="X79" s="115"/>
      <c r="Y79" s="116"/>
      <c r="Z79" s="117"/>
      <c r="AA79" s="118"/>
      <c r="AB79" s="119"/>
      <c r="AC79" s="120">
        <f t="shared" si="87"/>
        <v>0</v>
      </c>
      <c r="AD79" s="136"/>
      <c r="AE79" s="136"/>
      <c r="AF79" s="137"/>
      <c r="AG79" s="138"/>
      <c r="AH79" s="124">
        <f t="shared" si="78"/>
        <v>0</v>
      </c>
      <c r="AI79" s="125">
        <f t="shared" si="88"/>
        <v>0</v>
      </c>
      <c r="AJ79" s="126">
        <f t="shared" si="89"/>
        <v>0</v>
      </c>
      <c r="AK79" s="127">
        <f t="shared" si="90"/>
        <v>0</v>
      </c>
      <c r="AL79" s="128">
        <f t="shared" si="91"/>
        <v>0</v>
      </c>
      <c r="AM79" s="139">
        <f t="shared" si="92"/>
        <v>0</v>
      </c>
    </row>
    <row r="80" spans="3:39" outlineLevel="1">
      <c r="C80" s="407"/>
      <c r="D80" s="376"/>
      <c r="E80" s="408"/>
      <c r="F80" s="460"/>
      <c r="G80" s="110" t="s">
        <v>29</v>
      </c>
      <c r="H80" s="141"/>
      <c r="I80" s="141" t="s">
        <v>30</v>
      </c>
      <c r="J80" s="141"/>
      <c r="K80" s="141" t="s">
        <v>29</v>
      </c>
      <c r="L80" s="142"/>
      <c r="M80" s="143"/>
      <c r="N80" s="140"/>
      <c r="O80" s="141" t="s">
        <v>29</v>
      </c>
      <c r="P80" s="141"/>
      <c r="Q80" s="141" t="s">
        <v>30</v>
      </c>
      <c r="R80" s="141"/>
      <c r="S80" s="141" t="s">
        <v>29</v>
      </c>
      <c r="T80" s="142"/>
      <c r="U80" s="143"/>
      <c r="V80" s="113"/>
      <c r="W80" s="114">
        <f t="shared" si="86"/>
        <v>0</v>
      </c>
      <c r="X80" s="115"/>
      <c r="Y80" s="116"/>
      <c r="Z80" s="117"/>
      <c r="AA80" s="118"/>
      <c r="AB80" s="119"/>
      <c r="AC80" s="120">
        <f t="shared" si="87"/>
        <v>0</v>
      </c>
      <c r="AD80" s="136"/>
      <c r="AE80" s="136"/>
      <c r="AF80" s="137"/>
      <c r="AG80" s="138"/>
      <c r="AH80" s="124">
        <f t="shared" si="78"/>
        <v>0</v>
      </c>
      <c r="AI80" s="125">
        <f t="shared" si="88"/>
        <v>0</v>
      </c>
      <c r="AJ80" s="126">
        <f t="shared" si="89"/>
        <v>0</v>
      </c>
      <c r="AK80" s="127">
        <f t="shared" si="90"/>
        <v>0</v>
      </c>
      <c r="AL80" s="128">
        <f t="shared" si="91"/>
        <v>0</v>
      </c>
      <c r="AM80" s="139">
        <f t="shared" si="92"/>
        <v>0</v>
      </c>
    </row>
    <row r="81" spans="2:39" outlineLevel="1">
      <c r="C81" s="407"/>
      <c r="D81" s="420"/>
      <c r="E81" s="408"/>
      <c r="F81" s="460"/>
      <c r="G81" s="110" t="s">
        <v>29</v>
      </c>
      <c r="H81" s="141"/>
      <c r="I81" s="141" t="s">
        <v>30</v>
      </c>
      <c r="J81" s="141"/>
      <c r="K81" s="141" t="s">
        <v>29</v>
      </c>
      <c r="L81" s="142"/>
      <c r="M81" s="143"/>
      <c r="N81" s="140"/>
      <c r="O81" s="141" t="s">
        <v>29</v>
      </c>
      <c r="P81" s="141"/>
      <c r="Q81" s="141" t="s">
        <v>30</v>
      </c>
      <c r="R81" s="141"/>
      <c r="S81" s="141" t="s">
        <v>29</v>
      </c>
      <c r="T81" s="142"/>
      <c r="U81" s="143"/>
      <c r="V81" s="113"/>
      <c r="W81" s="114">
        <f t="shared" si="76"/>
        <v>0</v>
      </c>
      <c r="X81" s="115"/>
      <c r="Y81" s="116"/>
      <c r="Z81" s="117"/>
      <c r="AA81" s="118"/>
      <c r="AB81" s="119"/>
      <c r="AC81" s="120">
        <f t="shared" si="77"/>
        <v>0</v>
      </c>
      <c r="AD81" s="136"/>
      <c r="AE81" s="136"/>
      <c r="AF81" s="137"/>
      <c r="AG81" s="138"/>
      <c r="AH81" s="124">
        <f t="shared" si="78"/>
        <v>0</v>
      </c>
      <c r="AI81" s="125">
        <f t="shared" si="71"/>
        <v>0</v>
      </c>
      <c r="AJ81" s="126">
        <f t="shared" si="72"/>
        <v>0</v>
      </c>
      <c r="AK81" s="127">
        <f t="shared" si="73"/>
        <v>0</v>
      </c>
      <c r="AL81" s="128">
        <f t="shared" si="74"/>
        <v>0</v>
      </c>
      <c r="AM81" s="139">
        <f t="shared" si="75"/>
        <v>0</v>
      </c>
    </row>
    <row r="82" spans="2:39" ht="12.75" outlineLevel="1" thickBot="1">
      <c r="B82" s="152" t="s">
        <v>33</v>
      </c>
      <c r="C82" s="153">
        <f>COUNTA(C65:C81)</f>
        <v>7</v>
      </c>
      <c r="D82" s="153">
        <f>COUNTA(D65:D81)</f>
        <v>9</v>
      </c>
      <c r="E82" s="177"/>
      <c r="F82" s="155"/>
      <c r="G82" s="156"/>
      <c r="H82" s="156"/>
      <c r="I82" s="156"/>
      <c r="J82" s="156"/>
      <c r="K82" s="156"/>
      <c r="L82" s="157"/>
      <c r="M82" s="158">
        <f>SUM(M65:M81)</f>
        <v>24</v>
      </c>
      <c r="N82" s="155"/>
      <c r="O82" s="156"/>
      <c r="P82" s="156"/>
      <c r="Q82" s="156"/>
      <c r="R82" s="156"/>
      <c r="S82" s="156"/>
      <c r="T82" s="157"/>
      <c r="U82" s="158">
        <f>SUM(U65:U81)</f>
        <v>0</v>
      </c>
      <c r="V82" s="159">
        <f>COUNT(V65:V81)</f>
        <v>3</v>
      </c>
      <c r="W82" s="160">
        <f>SUM(W65:W81)</f>
        <v>9440</v>
      </c>
      <c r="X82" s="161"/>
      <c r="Y82" s="162">
        <f t="shared" ref="Y82:AH82" si="93">SUM(Y65:Y81)</f>
        <v>30</v>
      </c>
      <c r="Z82" s="163">
        <f t="shared" si="93"/>
        <v>0</v>
      </c>
      <c r="AA82" s="186">
        <f t="shared" si="93"/>
        <v>0</v>
      </c>
      <c r="AB82" s="164">
        <f t="shared" si="93"/>
        <v>17</v>
      </c>
      <c r="AC82" s="180">
        <f t="shared" si="93"/>
        <v>47</v>
      </c>
      <c r="AD82" s="418">
        <f t="shared" si="93"/>
        <v>0</v>
      </c>
      <c r="AE82" s="418">
        <f t="shared" si="93"/>
        <v>60</v>
      </c>
      <c r="AF82" s="418">
        <f t="shared" si="93"/>
        <v>0</v>
      </c>
      <c r="AG82" s="418">
        <f t="shared" si="93"/>
        <v>12</v>
      </c>
      <c r="AH82" s="418">
        <f t="shared" si="93"/>
        <v>72</v>
      </c>
      <c r="AI82" s="170">
        <f t="shared" ref="AI82:AI117" si="94">Y82+AD82</f>
        <v>30</v>
      </c>
      <c r="AJ82" s="171">
        <f t="shared" ref="AJ82:AJ117" si="95">Z82+AE82</f>
        <v>60</v>
      </c>
      <c r="AK82" s="172">
        <f t="shared" ref="AK82:AK117" si="96">AA82+AF82</f>
        <v>0</v>
      </c>
      <c r="AL82" s="173">
        <f t="shared" ref="AL82:AL117" si="97">AB82+AG82</f>
        <v>29</v>
      </c>
      <c r="AM82" s="174">
        <f t="shared" ref="AM82:AM117" si="98">SUM(AI82:AL82)</f>
        <v>119</v>
      </c>
    </row>
    <row r="83" spans="2:39" outlineLevel="1">
      <c r="C83" s="407">
        <v>44359</v>
      </c>
      <c r="D83" s="175">
        <v>1</v>
      </c>
      <c r="E83" s="408" t="s">
        <v>134</v>
      </c>
      <c r="F83" s="460">
        <v>9</v>
      </c>
      <c r="G83" s="110" t="s">
        <v>29</v>
      </c>
      <c r="H83" s="141">
        <v>0</v>
      </c>
      <c r="I83" s="141" t="s">
        <v>135</v>
      </c>
      <c r="J83" s="141">
        <v>13</v>
      </c>
      <c r="K83" s="141" t="s">
        <v>136</v>
      </c>
      <c r="L83" s="142">
        <v>0</v>
      </c>
      <c r="M83" s="143">
        <v>4</v>
      </c>
      <c r="N83" s="109"/>
      <c r="O83" s="110"/>
      <c r="P83" s="110"/>
      <c r="Q83" s="110"/>
      <c r="R83" s="110"/>
      <c r="S83" s="110"/>
      <c r="T83" s="111"/>
      <c r="U83" s="112"/>
      <c r="V83" s="130"/>
      <c r="W83" s="114">
        <f>SUM(M83*V83)</f>
        <v>0</v>
      </c>
      <c r="X83" s="131"/>
      <c r="Y83" s="132"/>
      <c r="Z83" s="133"/>
      <c r="AA83" s="134"/>
      <c r="AB83" s="135"/>
      <c r="AC83" s="120">
        <f t="shared" ref="AC83:AC109" si="99">SUM(Y83:AB83)</f>
        <v>0</v>
      </c>
      <c r="AD83" s="136"/>
      <c r="AE83" s="136">
        <v>10</v>
      </c>
      <c r="AF83" s="137"/>
      <c r="AG83" s="138">
        <v>3</v>
      </c>
      <c r="AH83" s="124">
        <f t="shared" ref="AH83:AH93" si="100">SUM(AD83:AG83)</f>
        <v>13</v>
      </c>
      <c r="AI83" s="125">
        <f t="shared" si="94"/>
        <v>0</v>
      </c>
      <c r="AJ83" s="126">
        <f t="shared" si="95"/>
        <v>10</v>
      </c>
      <c r="AK83" s="127">
        <f t="shared" si="96"/>
        <v>0</v>
      </c>
      <c r="AL83" s="128">
        <f t="shared" si="97"/>
        <v>3</v>
      </c>
      <c r="AM83" s="139">
        <f t="shared" si="98"/>
        <v>13</v>
      </c>
    </row>
    <row r="84" spans="2:39" outlineLevel="1">
      <c r="C84" s="407">
        <v>44360</v>
      </c>
      <c r="D84" s="175">
        <v>1</v>
      </c>
      <c r="E84" s="408" t="s">
        <v>134</v>
      </c>
      <c r="F84" s="460">
        <v>9</v>
      </c>
      <c r="G84" s="110" t="s">
        <v>29</v>
      </c>
      <c r="H84" s="141">
        <v>0</v>
      </c>
      <c r="I84" s="141" t="s">
        <v>30</v>
      </c>
      <c r="J84" s="141">
        <v>13</v>
      </c>
      <c r="K84" s="141" t="s">
        <v>29</v>
      </c>
      <c r="L84" s="142">
        <v>0</v>
      </c>
      <c r="M84" s="143">
        <v>4</v>
      </c>
      <c r="N84" s="109"/>
      <c r="O84" s="110"/>
      <c r="P84" s="110"/>
      <c r="Q84" s="110"/>
      <c r="R84" s="110"/>
      <c r="S84" s="110"/>
      <c r="T84" s="111"/>
      <c r="U84" s="112"/>
      <c r="V84" s="130"/>
      <c r="W84" s="114">
        <f t="shared" ref="W84:W90" si="101">SUM(M84*V84)</f>
        <v>0</v>
      </c>
      <c r="X84" s="131"/>
      <c r="Y84" s="132"/>
      <c r="Z84" s="133"/>
      <c r="AA84" s="134"/>
      <c r="AB84" s="135"/>
      <c r="AC84" s="120">
        <f t="shared" si="99"/>
        <v>0</v>
      </c>
      <c r="AD84" s="136"/>
      <c r="AE84" s="136">
        <v>10</v>
      </c>
      <c r="AF84" s="137"/>
      <c r="AG84" s="138">
        <v>2</v>
      </c>
      <c r="AH84" s="124">
        <f t="shared" si="100"/>
        <v>12</v>
      </c>
      <c r="AI84" s="125">
        <f t="shared" si="94"/>
        <v>0</v>
      </c>
      <c r="AJ84" s="126">
        <f t="shared" si="95"/>
        <v>10</v>
      </c>
      <c r="AK84" s="127">
        <f t="shared" si="96"/>
        <v>0</v>
      </c>
      <c r="AL84" s="128">
        <f t="shared" si="97"/>
        <v>2</v>
      </c>
      <c r="AM84" s="139">
        <f t="shared" si="98"/>
        <v>12</v>
      </c>
    </row>
    <row r="85" spans="2:39" outlineLevel="1">
      <c r="C85" s="407">
        <v>44361</v>
      </c>
      <c r="D85" s="175">
        <v>1</v>
      </c>
      <c r="E85" s="408" t="s">
        <v>138</v>
      </c>
      <c r="F85" s="460">
        <v>16</v>
      </c>
      <c r="G85" s="110" t="s">
        <v>139</v>
      </c>
      <c r="H85" s="141">
        <v>0</v>
      </c>
      <c r="I85" s="141" t="s">
        <v>140</v>
      </c>
      <c r="J85" s="141">
        <v>18</v>
      </c>
      <c r="K85" s="141" t="s">
        <v>139</v>
      </c>
      <c r="L85" s="142">
        <v>0</v>
      </c>
      <c r="M85" s="143">
        <v>2</v>
      </c>
      <c r="N85" s="109"/>
      <c r="O85" s="110"/>
      <c r="P85" s="110"/>
      <c r="Q85" s="110"/>
      <c r="R85" s="110"/>
      <c r="S85" s="110"/>
      <c r="T85" s="111"/>
      <c r="U85" s="112"/>
      <c r="V85" s="130"/>
      <c r="W85" s="114">
        <f t="shared" si="101"/>
        <v>0</v>
      </c>
      <c r="X85" s="131"/>
      <c r="Y85" s="132"/>
      <c r="Z85" s="133"/>
      <c r="AA85" s="134"/>
      <c r="AB85" s="135"/>
      <c r="AC85" s="120">
        <f t="shared" si="99"/>
        <v>0</v>
      </c>
      <c r="AD85" s="136"/>
      <c r="AE85" s="136">
        <v>10</v>
      </c>
      <c r="AF85" s="137"/>
      <c r="AG85" s="138">
        <v>3</v>
      </c>
      <c r="AH85" s="124">
        <f t="shared" si="100"/>
        <v>13</v>
      </c>
      <c r="AI85" s="125">
        <f t="shared" si="94"/>
        <v>0</v>
      </c>
      <c r="AJ85" s="126">
        <f t="shared" si="95"/>
        <v>10</v>
      </c>
      <c r="AK85" s="127">
        <f t="shared" si="96"/>
        <v>0</v>
      </c>
      <c r="AL85" s="128">
        <f t="shared" si="97"/>
        <v>3</v>
      </c>
      <c r="AM85" s="139">
        <f t="shared" si="98"/>
        <v>13</v>
      </c>
    </row>
    <row r="86" spans="2:39" outlineLevel="1">
      <c r="C86" s="407">
        <v>44363</v>
      </c>
      <c r="D86" s="175">
        <v>1</v>
      </c>
      <c r="E86" s="408" t="s">
        <v>138</v>
      </c>
      <c r="F86" s="410">
        <v>16</v>
      </c>
      <c r="G86" s="110" t="s">
        <v>139</v>
      </c>
      <c r="H86" s="110">
        <v>0</v>
      </c>
      <c r="I86" s="141" t="s">
        <v>140</v>
      </c>
      <c r="J86" s="141">
        <v>18</v>
      </c>
      <c r="K86" s="141" t="s">
        <v>141</v>
      </c>
      <c r="L86" s="142">
        <v>0</v>
      </c>
      <c r="M86" s="143">
        <v>2</v>
      </c>
      <c r="N86" s="410"/>
      <c r="O86" s="110"/>
      <c r="P86" s="110"/>
      <c r="Q86" s="110"/>
      <c r="R86" s="110"/>
      <c r="S86" s="110"/>
      <c r="T86" s="111"/>
      <c r="U86" s="143"/>
      <c r="V86" s="130"/>
      <c r="W86" s="114">
        <f t="shared" si="101"/>
        <v>0</v>
      </c>
      <c r="X86" s="131"/>
      <c r="Y86" s="132"/>
      <c r="Z86" s="133"/>
      <c r="AA86" s="134"/>
      <c r="AB86" s="135"/>
      <c r="AC86" s="120">
        <f t="shared" si="99"/>
        <v>0</v>
      </c>
      <c r="AD86" s="136"/>
      <c r="AE86" s="136">
        <v>10</v>
      </c>
      <c r="AF86" s="137"/>
      <c r="AG86" s="138">
        <v>3</v>
      </c>
      <c r="AH86" s="124">
        <f t="shared" si="100"/>
        <v>13</v>
      </c>
      <c r="AI86" s="125">
        <f t="shared" si="94"/>
        <v>0</v>
      </c>
      <c r="AJ86" s="126">
        <f t="shared" si="95"/>
        <v>10</v>
      </c>
      <c r="AK86" s="127">
        <f t="shared" si="96"/>
        <v>0</v>
      </c>
      <c r="AL86" s="128">
        <f t="shared" si="97"/>
        <v>3</v>
      </c>
      <c r="AM86" s="139">
        <f t="shared" si="98"/>
        <v>13</v>
      </c>
    </row>
    <row r="87" spans="2:39" outlineLevel="1">
      <c r="C87" s="407">
        <v>44365</v>
      </c>
      <c r="D87" s="175">
        <v>1</v>
      </c>
      <c r="E87" s="408" t="s">
        <v>142</v>
      </c>
      <c r="F87" s="410">
        <v>16</v>
      </c>
      <c r="G87" s="110" t="s">
        <v>141</v>
      </c>
      <c r="H87" s="110">
        <v>0</v>
      </c>
      <c r="I87" s="110" t="s">
        <v>143</v>
      </c>
      <c r="J87" s="110">
        <v>18</v>
      </c>
      <c r="K87" s="110" t="s">
        <v>139</v>
      </c>
      <c r="L87" s="111">
        <v>0</v>
      </c>
      <c r="M87" s="112">
        <v>2</v>
      </c>
      <c r="N87" s="410"/>
      <c r="O87" s="110"/>
      <c r="P87" s="110"/>
      <c r="Q87" s="110"/>
      <c r="R87" s="110"/>
      <c r="S87" s="110"/>
      <c r="T87" s="111"/>
      <c r="U87" s="143"/>
      <c r="V87" s="130"/>
      <c r="W87" s="114">
        <f t="shared" si="101"/>
        <v>0</v>
      </c>
      <c r="X87" s="131"/>
      <c r="Y87" s="132"/>
      <c r="Z87" s="133"/>
      <c r="AA87" s="134"/>
      <c r="AB87" s="135"/>
      <c r="AC87" s="120">
        <f t="shared" si="99"/>
        <v>0</v>
      </c>
      <c r="AD87" s="136"/>
      <c r="AE87" s="136">
        <v>10</v>
      </c>
      <c r="AF87" s="137"/>
      <c r="AG87" s="138">
        <v>2</v>
      </c>
      <c r="AH87" s="124">
        <f t="shared" si="100"/>
        <v>12</v>
      </c>
      <c r="AI87" s="125">
        <f t="shared" si="94"/>
        <v>0</v>
      </c>
      <c r="AJ87" s="126">
        <f t="shared" si="95"/>
        <v>10</v>
      </c>
      <c r="AK87" s="127">
        <f t="shared" si="96"/>
        <v>0</v>
      </c>
      <c r="AL87" s="128">
        <f t="shared" si="97"/>
        <v>2</v>
      </c>
      <c r="AM87" s="139">
        <f t="shared" si="98"/>
        <v>12</v>
      </c>
    </row>
    <row r="88" spans="2:39" outlineLevel="1">
      <c r="C88" s="407">
        <v>44366</v>
      </c>
      <c r="D88" s="175">
        <v>1</v>
      </c>
      <c r="E88" s="408" t="s">
        <v>144</v>
      </c>
      <c r="F88" s="460">
        <v>9</v>
      </c>
      <c r="G88" s="110" t="s">
        <v>141</v>
      </c>
      <c r="H88" s="141">
        <v>0</v>
      </c>
      <c r="I88" s="141" t="s">
        <v>140</v>
      </c>
      <c r="J88" s="141">
        <v>13</v>
      </c>
      <c r="K88" s="141" t="s">
        <v>141</v>
      </c>
      <c r="L88" s="142">
        <v>0</v>
      </c>
      <c r="M88" s="143">
        <v>4</v>
      </c>
      <c r="N88" s="410"/>
      <c r="O88" s="110"/>
      <c r="P88" s="110"/>
      <c r="Q88" s="110"/>
      <c r="R88" s="110"/>
      <c r="S88" s="110"/>
      <c r="T88" s="111"/>
      <c r="U88" s="143"/>
      <c r="V88" s="130"/>
      <c r="W88" s="114">
        <f t="shared" si="101"/>
        <v>0</v>
      </c>
      <c r="X88" s="131"/>
      <c r="Y88" s="132"/>
      <c r="Z88" s="133"/>
      <c r="AA88" s="134"/>
      <c r="AB88" s="135"/>
      <c r="AC88" s="120">
        <f t="shared" si="99"/>
        <v>0</v>
      </c>
      <c r="AD88" s="136"/>
      <c r="AE88" s="136">
        <v>10</v>
      </c>
      <c r="AF88" s="137"/>
      <c r="AG88" s="138">
        <v>5</v>
      </c>
      <c r="AH88" s="124">
        <f t="shared" si="100"/>
        <v>15</v>
      </c>
      <c r="AI88" s="125">
        <f t="shared" si="94"/>
        <v>0</v>
      </c>
      <c r="AJ88" s="126">
        <f t="shared" si="95"/>
        <v>10</v>
      </c>
      <c r="AK88" s="127">
        <f t="shared" si="96"/>
        <v>0</v>
      </c>
      <c r="AL88" s="128">
        <f t="shared" si="97"/>
        <v>5</v>
      </c>
      <c r="AM88" s="139">
        <f t="shared" si="98"/>
        <v>15</v>
      </c>
    </row>
    <row r="89" spans="2:39" outlineLevel="1">
      <c r="C89" s="407">
        <v>44367</v>
      </c>
      <c r="D89" s="175">
        <v>1</v>
      </c>
      <c r="E89" s="421" t="s">
        <v>145</v>
      </c>
      <c r="F89" s="460">
        <v>9</v>
      </c>
      <c r="G89" s="110" t="s">
        <v>139</v>
      </c>
      <c r="H89" s="141">
        <v>0</v>
      </c>
      <c r="I89" s="141" t="s">
        <v>140</v>
      </c>
      <c r="J89" s="141">
        <v>12</v>
      </c>
      <c r="K89" s="141" t="s">
        <v>139</v>
      </c>
      <c r="L89" s="142">
        <v>0</v>
      </c>
      <c r="M89" s="143">
        <v>3</v>
      </c>
      <c r="N89" s="109"/>
      <c r="O89" s="110"/>
      <c r="P89" s="110"/>
      <c r="Q89" s="110"/>
      <c r="R89" s="110"/>
      <c r="S89" s="110"/>
      <c r="T89" s="111"/>
      <c r="U89" s="112"/>
      <c r="V89" s="130"/>
      <c r="W89" s="114">
        <f t="shared" si="101"/>
        <v>0</v>
      </c>
      <c r="X89" s="131"/>
      <c r="Y89" s="132"/>
      <c r="Z89" s="133"/>
      <c r="AA89" s="134"/>
      <c r="AB89" s="135"/>
      <c r="AC89" s="120">
        <f t="shared" si="99"/>
        <v>0</v>
      </c>
      <c r="AD89" s="136"/>
      <c r="AE89" s="136">
        <v>22</v>
      </c>
      <c r="AF89" s="137"/>
      <c r="AG89" s="138">
        <v>13</v>
      </c>
      <c r="AH89" s="124">
        <f t="shared" si="100"/>
        <v>35</v>
      </c>
      <c r="AI89" s="125">
        <f t="shared" si="94"/>
        <v>0</v>
      </c>
      <c r="AJ89" s="126">
        <f t="shared" si="95"/>
        <v>22</v>
      </c>
      <c r="AK89" s="127">
        <f t="shared" si="96"/>
        <v>0</v>
      </c>
      <c r="AL89" s="183">
        <f t="shared" si="97"/>
        <v>13</v>
      </c>
      <c r="AM89" s="139">
        <f t="shared" si="98"/>
        <v>35</v>
      </c>
    </row>
    <row r="90" spans="2:39" outlineLevel="1">
      <c r="C90" s="407"/>
      <c r="D90" s="175">
        <v>1</v>
      </c>
      <c r="E90" s="408" t="s">
        <v>144</v>
      </c>
      <c r="F90" s="410">
        <v>13</v>
      </c>
      <c r="G90" s="110" t="s">
        <v>141</v>
      </c>
      <c r="H90" s="110">
        <v>0</v>
      </c>
      <c r="I90" s="141" t="s">
        <v>140</v>
      </c>
      <c r="J90" s="141">
        <v>17</v>
      </c>
      <c r="K90" s="141" t="s">
        <v>146</v>
      </c>
      <c r="L90" s="142">
        <v>0</v>
      </c>
      <c r="M90" s="143">
        <v>4</v>
      </c>
      <c r="N90" s="109"/>
      <c r="O90" s="110"/>
      <c r="P90" s="110"/>
      <c r="Q90" s="110"/>
      <c r="R90" s="110"/>
      <c r="S90" s="110"/>
      <c r="T90" s="111"/>
      <c r="U90" s="112"/>
      <c r="V90" s="130"/>
      <c r="W90" s="114">
        <f t="shared" si="101"/>
        <v>0</v>
      </c>
      <c r="X90" s="131"/>
      <c r="Y90" s="132"/>
      <c r="Z90" s="133"/>
      <c r="AA90" s="134"/>
      <c r="AB90" s="135"/>
      <c r="AC90" s="120">
        <f t="shared" si="99"/>
        <v>0</v>
      </c>
      <c r="AD90" s="136"/>
      <c r="AE90" s="136">
        <v>10</v>
      </c>
      <c r="AF90" s="137"/>
      <c r="AG90" s="138">
        <v>4</v>
      </c>
      <c r="AH90" s="124">
        <f t="shared" si="100"/>
        <v>14</v>
      </c>
      <c r="AI90" s="125">
        <f t="shared" si="94"/>
        <v>0</v>
      </c>
      <c r="AJ90" s="126">
        <f t="shared" si="95"/>
        <v>10</v>
      </c>
      <c r="AK90" s="127">
        <f t="shared" si="96"/>
        <v>0</v>
      </c>
      <c r="AL90" s="128">
        <f t="shared" si="97"/>
        <v>4</v>
      </c>
      <c r="AM90" s="139">
        <f t="shared" si="98"/>
        <v>14</v>
      </c>
    </row>
    <row r="91" spans="2:39" outlineLevel="1">
      <c r="C91" s="407">
        <v>44368</v>
      </c>
      <c r="D91" s="175">
        <v>1</v>
      </c>
      <c r="E91" s="421" t="s">
        <v>138</v>
      </c>
      <c r="F91" s="410">
        <v>16</v>
      </c>
      <c r="G91" s="110" t="s">
        <v>141</v>
      </c>
      <c r="H91" s="110">
        <v>0</v>
      </c>
      <c r="I91" s="110" t="s">
        <v>143</v>
      </c>
      <c r="J91" s="110">
        <v>18</v>
      </c>
      <c r="K91" s="110" t="s">
        <v>139</v>
      </c>
      <c r="L91" s="111">
        <v>0</v>
      </c>
      <c r="M91" s="112">
        <v>2</v>
      </c>
      <c r="N91" s="410"/>
      <c r="O91" s="110"/>
      <c r="P91" s="110"/>
      <c r="Q91" s="110"/>
      <c r="R91" s="110"/>
      <c r="S91" s="110"/>
      <c r="T91" s="111"/>
      <c r="U91" s="143"/>
      <c r="V91" s="130"/>
      <c r="W91" s="114">
        <f t="shared" ref="W91" si="102">SUM(M91*V91)</f>
        <v>0</v>
      </c>
      <c r="X91" s="131"/>
      <c r="Y91" s="132"/>
      <c r="Z91" s="133"/>
      <c r="AA91" s="134"/>
      <c r="AB91" s="135"/>
      <c r="AC91" s="120">
        <f t="shared" si="99"/>
        <v>0</v>
      </c>
      <c r="AD91" s="136"/>
      <c r="AE91" s="136">
        <v>10</v>
      </c>
      <c r="AF91" s="137"/>
      <c r="AG91" s="138">
        <v>3</v>
      </c>
      <c r="AH91" s="124">
        <f t="shared" si="100"/>
        <v>13</v>
      </c>
      <c r="AI91" s="125">
        <f t="shared" si="94"/>
        <v>0</v>
      </c>
      <c r="AJ91" s="126">
        <f t="shared" si="95"/>
        <v>10</v>
      </c>
      <c r="AK91" s="127">
        <f t="shared" si="96"/>
        <v>0</v>
      </c>
      <c r="AL91" s="128">
        <f t="shared" si="97"/>
        <v>3</v>
      </c>
      <c r="AM91" s="139">
        <f t="shared" si="98"/>
        <v>13</v>
      </c>
    </row>
    <row r="92" spans="2:39" outlineLevel="1">
      <c r="C92" s="407">
        <v>44370</v>
      </c>
      <c r="D92" s="175">
        <v>1</v>
      </c>
      <c r="E92" s="408" t="s">
        <v>138</v>
      </c>
      <c r="F92" s="460">
        <v>16</v>
      </c>
      <c r="G92" s="110" t="s">
        <v>141</v>
      </c>
      <c r="H92" s="141">
        <v>0</v>
      </c>
      <c r="I92" s="141" t="s">
        <v>143</v>
      </c>
      <c r="J92" s="141">
        <v>18</v>
      </c>
      <c r="K92" s="141" t="s">
        <v>139</v>
      </c>
      <c r="L92" s="142">
        <v>0</v>
      </c>
      <c r="M92" s="143">
        <v>2</v>
      </c>
      <c r="N92" s="109"/>
      <c r="O92" s="110"/>
      <c r="P92" s="110"/>
      <c r="Q92" s="110"/>
      <c r="R92" s="110"/>
      <c r="S92" s="110"/>
      <c r="T92" s="111"/>
      <c r="U92" s="112"/>
      <c r="V92" s="130"/>
      <c r="W92" s="114">
        <f>SUM(U92*V92)</f>
        <v>0</v>
      </c>
      <c r="X92" s="131"/>
      <c r="Y92" s="132"/>
      <c r="Z92" s="133"/>
      <c r="AA92" s="134"/>
      <c r="AB92" s="135"/>
      <c r="AC92" s="120">
        <f t="shared" si="99"/>
        <v>0</v>
      </c>
      <c r="AD92" s="136"/>
      <c r="AE92" s="136">
        <v>10</v>
      </c>
      <c r="AF92" s="137"/>
      <c r="AG92" s="138">
        <v>2</v>
      </c>
      <c r="AH92" s="124">
        <f t="shared" si="100"/>
        <v>12</v>
      </c>
      <c r="AI92" s="125">
        <f t="shared" si="94"/>
        <v>0</v>
      </c>
      <c r="AJ92" s="126">
        <f t="shared" si="95"/>
        <v>10</v>
      </c>
      <c r="AK92" s="127">
        <f t="shared" si="96"/>
        <v>0</v>
      </c>
      <c r="AL92" s="128">
        <f t="shared" si="97"/>
        <v>2</v>
      </c>
      <c r="AM92" s="139">
        <f t="shared" si="98"/>
        <v>12</v>
      </c>
    </row>
    <row r="93" spans="2:39" outlineLevel="1">
      <c r="C93" s="407">
        <v>44372</v>
      </c>
      <c r="D93" s="175">
        <v>1</v>
      </c>
      <c r="E93" s="408" t="s">
        <v>144</v>
      </c>
      <c r="F93" s="410">
        <v>16</v>
      </c>
      <c r="G93" s="110" t="s">
        <v>141</v>
      </c>
      <c r="H93" s="110">
        <v>0</v>
      </c>
      <c r="I93" s="110" t="s">
        <v>140</v>
      </c>
      <c r="J93" s="110">
        <v>18</v>
      </c>
      <c r="K93" s="110" t="s">
        <v>139</v>
      </c>
      <c r="L93" s="111">
        <v>0</v>
      </c>
      <c r="M93" s="112">
        <v>2</v>
      </c>
      <c r="N93" s="109"/>
      <c r="O93" s="110"/>
      <c r="P93" s="110"/>
      <c r="Q93" s="110"/>
      <c r="R93" s="110"/>
      <c r="S93" s="110"/>
      <c r="T93" s="111"/>
      <c r="U93" s="112"/>
      <c r="V93" s="130"/>
      <c r="W93" s="114">
        <f t="shared" ref="W93:W95" si="103">SUM(M93*V93)</f>
        <v>0</v>
      </c>
      <c r="X93" s="131"/>
      <c r="Y93" s="132"/>
      <c r="Z93" s="133"/>
      <c r="AA93" s="134"/>
      <c r="AB93" s="135"/>
      <c r="AC93" s="120">
        <f t="shared" si="99"/>
        <v>0</v>
      </c>
      <c r="AD93" s="136"/>
      <c r="AE93" s="136">
        <v>10</v>
      </c>
      <c r="AF93" s="137"/>
      <c r="AG93" s="138">
        <v>3</v>
      </c>
      <c r="AH93" s="124">
        <f t="shared" si="100"/>
        <v>13</v>
      </c>
      <c r="AI93" s="125">
        <f t="shared" si="94"/>
        <v>0</v>
      </c>
      <c r="AJ93" s="126">
        <f t="shared" si="95"/>
        <v>10</v>
      </c>
      <c r="AK93" s="127">
        <f t="shared" si="96"/>
        <v>0</v>
      </c>
      <c r="AL93" s="128">
        <f t="shared" si="97"/>
        <v>3</v>
      </c>
      <c r="AM93" s="139">
        <f t="shared" si="98"/>
        <v>13</v>
      </c>
    </row>
    <row r="94" spans="2:39" outlineLevel="1">
      <c r="C94" s="407">
        <v>44377</v>
      </c>
      <c r="D94" s="175">
        <v>1</v>
      </c>
      <c r="E94" s="408" t="s">
        <v>147</v>
      </c>
      <c r="F94" s="410">
        <v>16</v>
      </c>
      <c r="G94" s="110" t="s">
        <v>148</v>
      </c>
      <c r="H94" s="110">
        <v>0</v>
      </c>
      <c r="I94" s="110" t="s">
        <v>149</v>
      </c>
      <c r="J94" s="110">
        <v>18</v>
      </c>
      <c r="K94" s="110" t="s">
        <v>148</v>
      </c>
      <c r="L94" s="111">
        <v>0</v>
      </c>
      <c r="M94" s="112">
        <v>2</v>
      </c>
      <c r="N94" s="109"/>
      <c r="O94" s="110"/>
      <c r="P94" s="110"/>
      <c r="Q94" s="110"/>
      <c r="R94" s="110"/>
      <c r="S94" s="110"/>
      <c r="T94" s="111"/>
      <c r="U94" s="112"/>
      <c r="V94" s="130"/>
      <c r="W94" s="114">
        <f t="shared" si="103"/>
        <v>0</v>
      </c>
      <c r="X94" s="131"/>
      <c r="Y94" s="132"/>
      <c r="Z94" s="133"/>
      <c r="AA94" s="134"/>
      <c r="AB94" s="135"/>
      <c r="AC94" s="120">
        <f t="shared" si="99"/>
        <v>0</v>
      </c>
      <c r="AD94" s="136"/>
      <c r="AE94" s="136">
        <v>8</v>
      </c>
      <c r="AF94" s="137"/>
      <c r="AG94" s="138">
        <v>1</v>
      </c>
      <c r="AH94" s="124">
        <f>SUM(AD94:AG94)</f>
        <v>9</v>
      </c>
      <c r="AI94" s="125">
        <f t="shared" si="94"/>
        <v>0</v>
      </c>
      <c r="AJ94" s="126">
        <f t="shared" si="95"/>
        <v>8</v>
      </c>
      <c r="AK94" s="127">
        <f t="shared" si="96"/>
        <v>0</v>
      </c>
      <c r="AL94" s="128">
        <f t="shared" si="97"/>
        <v>1</v>
      </c>
      <c r="AM94" s="139">
        <f>SUM(AI94:AL94)</f>
        <v>9</v>
      </c>
    </row>
    <row r="95" spans="2:39" outlineLevel="1">
      <c r="C95" s="407"/>
      <c r="D95" s="420"/>
      <c r="E95" s="421"/>
      <c r="F95" s="460"/>
      <c r="G95" s="110"/>
      <c r="H95" s="141"/>
      <c r="I95" s="141"/>
      <c r="J95" s="141"/>
      <c r="K95" s="141"/>
      <c r="L95" s="142"/>
      <c r="M95" s="143"/>
      <c r="N95" s="109"/>
      <c r="O95" s="110"/>
      <c r="P95" s="110"/>
      <c r="Q95" s="110"/>
      <c r="R95" s="110"/>
      <c r="S95" s="110"/>
      <c r="T95" s="111"/>
      <c r="U95" s="112"/>
      <c r="V95" s="130"/>
      <c r="W95" s="114">
        <f t="shared" si="103"/>
        <v>0</v>
      </c>
      <c r="X95" s="131"/>
      <c r="Y95" s="132"/>
      <c r="Z95" s="133"/>
      <c r="AA95" s="134"/>
      <c r="AB95" s="135"/>
      <c r="AC95" s="120">
        <f t="shared" si="99"/>
        <v>0</v>
      </c>
      <c r="AD95" s="136"/>
      <c r="AE95" s="136"/>
      <c r="AF95" s="137"/>
      <c r="AG95" s="138"/>
      <c r="AH95" s="124">
        <f>SUM(AD95:AG95)</f>
        <v>0</v>
      </c>
      <c r="AI95" s="125">
        <f t="shared" si="94"/>
        <v>0</v>
      </c>
      <c r="AJ95" s="126">
        <f t="shared" si="95"/>
        <v>0</v>
      </c>
      <c r="AK95" s="127">
        <f t="shared" si="96"/>
        <v>0</v>
      </c>
      <c r="AL95" s="128">
        <f t="shared" si="97"/>
        <v>0</v>
      </c>
      <c r="AM95" s="139">
        <f>SUM(AI95:AL95)</f>
        <v>0</v>
      </c>
    </row>
    <row r="96" spans="2:39" outlineLevel="1">
      <c r="C96" s="407"/>
      <c r="D96" s="420"/>
      <c r="E96" s="408"/>
      <c r="F96" s="410"/>
      <c r="G96" s="110"/>
      <c r="H96" s="110"/>
      <c r="I96" s="141"/>
      <c r="J96" s="141"/>
      <c r="K96" s="141"/>
      <c r="L96" s="142"/>
      <c r="M96" s="143"/>
      <c r="N96" s="109"/>
      <c r="O96" s="110"/>
      <c r="P96" s="110"/>
      <c r="Q96" s="110"/>
      <c r="R96" s="110"/>
      <c r="S96" s="110"/>
      <c r="T96" s="111"/>
      <c r="U96" s="112"/>
      <c r="V96" s="130"/>
      <c r="W96" s="114">
        <f>SUM(M96*V96)</f>
        <v>0</v>
      </c>
      <c r="X96" s="131"/>
      <c r="Y96" s="132"/>
      <c r="Z96" s="133"/>
      <c r="AA96" s="134"/>
      <c r="AB96" s="135"/>
      <c r="AC96" s="120">
        <f t="shared" si="99"/>
        <v>0</v>
      </c>
      <c r="AD96" s="136"/>
      <c r="AE96" s="136"/>
      <c r="AF96" s="137"/>
      <c r="AG96" s="138"/>
      <c r="AH96" s="124">
        <f>SUM(AD96:AG96)</f>
        <v>0</v>
      </c>
      <c r="AI96" s="125">
        <f t="shared" si="94"/>
        <v>0</v>
      </c>
      <c r="AJ96" s="126">
        <f t="shared" si="95"/>
        <v>0</v>
      </c>
      <c r="AK96" s="127">
        <f t="shared" si="96"/>
        <v>0</v>
      </c>
      <c r="AL96" s="128">
        <f t="shared" si="97"/>
        <v>0</v>
      </c>
      <c r="AM96" s="139">
        <f>SUM(AI96:AL96)</f>
        <v>0</v>
      </c>
    </row>
    <row r="97" spans="3:39" outlineLevel="1">
      <c r="C97" s="407"/>
      <c r="D97" s="420"/>
      <c r="E97" s="408"/>
      <c r="F97" s="410"/>
      <c r="G97" s="110"/>
      <c r="H97" s="110"/>
      <c r="I97" s="110"/>
      <c r="J97" s="110"/>
      <c r="K97" s="110"/>
      <c r="L97" s="111"/>
      <c r="M97" s="112"/>
      <c r="N97" s="109"/>
      <c r="O97" s="110"/>
      <c r="P97" s="110"/>
      <c r="Q97" s="110"/>
      <c r="R97" s="110"/>
      <c r="S97" s="110"/>
      <c r="T97" s="111"/>
      <c r="U97" s="112"/>
      <c r="V97" s="130"/>
      <c r="W97" s="114">
        <f t="shared" ref="W97:W103" si="104">SUM(M97*V97)</f>
        <v>0</v>
      </c>
      <c r="X97" s="131"/>
      <c r="Y97" s="132"/>
      <c r="Z97" s="133"/>
      <c r="AA97" s="134"/>
      <c r="AB97" s="135"/>
      <c r="AC97" s="120">
        <f t="shared" si="99"/>
        <v>0</v>
      </c>
      <c r="AD97" s="136"/>
      <c r="AE97" s="136"/>
      <c r="AF97" s="137"/>
      <c r="AG97" s="138"/>
      <c r="AH97" s="124">
        <f>SUM(AD97:AG97)</f>
        <v>0</v>
      </c>
      <c r="AI97" s="125">
        <f t="shared" si="94"/>
        <v>0</v>
      </c>
      <c r="AJ97" s="126">
        <f t="shared" si="95"/>
        <v>0</v>
      </c>
      <c r="AK97" s="127">
        <f t="shared" si="96"/>
        <v>0</v>
      </c>
      <c r="AL97" s="128">
        <f t="shared" si="97"/>
        <v>0</v>
      </c>
      <c r="AM97" s="139">
        <f>SUM(AI97:AL97)</f>
        <v>0</v>
      </c>
    </row>
    <row r="98" spans="3:39" outlineLevel="1">
      <c r="C98" s="407"/>
      <c r="D98" s="420"/>
      <c r="E98" s="408"/>
      <c r="F98" s="410"/>
      <c r="G98" s="110"/>
      <c r="H98" s="110"/>
      <c r="I98" s="110"/>
      <c r="J98" s="110"/>
      <c r="K98" s="110"/>
      <c r="L98" s="111"/>
      <c r="M98" s="112"/>
      <c r="N98" s="109"/>
      <c r="O98" s="110"/>
      <c r="P98" s="110"/>
      <c r="Q98" s="110"/>
      <c r="R98" s="110"/>
      <c r="S98" s="110"/>
      <c r="T98" s="111"/>
      <c r="U98" s="112"/>
      <c r="V98" s="130"/>
      <c r="W98" s="114">
        <f t="shared" si="104"/>
        <v>0</v>
      </c>
      <c r="X98" s="131"/>
      <c r="Y98" s="132"/>
      <c r="Z98" s="133"/>
      <c r="AA98" s="134"/>
      <c r="AB98" s="135"/>
      <c r="AC98" s="120">
        <f t="shared" si="99"/>
        <v>0</v>
      </c>
      <c r="AD98" s="136"/>
      <c r="AE98" s="136"/>
      <c r="AF98" s="137"/>
      <c r="AG98" s="138"/>
      <c r="AH98" s="124">
        <f t="shared" ref="AH98:AH104" si="105">SUM(AD98:AG98)</f>
        <v>0</v>
      </c>
      <c r="AI98" s="125">
        <f t="shared" si="94"/>
        <v>0</v>
      </c>
      <c r="AJ98" s="126">
        <f t="shared" si="95"/>
        <v>0</v>
      </c>
      <c r="AK98" s="127">
        <f t="shared" si="96"/>
        <v>0</v>
      </c>
      <c r="AL98" s="128">
        <f t="shared" si="97"/>
        <v>0</v>
      </c>
      <c r="AM98" s="139">
        <f t="shared" ref="AM98:AM108" si="106">SUM(AI98:AL98)</f>
        <v>0</v>
      </c>
    </row>
    <row r="99" spans="3:39" outlineLevel="1">
      <c r="C99" s="407"/>
      <c r="D99" s="175"/>
      <c r="E99" s="408"/>
      <c r="F99" s="410"/>
      <c r="G99" s="110"/>
      <c r="H99" s="110"/>
      <c r="I99" s="110"/>
      <c r="J99" s="110"/>
      <c r="K99" s="110"/>
      <c r="L99" s="111"/>
      <c r="M99" s="112"/>
      <c r="N99" s="109"/>
      <c r="O99" s="110"/>
      <c r="P99" s="110"/>
      <c r="Q99" s="110"/>
      <c r="R99" s="110"/>
      <c r="S99" s="110"/>
      <c r="T99" s="111"/>
      <c r="U99" s="112"/>
      <c r="V99" s="130"/>
      <c r="W99" s="114">
        <f>SUM(U99*V99)</f>
        <v>0</v>
      </c>
      <c r="X99" s="131"/>
      <c r="Y99" s="132"/>
      <c r="Z99" s="133"/>
      <c r="AA99" s="134"/>
      <c r="AB99" s="135"/>
      <c r="AC99" s="120">
        <f t="shared" si="99"/>
        <v>0</v>
      </c>
      <c r="AD99" s="136"/>
      <c r="AE99" s="136"/>
      <c r="AF99" s="137"/>
      <c r="AG99" s="138"/>
      <c r="AH99" s="124">
        <f t="shared" si="105"/>
        <v>0</v>
      </c>
      <c r="AI99" s="125">
        <f t="shared" si="94"/>
        <v>0</v>
      </c>
      <c r="AJ99" s="126">
        <f t="shared" si="95"/>
        <v>0</v>
      </c>
      <c r="AK99" s="127">
        <f t="shared" si="96"/>
        <v>0</v>
      </c>
      <c r="AL99" s="128">
        <f t="shared" si="97"/>
        <v>0</v>
      </c>
      <c r="AM99" s="139">
        <f t="shared" si="106"/>
        <v>0</v>
      </c>
    </row>
    <row r="100" spans="3:39" outlineLevel="1">
      <c r="C100" s="407"/>
      <c r="D100" s="175"/>
      <c r="E100" s="408"/>
      <c r="F100" s="460"/>
      <c r="G100" s="110"/>
      <c r="H100" s="141"/>
      <c r="I100" s="141"/>
      <c r="J100" s="141"/>
      <c r="K100" s="141"/>
      <c r="L100" s="142"/>
      <c r="M100" s="143"/>
      <c r="N100" s="109"/>
      <c r="O100" s="110"/>
      <c r="P100" s="110"/>
      <c r="Q100" s="110"/>
      <c r="R100" s="110"/>
      <c r="S100" s="110"/>
      <c r="T100" s="111"/>
      <c r="U100" s="112"/>
      <c r="V100" s="130"/>
      <c r="W100" s="114">
        <f t="shared" si="104"/>
        <v>0</v>
      </c>
      <c r="X100" s="131"/>
      <c r="Y100" s="132"/>
      <c r="Z100" s="133"/>
      <c r="AA100" s="134"/>
      <c r="AB100" s="135"/>
      <c r="AC100" s="120">
        <f t="shared" si="99"/>
        <v>0</v>
      </c>
      <c r="AD100" s="136"/>
      <c r="AE100" s="136"/>
      <c r="AF100" s="137"/>
      <c r="AG100" s="138"/>
      <c r="AH100" s="124">
        <f t="shared" si="105"/>
        <v>0</v>
      </c>
      <c r="AI100" s="125">
        <f t="shared" si="94"/>
        <v>0</v>
      </c>
      <c r="AJ100" s="126">
        <f t="shared" si="95"/>
        <v>0</v>
      </c>
      <c r="AK100" s="127">
        <f t="shared" si="96"/>
        <v>0</v>
      </c>
      <c r="AL100" s="128">
        <f t="shared" si="97"/>
        <v>0</v>
      </c>
      <c r="AM100" s="139">
        <f t="shared" si="106"/>
        <v>0</v>
      </c>
    </row>
    <row r="101" spans="3:39" outlineLevel="1">
      <c r="C101" s="407"/>
      <c r="D101" s="175"/>
      <c r="E101" s="408"/>
      <c r="F101" s="410"/>
      <c r="G101" s="110"/>
      <c r="H101" s="110"/>
      <c r="I101" s="141"/>
      <c r="J101" s="141"/>
      <c r="K101" s="141"/>
      <c r="L101" s="142"/>
      <c r="M101" s="143"/>
      <c r="N101" s="109"/>
      <c r="O101" s="110"/>
      <c r="P101" s="110"/>
      <c r="Q101" s="110"/>
      <c r="R101" s="110"/>
      <c r="S101" s="110"/>
      <c r="T101" s="111"/>
      <c r="U101" s="112"/>
      <c r="V101" s="130"/>
      <c r="W101" s="114">
        <f t="shared" si="104"/>
        <v>0</v>
      </c>
      <c r="X101" s="131"/>
      <c r="Y101" s="132"/>
      <c r="Z101" s="133"/>
      <c r="AA101" s="134"/>
      <c r="AB101" s="135"/>
      <c r="AC101" s="120">
        <f t="shared" si="99"/>
        <v>0</v>
      </c>
      <c r="AD101" s="136"/>
      <c r="AE101" s="136"/>
      <c r="AF101" s="137"/>
      <c r="AG101" s="138"/>
      <c r="AH101" s="124">
        <f t="shared" si="105"/>
        <v>0</v>
      </c>
      <c r="AI101" s="125">
        <f t="shared" si="94"/>
        <v>0</v>
      </c>
      <c r="AJ101" s="126">
        <f t="shared" si="95"/>
        <v>0</v>
      </c>
      <c r="AK101" s="127">
        <f t="shared" si="96"/>
        <v>0</v>
      </c>
      <c r="AL101" s="128">
        <f t="shared" si="97"/>
        <v>0</v>
      </c>
      <c r="AM101" s="139">
        <f t="shared" si="106"/>
        <v>0</v>
      </c>
    </row>
    <row r="102" spans="3:39" outlineLevel="1">
      <c r="C102" s="407"/>
      <c r="D102" s="420"/>
      <c r="E102" s="408"/>
      <c r="F102" s="410"/>
      <c r="G102" s="110"/>
      <c r="H102" s="110"/>
      <c r="I102" s="110"/>
      <c r="J102" s="110"/>
      <c r="K102" s="110"/>
      <c r="L102" s="111"/>
      <c r="M102" s="112"/>
      <c r="N102" s="109"/>
      <c r="O102" s="110"/>
      <c r="P102" s="110"/>
      <c r="Q102" s="110"/>
      <c r="R102" s="110"/>
      <c r="S102" s="110"/>
      <c r="T102" s="111"/>
      <c r="U102" s="112"/>
      <c r="V102" s="130"/>
      <c r="W102" s="114">
        <f t="shared" si="104"/>
        <v>0</v>
      </c>
      <c r="X102" s="131"/>
      <c r="Y102" s="132"/>
      <c r="Z102" s="133"/>
      <c r="AA102" s="134"/>
      <c r="AB102" s="135"/>
      <c r="AC102" s="120">
        <f t="shared" si="99"/>
        <v>0</v>
      </c>
      <c r="AD102" s="136"/>
      <c r="AE102" s="136"/>
      <c r="AF102" s="137"/>
      <c r="AG102" s="138"/>
      <c r="AH102" s="124">
        <f t="shared" si="105"/>
        <v>0</v>
      </c>
      <c r="AI102" s="125">
        <f t="shared" si="94"/>
        <v>0</v>
      </c>
      <c r="AJ102" s="126">
        <f t="shared" si="95"/>
        <v>0</v>
      </c>
      <c r="AK102" s="127">
        <f t="shared" si="96"/>
        <v>0</v>
      </c>
      <c r="AL102" s="128">
        <f t="shared" si="97"/>
        <v>0</v>
      </c>
      <c r="AM102" s="139">
        <f t="shared" si="106"/>
        <v>0</v>
      </c>
    </row>
    <row r="103" spans="3:39" outlineLevel="1">
      <c r="C103" s="407"/>
      <c r="D103" s="420"/>
      <c r="E103" s="408"/>
      <c r="F103" s="410"/>
      <c r="G103" s="110"/>
      <c r="H103" s="110"/>
      <c r="I103" s="110"/>
      <c r="J103" s="110"/>
      <c r="K103" s="110"/>
      <c r="L103" s="111"/>
      <c r="M103" s="112"/>
      <c r="N103" s="109"/>
      <c r="O103" s="110"/>
      <c r="P103" s="110"/>
      <c r="Q103" s="110"/>
      <c r="R103" s="110"/>
      <c r="S103" s="110"/>
      <c r="T103" s="111"/>
      <c r="U103" s="112"/>
      <c r="V103" s="130"/>
      <c r="W103" s="114">
        <f t="shared" si="104"/>
        <v>0</v>
      </c>
      <c r="X103" s="131"/>
      <c r="Y103" s="132"/>
      <c r="Z103" s="133"/>
      <c r="AA103" s="134"/>
      <c r="AB103" s="135"/>
      <c r="AC103" s="120">
        <f t="shared" si="99"/>
        <v>0</v>
      </c>
      <c r="AD103" s="136"/>
      <c r="AE103" s="136"/>
      <c r="AF103" s="137"/>
      <c r="AG103" s="138"/>
      <c r="AH103" s="124">
        <f t="shared" si="105"/>
        <v>0</v>
      </c>
      <c r="AI103" s="125">
        <f t="shared" si="94"/>
        <v>0</v>
      </c>
      <c r="AJ103" s="126">
        <f t="shared" si="95"/>
        <v>0</v>
      </c>
      <c r="AK103" s="127">
        <f t="shared" si="96"/>
        <v>0</v>
      </c>
      <c r="AL103" s="128">
        <f t="shared" si="97"/>
        <v>0</v>
      </c>
      <c r="AM103" s="139">
        <f t="shared" si="106"/>
        <v>0</v>
      </c>
    </row>
    <row r="104" spans="3:39" outlineLevel="1">
      <c r="C104" s="407"/>
      <c r="D104" s="420"/>
      <c r="E104" s="408"/>
      <c r="F104" s="410"/>
      <c r="G104" s="110"/>
      <c r="H104" s="110"/>
      <c r="I104" s="110"/>
      <c r="J104" s="110"/>
      <c r="K104" s="110"/>
      <c r="L104" s="111"/>
      <c r="M104" s="112"/>
      <c r="N104" s="109"/>
      <c r="O104" s="110"/>
      <c r="P104" s="110"/>
      <c r="Q104" s="110"/>
      <c r="R104" s="110"/>
      <c r="S104" s="110"/>
      <c r="T104" s="111"/>
      <c r="U104" s="112"/>
      <c r="V104" s="130"/>
      <c r="W104" s="114">
        <f>SUM(M104*V104)</f>
        <v>0</v>
      </c>
      <c r="X104" s="131"/>
      <c r="Y104" s="132"/>
      <c r="Z104" s="133"/>
      <c r="AA104" s="134"/>
      <c r="AB104" s="135"/>
      <c r="AC104" s="120">
        <f t="shared" si="99"/>
        <v>0</v>
      </c>
      <c r="AD104" s="136"/>
      <c r="AE104" s="136"/>
      <c r="AF104" s="137"/>
      <c r="AG104" s="138"/>
      <c r="AH104" s="124">
        <f t="shared" si="105"/>
        <v>0</v>
      </c>
      <c r="AI104" s="125">
        <f t="shared" si="94"/>
        <v>0</v>
      </c>
      <c r="AJ104" s="126">
        <f t="shared" si="95"/>
        <v>0</v>
      </c>
      <c r="AK104" s="127">
        <f t="shared" si="96"/>
        <v>0</v>
      </c>
      <c r="AL104" s="128">
        <f t="shared" si="97"/>
        <v>0</v>
      </c>
      <c r="AM104" s="139">
        <f t="shared" si="106"/>
        <v>0</v>
      </c>
    </row>
    <row r="105" spans="3:39" outlineLevel="1">
      <c r="C105" s="407"/>
      <c r="D105" s="420"/>
      <c r="E105" s="408"/>
      <c r="F105" s="410"/>
      <c r="G105" s="110"/>
      <c r="H105" s="110"/>
      <c r="I105" s="110"/>
      <c r="J105" s="110"/>
      <c r="K105" s="110"/>
      <c r="L105" s="111"/>
      <c r="M105" s="112"/>
      <c r="N105" s="109"/>
      <c r="O105" s="110"/>
      <c r="P105" s="110"/>
      <c r="Q105" s="110"/>
      <c r="R105" s="110"/>
      <c r="S105" s="110"/>
      <c r="T105" s="111"/>
      <c r="U105" s="112"/>
      <c r="V105" s="130"/>
      <c r="W105" s="114">
        <f>SUM(M105*V105)</f>
        <v>0</v>
      </c>
      <c r="X105" s="131"/>
      <c r="Y105" s="132"/>
      <c r="Z105" s="133"/>
      <c r="AA105" s="134"/>
      <c r="AB105" s="135"/>
      <c r="AC105" s="120">
        <f t="shared" si="99"/>
        <v>0</v>
      </c>
      <c r="AD105" s="136"/>
      <c r="AE105" s="136"/>
      <c r="AF105" s="137"/>
      <c r="AG105" s="138"/>
      <c r="AH105" s="124">
        <f t="shared" ref="AH105:AH108" si="107">SUM(AD105:AG105)</f>
        <v>0</v>
      </c>
      <c r="AI105" s="125">
        <f t="shared" si="94"/>
        <v>0</v>
      </c>
      <c r="AJ105" s="126">
        <f t="shared" si="95"/>
        <v>0</v>
      </c>
      <c r="AK105" s="127">
        <f t="shared" si="96"/>
        <v>0</v>
      </c>
      <c r="AL105" s="128">
        <f t="shared" si="97"/>
        <v>0</v>
      </c>
      <c r="AM105" s="139">
        <f t="shared" si="106"/>
        <v>0</v>
      </c>
    </row>
    <row r="106" spans="3:39" outlineLevel="1">
      <c r="C106" s="407"/>
      <c r="D106" s="420"/>
      <c r="E106" s="408"/>
      <c r="F106" s="460"/>
      <c r="G106" s="110"/>
      <c r="H106" s="141"/>
      <c r="I106" s="141"/>
      <c r="J106" s="141"/>
      <c r="K106" s="141"/>
      <c r="L106" s="142"/>
      <c r="M106" s="143"/>
      <c r="N106" s="109"/>
      <c r="O106" s="110"/>
      <c r="P106" s="110"/>
      <c r="Q106" s="110"/>
      <c r="R106" s="110"/>
      <c r="S106" s="110"/>
      <c r="T106" s="111"/>
      <c r="U106" s="112"/>
      <c r="V106" s="130"/>
      <c r="W106" s="114">
        <f t="shared" ref="W106:W107" si="108">SUM(M106*V106)</f>
        <v>0</v>
      </c>
      <c r="X106" s="131"/>
      <c r="Y106" s="132"/>
      <c r="Z106" s="133"/>
      <c r="AA106" s="134"/>
      <c r="AB106" s="135"/>
      <c r="AC106" s="120">
        <f t="shared" si="99"/>
        <v>0</v>
      </c>
      <c r="AD106" s="136"/>
      <c r="AE106" s="136"/>
      <c r="AF106" s="137"/>
      <c r="AG106" s="138"/>
      <c r="AH106" s="124">
        <f t="shared" si="107"/>
        <v>0</v>
      </c>
      <c r="AI106" s="125">
        <f t="shared" si="94"/>
        <v>0</v>
      </c>
      <c r="AJ106" s="126">
        <f t="shared" si="95"/>
        <v>0</v>
      </c>
      <c r="AK106" s="127">
        <f t="shared" si="96"/>
        <v>0</v>
      </c>
      <c r="AL106" s="128">
        <f t="shared" si="97"/>
        <v>0</v>
      </c>
      <c r="AM106" s="139">
        <f t="shared" si="106"/>
        <v>0</v>
      </c>
    </row>
    <row r="107" spans="3:39" outlineLevel="1">
      <c r="C107" s="407"/>
      <c r="D107" s="420"/>
      <c r="E107" s="408"/>
      <c r="F107" s="410"/>
      <c r="G107" s="110"/>
      <c r="H107" s="110"/>
      <c r="I107" s="110"/>
      <c r="J107" s="110"/>
      <c r="K107" s="110"/>
      <c r="L107" s="111"/>
      <c r="M107" s="112"/>
      <c r="N107" s="109"/>
      <c r="O107" s="110"/>
      <c r="P107" s="110"/>
      <c r="Q107" s="110"/>
      <c r="R107" s="110"/>
      <c r="S107" s="110"/>
      <c r="T107" s="111"/>
      <c r="U107" s="112"/>
      <c r="V107" s="130"/>
      <c r="W107" s="114">
        <f t="shared" si="108"/>
        <v>0</v>
      </c>
      <c r="X107" s="131"/>
      <c r="Y107" s="132"/>
      <c r="Z107" s="133"/>
      <c r="AA107" s="134"/>
      <c r="AB107" s="135"/>
      <c r="AC107" s="120">
        <f t="shared" si="99"/>
        <v>0</v>
      </c>
      <c r="AD107" s="136"/>
      <c r="AE107" s="136"/>
      <c r="AF107" s="137"/>
      <c r="AG107" s="138"/>
      <c r="AH107" s="124">
        <f t="shared" si="107"/>
        <v>0</v>
      </c>
      <c r="AI107" s="125">
        <f t="shared" si="94"/>
        <v>0</v>
      </c>
      <c r="AJ107" s="126">
        <f t="shared" si="95"/>
        <v>0</v>
      </c>
      <c r="AK107" s="127">
        <f t="shared" si="96"/>
        <v>0</v>
      </c>
      <c r="AL107" s="128">
        <f t="shared" si="97"/>
        <v>0</v>
      </c>
      <c r="AM107" s="139">
        <f t="shared" si="106"/>
        <v>0</v>
      </c>
    </row>
    <row r="108" spans="3:39" outlineLevel="1">
      <c r="C108" s="407"/>
      <c r="D108" s="420"/>
      <c r="E108" s="408"/>
      <c r="F108" s="410"/>
      <c r="G108" s="110"/>
      <c r="H108" s="110"/>
      <c r="I108" s="110"/>
      <c r="J108" s="110"/>
      <c r="K108" s="110"/>
      <c r="L108" s="111"/>
      <c r="M108" s="112"/>
      <c r="N108" s="109"/>
      <c r="O108" s="110"/>
      <c r="P108" s="110"/>
      <c r="Q108" s="110"/>
      <c r="R108" s="110"/>
      <c r="S108" s="110"/>
      <c r="T108" s="111"/>
      <c r="U108" s="112"/>
      <c r="V108" s="130"/>
      <c r="W108" s="114">
        <f>SUM(M108*V108)</f>
        <v>0</v>
      </c>
      <c r="X108" s="131"/>
      <c r="Y108" s="132"/>
      <c r="Z108" s="133"/>
      <c r="AA108" s="134"/>
      <c r="AB108" s="135"/>
      <c r="AC108" s="120">
        <f t="shared" si="99"/>
        <v>0</v>
      </c>
      <c r="AD108" s="136"/>
      <c r="AE108" s="136"/>
      <c r="AF108" s="137"/>
      <c r="AG108" s="138"/>
      <c r="AH108" s="124">
        <f t="shared" si="107"/>
        <v>0</v>
      </c>
      <c r="AI108" s="125">
        <f t="shared" si="94"/>
        <v>0</v>
      </c>
      <c r="AJ108" s="126">
        <f t="shared" si="95"/>
        <v>0</v>
      </c>
      <c r="AK108" s="127">
        <f t="shared" si="96"/>
        <v>0</v>
      </c>
      <c r="AL108" s="128">
        <f t="shared" si="97"/>
        <v>0</v>
      </c>
      <c r="AM108" s="139">
        <f t="shared" si="106"/>
        <v>0</v>
      </c>
    </row>
    <row r="109" spans="3:39" outlineLevel="1">
      <c r="C109" s="407"/>
      <c r="D109" s="420"/>
      <c r="E109" s="421"/>
      <c r="F109" s="410"/>
      <c r="G109" s="110"/>
      <c r="H109" s="110"/>
      <c r="I109" s="110"/>
      <c r="J109" s="110"/>
      <c r="K109" s="110"/>
      <c r="L109" s="111"/>
      <c r="M109" s="112"/>
      <c r="N109" s="109"/>
      <c r="O109" s="110"/>
      <c r="P109" s="110"/>
      <c r="Q109" s="110"/>
      <c r="R109" s="110"/>
      <c r="S109" s="110"/>
      <c r="T109" s="111"/>
      <c r="U109" s="112"/>
      <c r="V109" s="130"/>
      <c r="W109" s="114">
        <f>SUM(M109*V109)</f>
        <v>0</v>
      </c>
      <c r="X109" s="131"/>
      <c r="Y109" s="132"/>
      <c r="Z109" s="133"/>
      <c r="AA109" s="134"/>
      <c r="AB109" s="135"/>
      <c r="AC109" s="120">
        <f t="shared" si="99"/>
        <v>0</v>
      </c>
      <c r="AD109" s="136"/>
      <c r="AE109" s="136"/>
      <c r="AF109" s="137"/>
      <c r="AG109" s="138"/>
      <c r="AH109" s="124">
        <f>SUM(AD109:AG109)</f>
        <v>0</v>
      </c>
      <c r="AI109" s="125">
        <f t="shared" si="94"/>
        <v>0</v>
      </c>
      <c r="AJ109" s="126">
        <f t="shared" si="95"/>
        <v>0</v>
      </c>
      <c r="AK109" s="127">
        <f t="shared" si="96"/>
        <v>0</v>
      </c>
      <c r="AL109" s="128">
        <f t="shared" si="97"/>
        <v>0</v>
      </c>
      <c r="AM109" s="139">
        <f>SUM(AI109:AL109)</f>
        <v>0</v>
      </c>
    </row>
    <row r="110" spans="3:39" outlineLevel="1">
      <c r="C110" s="407"/>
      <c r="D110" s="420"/>
      <c r="E110" s="421"/>
      <c r="F110" s="410"/>
      <c r="G110" s="110"/>
      <c r="H110" s="110"/>
      <c r="I110" s="110"/>
      <c r="J110" s="110"/>
      <c r="K110" s="110"/>
      <c r="L110" s="111"/>
      <c r="M110" s="112"/>
      <c r="N110" s="109"/>
      <c r="O110" s="110"/>
      <c r="P110" s="110"/>
      <c r="Q110" s="110"/>
      <c r="R110" s="110"/>
      <c r="S110" s="110"/>
      <c r="T110" s="111"/>
      <c r="U110" s="112"/>
      <c r="V110" s="130"/>
      <c r="W110" s="114">
        <f>SUM(M110*V110)</f>
        <v>0</v>
      </c>
      <c r="X110" s="131"/>
      <c r="Y110" s="132"/>
      <c r="Z110" s="133"/>
      <c r="AA110" s="134"/>
      <c r="AB110" s="135"/>
      <c r="AC110" s="120">
        <f>SUM(Y110:AB110)</f>
        <v>0</v>
      </c>
      <c r="AD110" s="136"/>
      <c r="AE110" s="136"/>
      <c r="AF110" s="137"/>
      <c r="AG110" s="138"/>
      <c r="AH110" s="124">
        <f>SUM(AD110:AG110)</f>
        <v>0</v>
      </c>
      <c r="AI110" s="125">
        <f t="shared" si="94"/>
        <v>0</v>
      </c>
      <c r="AJ110" s="126">
        <f t="shared" si="95"/>
        <v>0</v>
      </c>
      <c r="AK110" s="127">
        <f t="shared" si="96"/>
        <v>0</v>
      </c>
      <c r="AL110" s="128">
        <f t="shared" si="97"/>
        <v>0</v>
      </c>
      <c r="AM110" s="139">
        <f>SUM(AI110:AL110)</f>
        <v>0</v>
      </c>
    </row>
    <row r="111" spans="3:39" outlineLevel="1">
      <c r="C111" s="407"/>
      <c r="D111" s="420"/>
      <c r="E111" s="421"/>
      <c r="F111" s="410"/>
      <c r="G111" s="110"/>
      <c r="H111" s="110"/>
      <c r="I111" s="110"/>
      <c r="J111" s="110"/>
      <c r="K111" s="141"/>
      <c r="L111" s="111"/>
      <c r="M111" s="112"/>
      <c r="N111" s="109"/>
      <c r="O111" s="110"/>
      <c r="P111" s="110"/>
      <c r="Q111" s="110"/>
      <c r="R111" s="110"/>
      <c r="S111" s="110"/>
      <c r="T111" s="111"/>
      <c r="U111" s="112"/>
      <c r="V111" s="130"/>
      <c r="W111" s="114">
        <v>0</v>
      </c>
      <c r="X111" s="131"/>
      <c r="Y111" s="132"/>
      <c r="Z111" s="133"/>
      <c r="AA111" s="134"/>
      <c r="AB111" s="135"/>
      <c r="AC111" s="120">
        <v>0</v>
      </c>
      <c r="AD111" s="136"/>
      <c r="AE111" s="136"/>
      <c r="AF111" s="137"/>
      <c r="AG111" s="138"/>
      <c r="AH111" s="124">
        <f t="shared" ref="AH111:AH113" si="109">SUM(AD111:AG111)</f>
        <v>0</v>
      </c>
      <c r="AI111" s="125">
        <f t="shared" si="94"/>
        <v>0</v>
      </c>
      <c r="AJ111" s="126">
        <f t="shared" si="95"/>
        <v>0</v>
      </c>
      <c r="AK111" s="127">
        <v>0</v>
      </c>
      <c r="AL111" s="128">
        <f t="shared" si="97"/>
        <v>0</v>
      </c>
      <c r="AM111" s="139">
        <f t="shared" ref="AM111:AM113" si="110">SUM(AI111:AL111)</f>
        <v>0</v>
      </c>
    </row>
    <row r="112" spans="3:39" outlineLevel="1">
      <c r="C112" s="407"/>
      <c r="D112" s="420"/>
      <c r="E112" s="421"/>
      <c r="F112" s="410"/>
      <c r="G112" s="110"/>
      <c r="H112" s="110"/>
      <c r="I112" s="110"/>
      <c r="J112" s="110"/>
      <c r="K112" s="110"/>
      <c r="L112" s="111"/>
      <c r="M112" s="112"/>
      <c r="N112" s="109"/>
      <c r="O112" s="110"/>
      <c r="P112" s="110"/>
      <c r="Q112" s="110"/>
      <c r="R112" s="110"/>
      <c r="S112" s="110"/>
      <c r="T112" s="111"/>
      <c r="U112" s="112"/>
      <c r="V112" s="130"/>
      <c r="W112" s="114">
        <v>0</v>
      </c>
      <c r="X112" s="131"/>
      <c r="Y112" s="132"/>
      <c r="Z112" s="133"/>
      <c r="AA112" s="134"/>
      <c r="AB112" s="135"/>
      <c r="AC112" s="120">
        <v>0</v>
      </c>
      <c r="AD112" s="136"/>
      <c r="AE112" s="136"/>
      <c r="AF112" s="137"/>
      <c r="AG112" s="138"/>
      <c r="AH112" s="124">
        <f t="shared" si="109"/>
        <v>0</v>
      </c>
      <c r="AI112" s="125">
        <f t="shared" si="94"/>
        <v>0</v>
      </c>
      <c r="AJ112" s="126">
        <f t="shared" si="95"/>
        <v>0</v>
      </c>
      <c r="AK112" s="127">
        <v>0</v>
      </c>
      <c r="AL112" s="128">
        <f t="shared" si="97"/>
        <v>0</v>
      </c>
      <c r="AM112" s="139">
        <f t="shared" si="110"/>
        <v>0</v>
      </c>
    </row>
    <row r="113" spans="2:39" outlineLevel="1">
      <c r="C113" s="407"/>
      <c r="D113" s="420"/>
      <c r="E113" s="421"/>
      <c r="F113" s="410"/>
      <c r="G113" s="110"/>
      <c r="H113" s="110"/>
      <c r="I113" s="110"/>
      <c r="J113" s="110"/>
      <c r="K113" s="110"/>
      <c r="L113" s="111"/>
      <c r="M113" s="112"/>
      <c r="N113" s="109"/>
      <c r="O113" s="110"/>
      <c r="P113" s="110"/>
      <c r="Q113" s="110"/>
      <c r="R113" s="110"/>
      <c r="S113" s="110"/>
      <c r="T113" s="111"/>
      <c r="U113" s="112"/>
      <c r="V113" s="130"/>
      <c r="W113" s="114">
        <v>0</v>
      </c>
      <c r="X113" s="131"/>
      <c r="Y113" s="132"/>
      <c r="Z113" s="133"/>
      <c r="AA113" s="134"/>
      <c r="AB113" s="135"/>
      <c r="AC113" s="120">
        <v>0</v>
      </c>
      <c r="AD113" s="136"/>
      <c r="AE113" s="136"/>
      <c r="AF113" s="137"/>
      <c r="AG113" s="138"/>
      <c r="AH113" s="124">
        <f t="shared" si="109"/>
        <v>0</v>
      </c>
      <c r="AI113" s="125">
        <f t="shared" si="94"/>
        <v>0</v>
      </c>
      <c r="AJ113" s="126">
        <f t="shared" si="95"/>
        <v>0</v>
      </c>
      <c r="AK113" s="127">
        <v>0</v>
      </c>
      <c r="AL113" s="128">
        <f t="shared" si="97"/>
        <v>0</v>
      </c>
      <c r="AM113" s="139">
        <f t="shared" si="110"/>
        <v>0</v>
      </c>
    </row>
    <row r="114" spans="2:39" outlineLevel="1">
      <c r="C114" s="407"/>
      <c r="D114" s="420"/>
      <c r="E114" s="421"/>
      <c r="F114" s="410"/>
      <c r="G114" s="110"/>
      <c r="H114" s="110"/>
      <c r="I114" s="110"/>
      <c r="J114" s="110"/>
      <c r="K114" s="110"/>
      <c r="L114" s="111"/>
      <c r="M114" s="112"/>
      <c r="N114" s="109"/>
      <c r="O114" s="110"/>
      <c r="P114" s="110"/>
      <c r="Q114" s="110"/>
      <c r="R114" s="110"/>
      <c r="S114" s="110"/>
      <c r="T114" s="111"/>
      <c r="U114" s="112"/>
      <c r="V114" s="130"/>
      <c r="W114" s="114">
        <f>SUM(M114*V114)</f>
        <v>0</v>
      </c>
      <c r="X114" s="131"/>
      <c r="Y114" s="132"/>
      <c r="Z114" s="133"/>
      <c r="AA114" s="134"/>
      <c r="AB114" s="135"/>
      <c r="AC114" s="120">
        <f t="shared" ref="AC114" si="111">SUM(Y114:AB114)</f>
        <v>0</v>
      </c>
      <c r="AD114" s="136"/>
      <c r="AE114" s="136"/>
      <c r="AF114" s="137"/>
      <c r="AG114" s="138"/>
      <c r="AH114" s="124">
        <f t="shared" ref="AH114" si="112">SUM(AD114:AG114)</f>
        <v>0</v>
      </c>
      <c r="AI114" s="125">
        <f t="shared" ref="AI114:AI116" si="113">Y114+AD114</f>
        <v>0</v>
      </c>
      <c r="AJ114" s="126">
        <f t="shared" ref="AJ114:AJ116" si="114">Z114+AE114</f>
        <v>0</v>
      </c>
      <c r="AK114" s="127">
        <f t="shared" ref="AK114:AK116" si="115">AA114+AF114</f>
        <v>0</v>
      </c>
      <c r="AL114" s="128">
        <f t="shared" ref="AL114:AL116" si="116">AB114+AG114</f>
        <v>0</v>
      </c>
      <c r="AM114" s="139">
        <f t="shared" ref="AM114" si="117">SUM(AI114:AL114)</f>
        <v>0</v>
      </c>
    </row>
    <row r="115" spans="2:39" outlineLevel="1">
      <c r="C115" s="407"/>
      <c r="D115" s="420"/>
      <c r="E115" s="408"/>
      <c r="F115" s="410"/>
      <c r="G115" s="110"/>
      <c r="H115" s="110"/>
      <c r="I115" s="110"/>
      <c r="J115" s="110"/>
      <c r="K115" s="110"/>
      <c r="L115" s="111"/>
      <c r="M115" s="112"/>
      <c r="N115" s="109"/>
      <c r="O115" s="110"/>
      <c r="P115" s="110"/>
      <c r="Q115" s="110"/>
      <c r="R115" s="110"/>
      <c r="S115" s="110"/>
      <c r="T115" s="111"/>
      <c r="U115" s="112"/>
      <c r="V115" s="130"/>
      <c r="W115" s="114">
        <f>SUM(M115*V115)</f>
        <v>0</v>
      </c>
      <c r="X115" s="131"/>
      <c r="Y115" s="132"/>
      <c r="Z115" s="133"/>
      <c r="AA115" s="134"/>
      <c r="AB115" s="135"/>
      <c r="AC115" s="120">
        <f>SUM(Y115:AB115)</f>
        <v>0</v>
      </c>
      <c r="AD115" s="136"/>
      <c r="AE115" s="136"/>
      <c r="AF115" s="137"/>
      <c r="AG115" s="138"/>
      <c r="AH115" s="124">
        <f>SUM(AD115:AG115)</f>
        <v>0</v>
      </c>
      <c r="AI115" s="125">
        <f t="shared" si="113"/>
        <v>0</v>
      </c>
      <c r="AJ115" s="126">
        <f t="shared" si="114"/>
        <v>0</v>
      </c>
      <c r="AK115" s="127">
        <f t="shared" si="115"/>
        <v>0</v>
      </c>
      <c r="AL115" s="128">
        <f t="shared" si="116"/>
        <v>0</v>
      </c>
      <c r="AM115" s="139">
        <f>SUM(AI115:AL115)</f>
        <v>0</v>
      </c>
    </row>
    <row r="116" spans="2:39" outlineLevel="1">
      <c r="C116" s="407"/>
      <c r="D116" s="420"/>
      <c r="E116" s="408"/>
      <c r="F116" s="410"/>
      <c r="G116" s="110"/>
      <c r="H116" s="110"/>
      <c r="I116" s="110"/>
      <c r="J116" s="110"/>
      <c r="K116" s="110"/>
      <c r="L116" s="111"/>
      <c r="M116" s="112"/>
      <c r="N116" s="109"/>
      <c r="O116" s="110"/>
      <c r="P116" s="110"/>
      <c r="Q116" s="110"/>
      <c r="R116" s="110"/>
      <c r="S116" s="110"/>
      <c r="T116" s="111"/>
      <c r="U116" s="112"/>
      <c r="V116" s="130"/>
      <c r="W116" s="114">
        <f t="shared" ref="W116" si="118">SUM(M116*V116)</f>
        <v>0</v>
      </c>
      <c r="X116" s="131"/>
      <c r="Y116" s="132"/>
      <c r="Z116" s="133"/>
      <c r="AA116" s="134"/>
      <c r="AB116" s="135"/>
      <c r="AC116" s="120">
        <f t="shared" ref="AC116" si="119">SUM(Y116:AB116)</f>
        <v>0</v>
      </c>
      <c r="AD116" s="136"/>
      <c r="AE116" s="136"/>
      <c r="AF116" s="137"/>
      <c r="AG116" s="138"/>
      <c r="AH116" s="124">
        <f t="shared" ref="AH116" si="120">SUM(AD116:AG116)</f>
        <v>0</v>
      </c>
      <c r="AI116" s="125">
        <f t="shared" si="113"/>
        <v>0</v>
      </c>
      <c r="AJ116" s="126">
        <f t="shared" si="114"/>
        <v>0</v>
      </c>
      <c r="AK116" s="127">
        <f t="shared" si="115"/>
        <v>0</v>
      </c>
      <c r="AL116" s="128">
        <f t="shared" si="116"/>
        <v>0</v>
      </c>
      <c r="AM116" s="139">
        <f t="shared" ref="AM116" si="121">SUM(AI116:AL116)</f>
        <v>0</v>
      </c>
    </row>
    <row r="117" spans="2:39" outlineLevel="1">
      <c r="C117" s="407"/>
      <c r="D117" s="376"/>
      <c r="E117" s="408"/>
      <c r="F117" s="460"/>
      <c r="G117" s="110"/>
      <c r="H117" s="141"/>
      <c r="I117" s="141"/>
      <c r="J117" s="141"/>
      <c r="K117" s="141"/>
      <c r="L117" s="142"/>
      <c r="M117" s="143"/>
      <c r="N117" s="410"/>
      <c r="O117" s="110"/>
      <c r="P117" s="110"/>
      <c r="Q117" s="110"/>
      <c r="R117" s="110"/>
      <c r="S117" s="110"/>
      <c r="T117" s="111"/>
      <c r="U117" s="143"/>
      <c r="V117" s="113"/>
      <c r="W117" s="114">
        <f t="shared" ref="W117" si="122">SUM(M117*V117)</f>
        <v>0</v>
      </c>
      <c r="X117" s="131"/>
      <c r="Y117" s="116"/>
      <c r="Z117" s="117"/>
      <c r="AA117" s="118"/>
      <c r="AB117" s="119"/>
      <c r="AC117" s="120">
        <f t="shared" ref="AC117" si="123">SUM(Y117:AB117)</f>
        <v>0</v>
      </c>
      <c r="AD117" s="121"/>
      <c r="AE117" s="121"/>
      <c r="AF117" s="122"/>
      <c r="AG117" s="123"/>
      <c r="AH117" s="124">
        <f t="shared" ref="AH117" si="124">SUM(AD117:AG117)</f>
        <v>0</v>
      </c>
      <c r="AI117" s="125">
        <f t="shared" si="94"/>
        <v>0</v>
      </c>
      <c r="AJ117" s="126">
        <f t="shared" si="95"/>
        <v>0</v>
      </c>
      <c r="AK117" s="127">
        <f t="shared" si="96"/>
        <v>0</v>
      </c>
      <c r="AL117" s="128">
        <f t="shared" si="97"/>
        <v>0</v>
      </c>
      <c r="AM117" s="139">
        <f t="shared" si="98"/>
        <v>0</v>
      </c>
    </row>
    <row r="118" spans="2:39" ht="12.75" outlineLevel="1" thickBot="1">
      <c r="B118" s="152" t="s">
        <v>34</v>
      </c>
      <c r="C118" s="153">
        <f>COUNTA(C83:C117)</f>
        <v>11</v>
      </c>
      <c r="D118" s="153">
        <f>COUNTA(D83:D117)</f>
        <v>12</v>
      </c>
      <c r="E118" s="177"/>
      <c r="F118" s="155"/>
      <c r="G118" s="156"/>
      <c r="H118" s="156"/>
      <c r="I118" s="156"/>
      <c r="J118" s="156"/>
      <c r="K118" s="156"/>
      <c r="L118" s="157"/>
      <c r="M118" s="158">
        <f>SUM(M83:M117)</f>
        <v>33</v>
      </c>
      <c r="N118" s="155"/>
      <c r="O118" s="156"/>
      <c r="P118" s="156"/>
      <c r="Q118" s="156"/>
      <c r="R118" s="156"/>
      <c r="S118" s="156"/>
      <c r="T118" s="157"/>
      <c r="U118" s="158">
        <f>SUM(U83:U117)</f>
        <v>0</v>
      </c>
      <c r="V118" s="159">
        <f>COUNT(V117:V117)</f>
        <v>0</v>
      </c>
      <c r="W118" s="160">
        <f>SUM(W83:W117)</f>
        <v>0</v>
      </c>
      <c r="X118" s="161"/>
      <c r="Y118" s="162">
        <f>SUM(Y83:Y117)</f>
        <v>0</v>
      </c>
      <c r="Z118" s="163">
        <f>SUM(Z83:Z117)</f>
        <v>0</v>
      </c>
      <c r="AA118" s="163">
        <f>SUM(AA84:AA117)</f>
        <v>0</v>
      </c>
      <c r="AB118" s="179">
        <f t="shared" ref="AB118:AH118" si="125">SUM(AB83:AB117)</f>
        <v>0</v>
      </c>
      <c r="AC118" s="180">
        <f t="shared" si="125"/>
        <v>0</v>
      </c>
      <c r="AD118" s="166">
        <f t="shared" si="125"/>
        <v>0</v>
      </c>
      <c r="AE118" s="167">
        <f t="shared" si="125"/>
        <v>130</v>
      </c>
      <c r="AF118" s="167">
        <f t="shared" si="125"/>
        <v>0</v>
      </c>
      <c r="AG118" s="167">
        <f t="shared" si="125"/>
        <v>44</v>
      </c>
      <c r="AH118" s="169">
        <f t="shared" si="125"/>
        <v>174</v>
      </c>
      <c r="AI118" s="170">
        <f>Y118+AD118</f>
        <v>0</v>
      </c>
      <c r="AJ118" s="171">
        <f t="shared" ref="AI118:AL131" si="126">Z118+AE118</f>
        <v>130</v>
      </c>
      <c r="AK118" s="181">
        <f t="shared" si="126"/>
        <v>0</v>
      </c>
      <c r="AL118" s="173">
        <f t="shared" si="126"/>
        <v>44</v>
      </c>
      <c r="AM118" s="174">
        <f>SUM(AI118:AL118)</f>
        <v>174</v>
      </c>
    </row>
    <row r="119" spans="2:39" outlineLevel="1">
      <c r="C119" s="407">
        <v>44379</v>
      </c>
      <c r="D119" s="175">
        <v>1</v>
      </c>
      <c r="E119" s="408" t="s">
        <v>150</v>
      </c>
      <c r="F119" s="410">
        <v>16</v>
      </c>
      <c r="G119" s="110" t="s">
        <v>151</v>
      </c>
      <c r="H119" s="110">
        <v>0</v>
      </c>
      <c r="I119" s="110" t="s">
        <v>152</v>
      </c>
      <c r="J119" s="110">
        <v>18</v>
      </c>
      <c r="K119" s="110" t="s">
        <v>153</v>
      </c>
      <c r="L119" s="111">
        <v>0</v>
      </c>
      <c r="M119" s="112">
        <v>2</v>
      </c>
      <c r="N119" s="140"/>
      <c r="O119" s="141"/>
      <c r="P119" s="141"/>
      <c r="Q119" s="141"/>
      <c r="R119" s="141"/>
      <c r="S119" s="141"/>
      <c r="T119" s="142"/>
      <c r="U119" s="112"/>
      <c r="V119" s="130"/>
      <c r="W119" s="114">
        <f t="shared" ref="W119:W120" si="127">SUM(M119*V119)</f>
        <v>0</v>
      </c>
      <c r="X119" s="131"/>
      <c r="Y119" s="132"/>
      <c r="Z119" s="133"/>
      <c r="AA119" s="134"/>
      <c r="AB119" s="135"/>
      <c r="AC119" s="120">
        <f>SUM(Y119:AB119)</f>
        <v>0</v>
      </c>
      <c r="AD119" s="136"/>
      <c r="AE119" s="136">
        <v>10</v>
      </c>
      <c r="AF119" s="137"/>
      <c r="AG119" s="138">
        <v>2</v>
      </c>
      <c r="AH119" s="124">
        <f t="shared" ref="AH119:AH131" si="128">SUM(AD119:AG119)</f>
        <v>12</v>
      </c>
      <c r="AI119" s="125">
        <f t="shared" si="126"/>
        <v>0</v>
      </c>
      <c r="AJ119" s="126">
        <f t="shared" si="126"/>
        <v>10</v>
      </c>
      <c r="AK119" s="127">
        <f t="shared" si="126"/>
        <v>0</v>
      </c>
      <c r="AL119" s="128">
        <f t="shared" si="126"/>
        <v>2</v>
      </c>
      <c r="AM119" s="139">
        <f t="shared" ref="AM119:AM131" si="129">SUM(AI119:AL119)</f>
        <v>12</v>
      </c>
    </row>
    <row r="120" spans="2:39" outlineLevel="1">
      <c r="C120" s="407">
        <v>44380</v>
      </c>
      <c r="D120" s="175">
        <v>1</v>
      </c>
      <c r="E120" s="408" t="s">
        <v>154</v>
      </c>
      <c r="F120" s="410">
        <v>9</v>
      </c>
      <c r="G120" s="110" t="s">
        <v>153</v>
      </c>
      <c r="H120" s="110">
        <v>0</v>
      </c>
      <c r="I120" s="110" t="s">
        <v>152</v>
      </c>
      <c r="J120" s="110">
        <v>13</v>
      </c>
      <c r="K120" s="110" t="s">
        <v>155</v>
      </c>
      <c r="L120" s="111">
        <v>0</v>
      </c>
      <c r="M120" s="112">
        <v>4</v>
      </c>
      <c r="N120" s="140"/>
      <c r="O120" s="141"/>
      <c r="P120" s="141"/>
      <c r="Q120" s="141"/>
      <c r="R120" s="141"/>
      <c r="S120" s="141"/>
      <c r="T120" s="142"/>
      <c r="U120" s="112"/>
      <c r="V120" s="130"/>
      <c r="W120" s="114">
        <f t="shared" si="127"/>
        <v>0</v>
      </c>
      <c r="X120" s="131"/>
      <c r="Y120" s="132"/>
      <c r="Z120" s="133"/>
      <c r="AA120" s="134"/>
      <c r="AB120" s="135"/>
      <c r="AC120" s="120">
        <f t="shared" ref="AC120" si="130">SUM(Y120:AB120)</f>
        <v>0</v>
      </c>
      <c r="AD120" s="136"/>
      <c r="AE120" s="136">
        <v>10</v>
      </c>
      <c r="AF120" s="137"/>
      <c r="AG120" s="138">
        <v>2</v>
      </c>
      <c r="AH120" s="124">
        <f t="shared" si="128"/>
        <v>12</v>
      </c>
      <c r="AI120" s="125">
        <f t="shared" si="126"/>
        <v>0</v>
      </c>
      <c r="AJ120" s="126">
        <f t="shared" si="126"/>
        <v>10</v>
      </c>
      <c r="AK120" s="127">
        <f t="shared" si="126"/>
        <v>0</v>
      </c>
      <c r="AL120" s="128">
        <f t="shared" si="126"/>
        <v>2</v>
      </c>
      <c r="AM120" s="139">
        <f t="shared" si="129"/>
        <v>12</v>
      </c>
    </row>
    <row r="121" spans="2:39" outlineLevel="1">
      <c r="C121" s="407"/>
      <c r="D121" s="175">
        <v>1</v>
      </c>
      <c r="E121" s="408" t="s">
        <v>154</v>
      </c>
      <c r="F121" s="410">
        <v>16</v>
      </c>
      <c r="G121" s="110" t="s">
        <v>155</v>
      </c>
      <c r="H121" s="110">
        <v>0</v>
      </c>
      <c r="I121" s="110" t="s">
        <v>156</v>
      </c>
      <c r="J121" s="110">
        <v>19</v>
      </c>
      <c r="K121" s="110" t="s">
        <v>155</v>
      </c>
      <c r="L121" s="111">
        <v>0</v>
      </c>
      <c r="M121" s="112">
        <v>3</v>
      </c>
      <c r="N121" s="140"/>
      <c r="O121" s="141"/>
      <c r="P121" s="141"/>
      <c r="Q121" s="141"/>
      <c r="R121" s="141"/>
      <c r="S121" s="141"/>
      <c r="T121" s="142"/>
      <c r="U121" s="112"/>
      <c r="V121" s="130">
        <v>1180</v>
      </c>
      <c r="W121" s="114">
        <f>SUM(M121*V121)</f>
        <v>3540</v>
      </c>
      <c r="X121" s="131"/>
      <c r="Y121" s="132"/>
      <c r="Z121" s="133">
        <v>17</v>
      </c>
      <c r="AA121" s="134"/>
      <c r="AB121" s="135">
        <v>3</v>
      </c>
      <c r="AC121" s="120">
        <f>SUM(Y121:AB121)</f>
        <v>20</v>
      </c>
      <c r="AD121" s="136"/>
      <c r="AE121" s="136"/>
      <c r="AF121" s="137"/>
      <c r="AG121" s="138"/>
      <c r="AH121" s="124">
        <f t="shared" si="128"/>
        <v>0</v>
      </c>
      <c r="AI121" s="125">
        <f t="shared" si="126"/>
        <v>0</v>
      </c>
      <c r="AJ121" s="126">
        <f t="shared" si="126"/>
        <v>17</v>
      </c>
      <c r="AK121" s="127">
        <f t="shared" si="126"/>
        <v>0</v>
      </c>
      <c r="AL121" s="128">
        <f t="shared" si="126"/>
        <v>3</v>
      </c>
      <c r="AM121" s="139">
        <f t="shared" si="129"/>
        <v>20</v>
      </c>
    </row>
    <row r="122" spans="2:39" outlineLevel="1">
      <c r="C122" s="407">
        <v>44381</v>
      </c>
      <c r="D122" s="175">
        <v>1</v>
      </c>
      <c r="E122" s="408" t="s">
        <v>150</v>
      </c>
      <c r="F122" s="410">
        <v>13</v>
      </c>
      <c r="G122" s="110" t="s">
        <v>153</v>
      </c>
      <c r="H122" s="110">
        <v>0</v>
      </c>
      <c r="I122" s="110" t="s">
        <v>156</v>
      </c>
      <c r="J122" s="110">
        <v>17</v>
      </c>
      <c r="K122" s="110" t="s">
        <v>155</v>
      </c>
      <c r="L122" s="111">
        <v>0</v>
      </c>
      <c r="M122" s="112">
        <v>4</v>
      </c>
      <c r="N122" s="140"/>
      <c r="O122" s="141"/>
      <c r="P122" s="141"/>
      <c r="Q122" s="141"/>
      <c r="R122" s="141"/>
      <c r="S122" s="141"/>
      <c r="T122" s="142"/>
      <c r="U122" s="112"/>
      <c r="V122" s="130"/>
      <c r="W122" s="114">
        <f t="shared" ref="W122:W127" si="131">SUM(M122*V122)</f>
        <v>0</v>
      </c>
      <c r="X122" s="131"/>
      <c r="Y122" s="132"/>
      <c r="Z122" s="133"/>
      <c r="AA122" s="134"/>
      <c r="AB122" s="135"/>
      <c r="AC122" s="120">
        <f t="shared" ref="AC122:AC130" si="132">SUM(Y122:AB122)</f>
        <v>0</v>
      </c>
      <c r="AD122" s="136"/>
      <c r="AE122" s="136">
        <v>10</v>
      </c>
      <c r="AF122" s="137"/>
      <c r="AG122" s="138">
        <v>2</v>
      </c>
      <c r="AH122" s="124">
        <f t="shared" si="128"/>
        <v>12</v>
      </c>
      <c r="AI122" s="125">
        <f t="shared" si="126"/>
        <v>0</v>
      </c>
      <c r="AJ122" s="126">
        <f t="shared" si="126"/>
        <v>10</v>
      </c>
      <c r="AK122" s="127">
        <f t="shared" si="126"/>
        <v>0</v>
      </c>
      <c r="AL122" s="128">
        <f t="shared" si="126"/>
        <v>2</v>
      </c>
      <c r="AM122" s="139">
        <f t="shared" si="129"/>
        <v>12</v>
      </c>
    </row>
    <row r="123" spans="2:39" outlineLevel="1">
      <c r="C123" s="407"/>
      <c r="D123" s="175">
        <v>1</v>
      </c>
      <c r="E123" s="408" t="s">
        <v>154</v>
      </c>
      <c r="F123" s="410">
        <v>17</v>
      </c>
      <c r="G123" s="110" t="s">
        <v>155</v>
      </c>
      <c r="H123" s="110">
        <v>0</v>
      </c>
      <c r="I123" s="110" t="s">
        <v>152</v>
      </c>
      <c r="J123" s="110">
        <v>19</v>
      </c>
      <c r="K123" s="110" t="s">
        <v>155</v>
      </c>
      <c r="L123" s="111">
        <v>0</v>
      </c>
      <c r="M123" s="112">
        <v>2</v>
      </c>
      <c r="N123" s="140"/>
      <c r="O123" s="110"/>
      <c r="P123" s="110"/>
      <c r="Q123" s="110"/>
      <c r="R123" s="110"/>
      <c r="S123" s="110"/>
      <c r="T123" s="111"/>
      <c r="U123" s="143"/>
      <c r="V123" s="130">
        <v>1180</v>
      </c>
      <c r="W123" s="114">
        <f t="shared" si="131"/>
        <v>2360</v>
      </c>
      <c r="X123" s="131"/>
      <c r="Y123" s="132"/>
      <c r="Z123" s="133">
        <v>10</v>
      </c>
      <c r="AA123" s="134"/>
      <c r="AB123" s="135">
        <v>3</v>
      </c>
      <c r="AC123" s="120">
        <f t="shared" si="132"/>
        <v>13</v>
      </c>
      <c r="AD123" s="136"/>
      <c r="AE123" s="136"/>
      <c r="AF123" s="137"/>
      <c r="AG123" s="138"/>
      <c r="AH123" s="124">
        <f t="shared" si="128"/>
        <v>0</v>
      </c>
      <c r="AI123" s="125">
        <f t="shared" si="126"/>
        <v>0</v>
      </c>
      <c r="AJ123" s="126">
        <f t="shared" si="126"/>
        <v>10</v>
      </c>
      <c r="AK123" s="127">
        <f t="shared" si="126"/>
        <v>0</v>
      </c>
      <c r="AL123" s="128">
        <f t="shared" si="126"/>
        <v>3</v>
      </c>
      <c r="AM123" s="139">
        <f t="shared" si="129"/>
        <v>13</v>
      </c>
    </row>
    <row r="124" spans="2:39" outlineLevel="1">
      <c r="C124" s="407">
        <v>44384</v>
      </c>
      <c r="D124" s="175">
        <v>1</v>
      </c>
      <c r="E124" s="408" t="s">
        <v>161</v>
      </c>
      <c r="F124" s="410">
        <v>16</v>
      </c>
      <c r="G124" s="110" t="s">
        <v>78</v>
      </c>
      <c r="H124" s="110">
        <v>0</v>
      </c>
      <c r="I124" s="110" t="s">
        <v>81</v>
      </c>
      <c r="J124" s="110">
        <v>18</v>
      </c>
      <c r="K124" s="110" t="s">
        <v>162</v>
      </c>
      <c r="L124" s="111">
        <v>0</v>
      </c>
      <c r="M124" s="112">
        <v>2</v>
      </c>
      <c r="N124" s="140"/>
      <c r="O124" s="141"/>
      <c r="P124" s="141"/>
      <c r="Q124" s="141"/>
      <c r="R124" s="141"/>
      <c r="S124" s="141"/>
      <c r="T124" s="142"/>
      <c r="U124" s="112"/>
      <c r="V124" s="130"/>
      <c r="W124" s="114">
        <f t="shared" si="131"/>
        <v>0</v>
      </c>
      <c r="X124" s="131"/>
      <c r="Y124" s="132"/>
      <c r="Z124" s="133"/>
      <c r="AA124" s="134"/>
      <c r="AB124" s="135"/>
      <c r="AC124" s="120">
        <f t="shared" si="132"/>
        <v>0</v>
      </c>
      <c r="AD124" s="136"/>
      <c r="AE124" s="136">
        <v>10</v>
      </c>
      <c r="AF124" s="137"/>
      <c r="AG124" s="138">
        <v>2</v>
      </c>
      <c r="AH124" s="124">
        <f t="shared" si="128"/>
        <v>12</v>
      </c>
      <c r="AI124" s="125">
        <f t="shared" si="126"/>
        <v>0</v>
      </c>
      <c r="AJ124" s="126">
        <f t="shared" si="126"/>
        <v>10</v>
      </c>
      <c r="AK124" s="127">
        <f t="shared" si="126"/>
        <v>0</v>
      </c>
      <c r="AL124" s="128">
        <f t="shared" si="126"/>
        <v>2</v>
      </c>
      <c r="AM124" s="139">
        <f t="shared" si="129"/>
        <v>12</v>
      </c>
    </row>
    <row r="125" spans="2:39" outlineLevel="1">
      <c r="C125" s="407">
        <v>44386</v>
      </c>
      <c r="D125" s="175">
        <v>1</v>
      </c>
      <c r="E125" s="408" t="s">
        <v>90</v>
      </c>
      <c r="F125" s="410">
        <v>16</v>
      </c>
      <c r="G125" s="110" t="s">
        <v>163</v>
      </c>
      <c r="H125" s="110">
        <v>0</v>
      </c>
      <c r="I125" s="110" t="s">
        <v>81</v>
      </c>
      <c r="J125" s="110">
        <v>18</v>
      </c>
      <c r="K125" s="110" t="s">
        <v>162</v>
      </c>
      <c r="L125" s="111">
        <v>0</v>
      </c>
      <c r="M125" s="112">
        <v>2</v>
      </c>
      <c r="N125" s="140"/>
      <c r="O125" s="141"/>
      <c r="P125" s="141"/>
      <c r="Q125" s="141"/>
      <c r="R125" s="141"/>
      <c r="S125" s="141"/>
      <c r="T125" s="142"/>
      <c r="U125" s="112"/>
      <c r="V125" s="130"/>
      <c r="W125" s="114">
        <f t="shared" si="131"/>
        <v>0</v>
      </c>
      <c r="X125" s="131"/>
      <c r="Y125" s="132"/>
      <c r="Z125" s="133"/>
      <c r="AA125" s="134"/>
      <c r="AB125" s="135"/>
      <c r="AC125" s="120">
        <f t="shared" si="132"/>
        <v>0</v>
      </c>
      <c r="AD125" s="136"/>
      <c r="AE125" s="136">
        <v>10</v>
      </c>
      <c r="AF125" s="137"/>
      <c r="AG125" s="138">
        <v>2</v>
      </c>
      <c r="AH125" s="124">
        <f t="shared" si="128"/>
        <v>12</v>
      </c>
      <c r="AI125" s="125">
        <f t="shared" si="126"/>
        <v>0</v>
      </c>
      <c r="AJ125" s="126">
        <f t="shared" si="126"/>
        <v>10</v>
      </c>
      <c r="AK125" s="127">
        <f t="shared" si="126"/>
        <v>0</v>
      </c>
      <c r="AL125" s="128">
        <f t="shared" si="126"/>
        <v>2</v>
      </c>
      <c r="AM125" s="139">
        <f t="shared" si="129"/>
        <v>12</v>
      </c>
    </row>
    <row r="126" spans="2:39" outlineLevel="1">
      <c r="C126" s="407">
        <v>44387</v>
      </c>
      <c r="D126" s="175">
        <v>1</v>
      </c>
      <c r="E126" s="408" t="s">
        <v>164</v>
      </c>
      <c r="F126" s="410">
        <v>18</v>
      </c>
      <c r="G126" s="110" t="s">
        <v>163</v>
      </c>
      <c r="H126" s="110">
        <v>0</v>
      </c>
      <c r="I126" s="110" t="s">
        <v>81</v>
      </c>
      <c r="J126" s="110">
        <v>22</v>
      </c>
      <c r="K126" s="110" t="s">
        <v>78</v>
      </c>
      <c r="L126" s="111">
        <v>0</v>
      </c>
      <c r="M126" s="112">
        <v>4</v>
      </c>
      <c r="N126" s="140"/>
      <c r="O126" s="141"/>
      <c r="P126" s="141"/>
      <c r="Q126" s="141"/>
      <c r="R126" s="141"/>
      <c r="S126" s="141"/>
      <c r="T126" s="142"/>
      <c r="U126" s="112"/>
      <c r="V126" s="130">
        <v>1180</v>
      </c>
      <c r="W126" s="114">
        <f t="shared" si="131"/>
        <v>4720</v>
      </c>
      <c r="X126" s="131"/>
      <c r="Y126" s="132"/>
      <c r="Z126" s="133"/>
      <c r="AA126" s="134"/>
      <c r="AB126" s="135">
        <v>35</v>
      </c>
      <c r="AC126" s="120">
        <f t="shared" si="132"/>
        <v>35</v>
      </c>
      <c r="AD126" s="136"/>
      <c r="AE126" s="136"/>
      <c r="AF126" s="137"/>
      <c r="AG126" s="138"/>
      <c r="AH126" s="124">
        <f t="shared" si="128"/>
        <v>0</v>
      </c>
      <c r="AI126" s="125">
        <f t="shared" si="126"/>
        <v>0</v>
      </c>
      <c r="AJ126" s="126">
        <f t="shared" si="126"/>
        <v>0</v>
      </c>
      <c r="AK126" s="127">
        <f t="shared" si="126"/>
        <v>0</v>
      </c>
      <c r="AL126" s="128">
        <f t="shared" si="126"/>
        <v>35</v>
      </c>
      <c r="AM126" s="139">
        <f t="shared" si="129"/>
        <v>35</v>
      </c>
    </row>
    <row r="127" spans="2:39" outlineLevel="1">
      <c r="C127" s="407">
        <v>44391</v>
      </c>
      <c r="D127" s="175">
        <v>1</v>
      </c>
      <c r="E127" s="408" t="s">
        <v>165</v>
      </c>
      <c r="F127" s="410">
        <v>16</v>
      </c>
      <c r="G127" s="110" t="s">
        <v>78</v>
      </c>
      <c r="H127" s="110">
        <v>0</v>
      </c>
      <c r="I127" s="110" t="s">
        <v>76</v>
      </c>
      <c r="J127" s="110">
        <v>18</v>
      </c>
      <c r="K127" s="110" t="s">
        <v>166</v>
      </c>
      <c r="L127" s="111">
        <v>0</v>
      </c>
      <c r="M127" s="112">
        <v>2</v>
      </c>
      <c r="N127" s="140"/>
      <c r="O127" s="141"/>
      <c r="P127" s="141"/>
      <c r="Q127" s="141"/>
      <c r="R127" s="141"/>
      <c r="S127" s="141"/>
      <c r="T127" s="142"/>
      <c r="U127" s="112"/>
      <c r="V127" s="130"/>
      <c r="W127" s="114">
        <f t="shared" si="131"/>
        <v>0</v>
      </c>
      <c r="X127" s="131"/>
      <c r="Y127" s="132"/>
      <c r="Z127" s="133"/>
      <c r="AA127" s="134"/>
      <c r="AB127" s="135"/>
      <c r="AC127" s="120">
        <f t="shared" si="132"/>
        <v>0</v>
      </c>
      <c r="AD127" s="136"/>
      <c r="AE127" s="136">
        <v>4</v>
      </c>
      <c r="AF127" s="137"/>
      <c r="AG127" s="138">
        <v>1</v>
      </c>
      <c r="AH127" s="124">
        <f t="shared" si="128"/>
        <v>5</v>
      </c>
      <c r="AI127" s="125">
        <f t="shared" si="126"/>
        <v>0</v>
      </c>
      <c r="AJ127" s="126">
        <f t="shared" si="126"/>
        <v>4</v>
      </c>
      <c r="AK127" s="127">
        <f t="shared" si="126"/>
        <v>0</v>
      </c>
      <c r="AL127" s="128">
        <f t="shared" si="126"/>
        <v>1</v>
      </c>
      <c r="AM127" s="139">
        <f t="shared" si="129"/>
        <v>5</v>
      </c>
    </row>
    <row r="128" spans="2:39" outlineLevel="1">
      <c r="C128" s="407">
        <v>44393</v>
      </c>
      <c r="D128" s="175">
        <v>1</v>
      </c>
      <c r="E128" s="408" t="s">
        <v>90</v>
      </c>
      <c r="F128" s="410">
        <v>16</v>
      </c>
      <c r="G128" s="110" t="s">
        <v>78</v>
      </c>
      <c r="H128" s="110">
        <v>0</v>
      </c>
      <c r="I128" s="110" t="s">
        <v>167</v>
      </c>
      <c r="J128" s="110">
        <v>18</v>
      </c>
      <c r="K128" s="110" t="s">
        <v>168</v>
      </c>
      <c r="L128" s="111">
        <v>0</v>
      </c>
      <c r="M128" s="112">
        <v>2</v>
      </c>
      <c r="N128" s="140"/>
      <c r="O128" s="141"/>
      <c r="P128" s="141"/>
      <c r="Q128" s="141"/>
      <c r="R128" s="141"/>
      <c r="S128" s="141"/>
      <c r="T128" s="142"/>
      <c r="U128" s="112"/>
      <c r="V128" s="130"/>
      <c r="W128" s="114">
        <f>SUM(U128*V128)</f>
        <v>0</v>
      </c>
      <c r="X128" s="131"/>
      <c r="Y128" s="132"/>
      <c r="Z128" s="133"/>
      <c r="AA128" s="134"/>
      <c r="AB128" s="135"/>
      <c r="AC128" s="120">
        <f t="shared" si="132"/>
        <v>0</v>
      </c>
      <c r="AD128" s="136"/>
      <c r="AE128" s="136">
        <v>4</v>
      </c>
      <c r="AF128" s="137"/>
      <c r="AG128" s="138">
        <v>2</v>
      </c>
      <c r="AH128" s="124">
        <f t="shared" si="128"/>
        <v>6</v>
      </c>
      <c r="AI128" s="125">
        <f t="shared" si="126"/>
        <v>0</v>
      </c>
      <c r="AJ128" s="126">
        <f t="shared" si="126"/>
        <v>4</v>
      </c>
      <c r="AK128" s="127">
        <f t="shared" si="126"/>
        <v>0</v>
      </c>
      <c r="AL128" s="128">
        <f t="shared" si="126"/>
        <v>2</v>
      </c>
      <c r="AM128" s="139">
        <f t="shared" si="129"/>
        <v>6</v>
      </c>
    </row>
    <row r="129" spans="2:39" outlineLevel="1">
      <c r="C129" s="407">
        <v>44394</v>
      </c>
      <c r="D129" s="175">
        <v>1</v>
      </c>
      <c r="E129" s="408" t="s">
        <v>165</v>
      </c>
      <c r="F129" s="410">
        <v>9</v>
      </c>
      <c r="G129" s="110" t="s">
        <v>78</v>
      </c>
      <c r="H129" s="141">
        <v>0</v>
      </c>
      <c r="I129" s="141" t="s">
        <v>167</v>
      </c>
      <c r="J129" s="141">
        <v>13</v>
      </c>
      <c r="K129" s="141" t="s">
        <v>168</v>
      </c>
      <c r="L129" s="142">
        <v>0</v>
      </c>
      <c r="M129" s="143">
        <v>4</v>
      </c>
      <c r="N129" s="140"/>
      <c r="O129" s="141"/>
      <c r="P129" s="141"/>
      <c r="Q129" s="141"/>
      <c r="R129" s="141"/>
      <c r="S129" s="141"/>
      <c r="T129" s="142"/>
      <c r="U129" s="112"/>
      <c r="V129" s="130"/>
      <c r="W129" s="114">
        <f>SUM(U129*V129)</f>
        <v>0</v>
      </c>
      <c r="X129" s="131"/>
      <c r="Y129" s="132"/>
      <c r="Z129" s="133"/>
      <c r="AA129" s="134"/>
      <c r="AB129" s="135"/>
      <c r="AC129" s="120">
        <f t="shared" si="132"/>
        <v>0</v>
      </c>
      <c r="AD129" s="136"/>
      <c r="AE129" s="136">
        <v>4</v>
      </c>
      <c r="AF129" s="137"/>
      <c r="AG129" s="138">
        <v>2</v>
      </c>
      <c r="AH129" s="124">
        <f t="shared" si="128"/>
        <v>6</v>
      </c>
      <c r="AI129" s="125">
        <f t="shared" si="126"/>
        <v>0</v>
      </c>
      <c r="AJ129" s="126">
        <f t="shared" si="126"/>
        <v>4</v>
      </c>
      <c r="AK129" s="127">
        <f t="shared" si="126"/>
        <v>0</v>
      </c>
      <c r="AL129" s="128">
        <f t="shared" si="126"/>
        <v>2</v>
      </c>
      <c r="AM129" s="139">
        <f t="shared" si="129"/>
        <v>6</v>
      </c>
    </row>
    <row r="130" spans="2:39" outlineLevel="1">
      <c r="C130" s="407"/>
      <c r="D130" s="175">
        <v>1</v>
      </c>
      <c r="E130" s="408" t="s">
        <v>169</v>
      </c>
      <c r="F130" s="410">
        <v>16</v>
      </c>
      <c r="G130" s="110" t="s">
        <v>168</v>
      </c>
      <c r="H130" s="110">
        <v>0</v>
      </c>
      <c r="I130" s="110" t="s">
        <v>167</v>
      </c>
      <c r="J130" s="110">
        <v>22</v>
      </c>
      <c r="K130" s="110" t="s">
        <v>78</v>
      </c>
      <c r="L130" s="111">
        <v>0</v>
      </c>
      <c r="M130" s="112">
        <v>6</v>
      </c>
      <c r="N130" s="140"/>
      <c r="O130" s="141"/>
      <c r="P130" s="141"/>
      <c r="Q130" s="141"/>
      <c r="R130" s="141"/>
      <c r="S130" s="141"/>
      <c r="T130" s="142"/>
      <c r="U130" s="112"/>
      <c r="V130" s="130">
        <v>1180</v>
      </c>
      <c r="W130" s="114">
        <f t="shared" ref="W130:W139" si="133">SUM(M130*V130)</f>
        <v>7080</v>
      </c>
      <c r="X130" s="131"/>
      <c r="Y130" s="132"/>
      <c r="Z130" s="133"/>
      <c r="AA130" s="134"/>
      <c r="AB130" s="135">
        <v>40</v>
      </c>
      <c r="AC130" s="120">
        <f t="shared" si="132"/>
        <v>40</v>
      </c>
      <c r="AD130" s="136"/>
      <c r="AE130" s="136"/>
      <c r="AF130" s="137"/>
      <c r="AG130" s="138"/>
      <c r="AH130" s="124">
        <f t="shared" si="128"/>
        <v>0</v>
      </c>
      <c r="AI130" s="125">
        <f t="shared" si="126"/>
        <v>0</v>
      </c>
      <c r="AJ130" s="126">
        <f t="shared" si="126"/>
        <v>0</v>
      </c>
      <c r="AK130" s="127">
        <f t="shared" si="126"/>
        <v>0</v>
      </c>
      <c r="AL130" s="128">
        <f t="shared" si="126"/>
        <v>40</v>
      </c>
      <c r="AM130" s="139">
        <f t="shared" si="129"/>
        <v>40</v>
      </c>
    </row>
    <row r="131" spans="2:39" outlineLevel="1">
      <c r="C131" s="407">
        <v>44396</v>
      </c>
      <c r="D131" s="175">
        <v>1</v>
      </c>
      <c r="E131" s="408" t="s">
        <v>171</v>
      </c>
      <c r="F131" s="410">
        <v>16</v>
      </c>
      <c r="G131" s="110" t="s">
        <v>172</v>
      </c>
      <c r="H131" s="141">
        <v>0</v>
      </c>
      <c r="I131" s="141" t="s">
        <v>173</v>
      </c>
      <c r="J131" s="141">
        <v>18</v>
      </c>
      <c r="K131" s="141" t="s">
        <v>172</v>
      </c>
      <c r="L131" s="142">
        <v>0</v>
      </c>
      <c r="M131" s="143">
        <v>2</v>
      </c>
      <c r="N131" s="140"/>
      <c r="O131" s="141"/>
      <c r="P131" s="141"/>
      <c r="Q131" s="141"/>
      <c r="R131" s="141"/>
      <c r="S131" s="141"/>
      <c r="T131" s="142"/>
      <c r="U131" s="112"/>
      <c r="V131" s="130"/>
      <c r="W131" s="114">
        <f t="shared" si="133"/>
        <v>0</v>
      </c>
      <c r="X131" s="131"/>
      <c r="Y131" s="132"/>
      <c r="Z131" s="133"/>
      <c r="AA131" s="134"/>
      <c r="AB131" s="135"/>
      <c r="AC131" s="120">
        <f>SUM(Y131:AB131)</f>
        <v>0</v>
      </c>
      <c r="AD131" s="136"/>
      <c r="AE131" s="136">
        <v>6</v>
      </c>
      <c r="AF131" s="137"/>
      <c r="AG131" s="138">
        <v>2</v>
      </c>
      <c r="AH131" s="124">
        <f t="shared" si="128"/>
        <v>8</v>
      </c>
      <c r="AI131" s="125">
        <f t="shared" si="126"/>
        <v>0</v>
      </c>
      <c r="AJ131" s="126">
        <f t="shared" si="126"/>
        <v>6</v>
      </c>
      <c r="AK131" s="127">
        <f t="shared" si="126"/>
        <v>0</v>
      </c>
      <c r="AL131" s="128">
        <f t="shared" si="126"/>
        <v>2</v>
      </c>
      <c r="AM131" s="139">
        <f t="shared" si="129"/>
        <v>8</v>
      </c>
    </row>
    <row r="132" spans="2:39" outlineLevel="1">
      <c r="C132" s="407">
        <v>44398</v>
      </c>
      <c r="D132" s="175">
        <v>1</v>
      </c>
      <c r="E132" s="408" t="s">
        <v>171</v>
      </c>
      <c r="F132" s="410">
        <v>16</v>
      </c>
      <c r="G132" s="110" t="s">
        <v>172</v>
      </c>
      <c r="H132" s="110">
        <v>0</v>
      </c>
      <c r="I132" s="110" t="s">
        <v>174</v>
      </c>
      <c r="J132" s="110">
        <v>18</v>
      </c>
      <c r="K132" s="110" t="s">
        <v>172</v>
      </c>
      <c r="L132" s="111">
        <v>0</v>
      </c>
      <c r="M132" s="112">
        <v>2</v>
      </c>
      <c r="N132" s="140"/>
      <c r="O132" s="141"/>
      <c r="P132" s="141"/>
      <c r="Q132" s="141"/>
      <c r="R132" s="141"/>
      <c r="S132" s="141"/>
      <c r="T132" s="142"/>
      <c r="U132" s="112"/>
      <c r="V132" s="130"/>
      <c r="W132" s="114">
        <f t="shared" si="133"/>
        <v>0</v>
      </c>
      <c r="X132" s="131"/>
      <c r="Y132" s="132"/>
      <c r="Z132" s="133"/>
      <c r="AA132" s="134"/>
      <c r="AB132" s="135"/>
      <c r="AC132" s="120">
        <f>SUM(Y132:AB132)</f>
        <v>0</v>
      </c>
      <c r="AD132" s="136"/>
      <c r="AE132" s="136">
        <v>10</v>
      </c>
      <c r="AF132" s="137"/>
      <c r="AG132" s="138">
        <v>2</v>
      </c>
      <c r="AH132" s="124">
        <f>SUM(AD132:AG132)</f>
        <v>12</v>
      </c>
      <c r="AI132" s="125">
        <f>Y132+AD132</f>
        <v>0</v>
      </c>
      <c r="AJ132" s="126">
        <f>Z132+AE132</f>
        <v>10</v>
      </c>
      <c r="AK132" s="127">
        <f>AA132+AF132</f>
        <v>0</v>
      </c>
      <c r="AL132" s="128">
        <f>AB132+AG132</f>
        <v>2</v>
      </c>
      <c r="AM132" s="139">
        <f>SUM(AI132:AL132)</f>
        <v>12</v>
      </c>
    </row>
    <row r="133" spans="2:39" outlineLevel="1">
      <c r="C133" s="407">
        <v>44399</v>
      </c>
      <c r="D133" s="175">
        <v>1</v>
      </c>
      <c r="E133" s="408" t="s">
        <v>171</v>
      </c>
      <c r="F133" s="410">
        <v>13</v>
      </c>
      <c r="G133" s="110" t="s">
        <v>172</v>
      </c>
      <c r="H133" s="110">
        <v>0</v>
      </c>
      <c r="I133" s="110" t="s">
        <v>174</v>
      </c>
      <c r="J133" s="110">
        <v>17</v>
      </c>
      <c r="K133" s="110" t="s">
        <v>172</v>
      </c>
      <c r="L133" s="111">
        <v>0</v>
      </c>
      <c r="M133" s="112">
        <v>4</v>
      </c>
      <c r="N133" s="140"/>
      <c r="O133" s="141"/>
      <c r="P133" s="141"/>
      <c r="Q133" s="141"/>
      <c r="R133" s="141"/>
      <c r="S133" s="141"/>
      <c r="T133" s="142"/>
      <c r="U133" s="112"/>
      <c r="V133" s="130"/>
      <c r="W133" s="114">
        <f t="shared" si="133"/>
        <v>0</v>
      </c>
      <c r="X133" s="131"/>
      <c r="Y133" s="132"/>
      <c r="Z133" s="133"/>
      <c r="AA133" s="134"/>
      <c r="AB133" s="135"/>
      <c r="AC133" s="120">
        <f>SUM(Y133:AB133)</f>
        <v>0</v>
      </c>
      <c r="AD133" s="136"/>
      <c r="AE133" s="136">
        <v>10</v>
      </c>
      <c r="AF133" s="137"/>
      <c r="AG133" s="138">
        <v>2</v>
      </c>
      <c r="AH133" s="124">
        <f t="shared" ref="AH133:AH136" si="134">SUM(AD133:AG133)</f>
        <v>12</v>
      </c>
      <c r="AI133" s="125">
        <f t="shared" ref="AI133:AI140" si="135">Y133+AD133</f>
        <v>0</v>
      </c>
      <c r="AJ133" s="126">
        <f t="shared" ref="AJ133:AJ140" si="136">Z133+AE133</f>
        <v>10</v>
      </c>
      <c r="AK133" s="127">
        <f t="shared" ref="AK133:AK140" si="137">AA133+AF133</f>
        <v>0</v>
      </c>
      <c r="AL133" s="128">
        <f t="shared" ref="AL133:AL140" si="138">AB133+AG133</f>
        <v>2</v>
      </c>
      <c r="AM133" s="139">
        <f t="shared" ref="AM133:AM136" si="139">SUM(AI133:AL133)</f>
        <v>12</v>
      </c>
    </row>
    <row r="134" spans="2:39" outlineLevel="1">
      <c r="C134" s="407">
        <v>44400</v>
      </c>
      <c r="D134" s="175">
        <v>1</v>
      </c>
      <c r="E134" s="408" t="s">
        <v>171</v>
      </c>
      <c r="F134" s="410">
        <v>9</v>
      </c>
      <c r="G134" s="110" t="s">
        <v>172</v>
      </c>
      <c r="H134" s="141">
        <v>0</v>
      </c>
      <c r="I134" s="141" t="s">
        <v>174</v>
      </c>
      <c r="J134" s="141">
        <v>13</v>
      </c>
      <c r="K134" s="141" t="s">
        <v>172</v>
      </c>
      <c r="L134" s="142">
        <v>0</v>
      </c>
      <c r="M134" s="143">
        <v>4</v>
      </c>
      <c r="N134" s="140"/>
      <c r="O134" s="141"/>
      <c r="P134" s="141"/>
      <c r="Q134" s="141"/>
      <c r="R134" s="141"/>
      <c r="S134" s="141"/>
      <c r="T134" s="142"/>
      <c r="U134" s="112"/>
      <c r="V134" s="130"/>
      <c r="W134" s="114">
        <f t="shared" si="133"/>
        <v>0</v>
      </c>
      <c r="X134" s="131"/>
      <c r="Y134" s="132"/>
      <c r="Z134" s="133"/>
      <c r="AA134" s="134"/>
      <c r="AB134" s="135"/>
      <c r="AC134" s="120">
        <f t="shared" ref="AC134:AC136" si="140">SUM(Y134:AB134)</f>
        <v>0</v>
      </c>
      <c r="AD134" s="136"/>
      <c r="AE134" s="136">
        <v>10</v>
      </c>
      <c r="AF134" s="137">
        <v>1</v>
      </c>
      <c r="AG134" s="138">
        <v>2</v>
      </c>
      <c r="AH134" s="124">
        <f t="shared" si="134"/>
        <v>13</v>
      </c>
      <c r="AI134" s="125">
        <f t="shared" si="135"/>
        <v>0</v>
      </c>
      <c r="AJ134" s="126">
        <f t="shared" si="136"/>
        <v>10</v>
      </c>
      <c r="AK134" s="127">
        <f t="shared" si="137"/>
        <v>1</v>
      </c>
      <c r="AL134" s="128">
        <f t="shared" si="138"/>
        <v>2</v>
      </c>
      <c r="AM134" s="139">
        <f t="shared" si="139"/>
        <v>13</v>
      </c>
    </row>
    <row r="135" spans="2:39" outlineLevel="1">
      <c r="C135" s="407">
        <v>44401</v>
      </c>
      <c r="D135" s="175">
        <v>1</v>
      </c>
      <c r="E135" s="408" t="s">
        <v>175</v>
      </c>
      <c r="F135" s="410">
        <v>9</v>
      </c>
      <c r="G135" s="110" t="s">
        <v>176</v>
      </c>
      <c r="H135" s="141">
        <v>0</v>
      </c>
      <c r="I135" s="141" t="s">
        <v>174</v>
      </c>
      <c r="J135" s="141">
        <v>12</v>
      </c>
      <c r="K135" s="141" t="s">
        <v>176</v>
      </c>
      <c r="L135" s="142">
        <v>30</v>
      </c>
      <c r="M135" s="143">
        <v>3.5</v>
      </c>
      <c r="N135" s="140"/>
      <c r="O135" s="141"/>
      <c r="P135" s="141"/>
      <c r="Q135" s="141"/>
      <c r="R135" s="141"/>
      <c r="S135" s="141"/>
      <c r="T135" s="142"/>
      <c r="U135" s="112"/>
      <c r="V135" s="130"/>
      <c r="W135" s="114">
        <f t="shared" si="133"/>
        <v>0</v>
      </c>
      <c r="X135" s="131"/>
      <c r="Y135" s="132"/>
      <c r="Z135" s="133"/>
      <c r="AA135" s="134"/>
      <c r="AB135" s="135"/>
      <c r="AC135" s="120">
        <f t="shared" si="140"/>
        <v>0</v>
      </c>
      <c r="AD135" s="136"/>
      <c r="AE135" s="136">
        <v>6</v>
      </c>
      <c r="AF135" s="137"/>
      <c r="AG135" s="138">
        <v>1</v>
      </c>
      <c r="AH135" s="124">
        <f t="shared" si="134"/>
        <v>7</v>
      </c>
      <c r="AI135" s="125">
        <f t="shared" si="135"/>
        <v>0</v>
      </c>
      <c r="AJ135" s="126">
        <f t="shared" si="136"/>
        <v>6</v>
      </c>
      <c r="AK135" s="127">
        <f t="shared" si="137"/>
        <v>0</v>
      </c>
      <c r="AL135" s="128">
        <f t="shared" si="138"/>
        <v>1</v>
      </c>
      <c r="AM135" s="139">
        <f t="shared" si="139"/>
        <v>7</v>
      </c>
    </row>
    <row r="136" spans="2:39" outlineLevel="1">
      <c r="C136" s="407"/>
      <c r="D136" s="175">
        <v>1</v>
      </c>
      <c r="E136" s="408" t="s">
        <v>169</v>
      </c>
      <c r="F136" s="463">
        <v>19</v>
      </c>
      <c r="G136" s="110" t="s">
        <v>177</v>
      </c>
      <c r="H136" s="110">
        <v>0</v>
      </c>
      <c r="I136" s="110" t="s">
        <v>174</v>
      </c>
      <c r="J136" s="110">
        <v>22</v>
      </c>
      <c r="K136" s="110" t="s">
        <v>172</v>
      </c>
      <c r="L136" s="111">
        <v>0</v>
      </c>
      <c r="M136" s="143">
        <v>3</v>
      </c>
      <c r="N136" s="140"/>
      <c r="O136" s="141"/>
      <c r="P136" s="141"/>
      <c r="Q136" s="141"/>
      <c r="R136" s="141"/>
      <c r="S136" s="141"/>
      <c r="T136" s="142"/>
      <c r="U136" s="112"/>
      <c r="V136" s="130">
        <v>1180</v>
      </c>
      <c r="W136" s="114">
        <f t="shared" si="133"/>
        <v>3540</v>
      </c>
      <c r="X136" s="131"/>
      <c r="Y136" s="132"/>
      <c r="Z136" s="133"/>
      <c r="AA136" s="134"/>
      <c r="AB136" s="135">
        <v>45</v>
      </c>
      <c r="AC136" s="120">
        <f t="shared" si="140"/>
        <v>45</v>
      </c>
      <c r="AD136" s="136"/>
      <c r="AE136" s="136"/>
      <c r="AF136" s="137"/>
      <c r="AG136" s="138"/>
      <c r="AH136" s="124">
        <f t="shared" si="134"/>
        <v>0</v>
      </c>
      <c r="AI136" s="125">
        <f t="shared" si="135"/>
        <v>0</v>
      </c>
      <c r="AJ136" s="126">
        <f t="shared" si="136"/>
        <v>0</v>
      </c>
      <c r="AK136" s="127">
        <f t="shared" si="137"/>
        <v>0</v>
      </c>
      <c r="AL136" s="128">
        <f t="shared" si="138"/>
        <v>45</v>
      </c>
      <c r="AM136" s="139">
        <f t="shared" si="139"/>
        <v>45</v>
      </c>
    </row>
    <row r="137" spans="2:39" outlineLevel="1">
      <c r="C137" s="407">
        <v>44402</v>
      </c>
      <c r="D137" s="175">
        <v>1</v>
      </c>
      <c r="E137" s="408" t="s">
        <v>171</v>
      </c>
      <c r="F137" s="463">
        <v>13</v>
      </c>
      <c r="G137" s="110" t="s">
        <v>172</v>
      </c>
      <c r="H137" s="110">
        <v>0</v>
      </c>
      <c r="I137" s="110" t="s">
        <v>178</v>
      </c>
      <c r="J137" s="110">
        <v>17</v>
      </c>
      <c r="K137" s="110" t="s">
        <v>179</v>
      </c>
      <c r="L137" s="111">
        <v>0</v>
      </c>
      <c r="M137" s="143">
        <v>4</v>
      </c>
      <c r="N137" s="140"/>
      <c r="O137" s="141"/>
      <c r="P137" s="141"/>
      <c r="Q137" s="141"/>
      <c r="R137" s="141"/>
      <c r="S137" s="141"/>
      <c r="T137" s="142"/>
      <c r="U137" s="112"/>
      <c r="V137" s="130"/>
      <c r="W137" s="114">
        <f t="shared" si="133"/>
        <v>0</v>
      </c>
      <c r="X137" s="131"/>
      <c r="Y137" s="132"/>
      <c r="Z137" s="133"/>
      <c r="AA137" s="134"/>
      <c r="AB137" s="135"/>
      <c r="AC137" s="120">
        <f>SUM(Y137:AB137)</f>
        <v>0</v>
      </c>
      <c r="AD137" s="136"/>
      <c r="AE137" s="136">
        <v>10</v>
      </c>
      <c r="AF137" s="137"/>
      <c r="AG137" s="138">
        <v>2</v>
      </c>
      <c r="AH137" s="124">
        <f>SUM(AD137:AG137)</f>
        <v>12</v>
      </c>
      <c r="AI137" s="125">
        <f t="shared" si="135"/>
        <v>0</v>
      </c>
      <c r="AJ137" s="126">
        <f t="shared" si="136"/>
        <v>10</v>
      </c>
      <c r="AK137" s="127">
        <f t="shared" si="137"/>
        <v>0</v>
      </c>
      <c r="AL137" s="128">
        <f t="shared" si="138"/>
        <v>2</v>
      </c>
      <c r="AM137" s="139">
        <f>SUM(AI137:AL137)</f>
        <v>12</v>
      </c>
    </row>
    <row r="138" spans="2:39" outlineLevel="1">
      <c r="C138" s="407">
        <v>44403</v>
      </c>
      <c r="D138" s="175">
        <v>1</v>
      </c>
      <c r="E138" s="408" t="s">
        <v>180</v>
      </c>
      <c r="F138" s="410">
        <v>9</v>
      </c>
      <c r="G138" s="110" t="s">
        <v>181</v>
      </c>
      <c r="H138" s="110">
        <v>0</v>
      </c>
      <c r="I138" s="110" t="s">
        <v>30</v>
      </c>
      <c r="J138" s="110">
        <v>13</v>
      </c>
      <c r="K138" s="110" t="s">
        <v>181</v>
      </c>
      <c r="L138" s="111">
        <v>0</v>
      </c>
      <c r="M138" s="143">
        <v>4</v>
      </c>
      <c r="N138" s="140"/>
      <c r="O138" s="141"/>
      <c r="P138" s="141"/>
      <c r="Q138" s="141"/>
      <c r="R138" s="141"/>
      <c r="S138" s="141"/>
      <c r="T138" s="142"/>
      <c r="U138" s="112"/>
      <c r="V138" s="130"/>
      <c r="W138" s="114">
        <f t="shared" si="133"/>
        <v>0</v>
      </c>
      <c r="X138" s="131"/>
      <c r="Y138" s="132"/>
      <c r="Z138" s="133"/>
      <c r="AA138" s="134"/>
      <c r="AB138" s="135"/>
      <c r="AC138" s="120">
        <f>SUM(Y138:AB138)</f>
        <v>0</v>
      </c>
      <c r="AD138" s="136"/>
      <c r="AE138" s="136">
        <v>10</v>
      </c>
      <c r="AF138" s="137"/>
      <c r="AG138" s="138">
        <v>2</v>
      </c>
      <c r="AH138" s="124">
        <f>SUM(AD138:AG138)</f>
        <v>12</v>
      </c>
      <c r="AI138" s="125">
        <f t="shared" si="135"/>
        <v>0</v>
      </c>
      <c r="AJ138" s="126">
        <f t="shared" si="136"/>
        <v>10</v>
      </c>
      <c r="AK138" s="127">
        <f t="shared" si="137"/>
        <v>0</v>
      </c>
      <c r="AL138" s="128">
        <f t="shared" si="138"/>
        <v>2</v>
      </c>
      <c r="AM138" s="139">
        <f>SUM(AI138:AL138)</f>
        <v>12</v>
      </c>
    </row>
    <row r="139" spans="2:39" outlineLevel="1">
      <c r="C139" s="407">
        <v>44404</v>
      </c>
      <c r="D139" s="175">
        <v>1</v>
      </c>
      <c r="E139" s="408" t="s">
        <v>182</v>
      </c>
      <c r="F139" s="463">
        <v>9</v>
      </c>
      <c r="G139" s="110" t="s">
        <v>181</v>
      </c>
      <c r="H139" s="110">
        <v>0</v>
      </c>
      <c r="I139" s="110" t="s">
        <v>183</v>
      </c>
      <c r="J139" s="110">
        <v>12</v>
      </c>
      <c r="K139" s="110" t="s">
        <v>29</v>
      </c>
      <c r="L139" s="111">
        <v>0</v>
      </c>
      <c r="M139" s="143">
        <v>3</v>
      </c>
      <c r="N139" s="140"/>
      <c r="O139" s="141"/>
      <c r="P139" s="141"/>
      <c r="Q139" s="141"/>
      <c r="R139" s="141"/>
      <c r="S139" s="141"/>
      <c r="T139" s="142"/>
      <c r="U139" s="112"/>
      <c r="V139" s="130"/>
      <c r="W139" s="114">
        <f t="shared" si="133"/>
        <v>0</v>
      </c>
      <c r="X139" s="131"/>
      <c r="Y139" s="132"/>
      <c r="Z139" s="133"/>
      <c r="AA139" s="134"/>
      <c r="AB139" s="135"/>
      <c r="AC139" s="120">
        <f t="shared" ref="AC139:AC140" si="141">SUM(Y139:AB139)</f>
        <v>0</v>
      </c>
      <c r="AD139" s="136">
        <v>18</v>
      </c>
      <c r="AE139" s="136"/>
      <c r="AF139" s="137"/>
      <c r="AG139" s="138">
        <v>7</v>
      </c>
      <c r="AH139" s="124">
        <f t="shared" ref="AH139:AH140" si="142">SUM(AD139:AG139)</f>
        <v>25</v>
      </c>
      <c r="AI139" s="125">
        <f t="shared" si="135"/>
        <v>18</v>
      </c>
      <c r="AJ139" s="126">
        <f t="shared" si="136"/>
        <v>0</v>
      </c>
      <c r="AK139" s="127">
        <f t="shared" si="137"/>
        <v>0</v>
      </c>
      <c r="AL139" s="128">
        <f t="shared" si="138"/>
        <v>7</v>
      </c>
      <c r="AM139" s="139">
        <f t="shared" ref="AM139:AM140" si="143">SUM(AI139:AL139)</f>
        <v>25</v>
      </c>
    </row>
    <row r="140" spans="2:39" outlineLevel="1">
      <c r="C140" s="407">
        <v>44408</v>
      </c>
      <c r="D140" s="175">
        <v>1</v>
      </c>
      <c r="E140" s="408" t="s">
        <v>74</v>
      </c>
      <c r="F140" s="410">
        <v>9</v>
      </c>
      <c r="G140" s="110" t="s">
        <v>181</v>
      </c>
      <c r="H140" s="110">
        <v>0</v>
      </c>
      <c r="I140" s="110" t="s">
        <v>30</v>
      </c>
      <c r="J140" s="110">
        <v>13</v>
      </c>
      <c r="K140" s="110" t="s">
        <v>181</v>
      </c>
      <c r="L140" s="111">
        <v>0</v>
      </c>
      <c r="M140" s="143">
        <v>4</v>
      </c>
      <c r="N140" s="140"/>
      <c r="O140" s="141"/>
      <c r="P140" s="141"/>
      <c r="Q140" s="141"/>
      <c r="R140" s="141"/>
      <c r="S140" s="141"/>
      <c r="T140" s="142"/>
      <c r="U140" s="112"/>
      <c r="V140" s="130"/>
      <c r="W140" s="114">
        <f t="shared" ref="W140" si="144">SUM(M140*V140)</f>
        <v>0</v>
      </c>
      <c r="X140" s="131"/>
      <c r="Y140" s="132"/>
      <c r="Z140" s="133"/>
      <c r="AA140" s="134"/>
      <c r="AB140" s="135"/>
      <c r="AC140" s="120">
        <f t="shared" si="141"/>
        <v>0</v>
      </c>
      <c r="AD140" s="136"/>
      <c r="AE140" s="136">
        <v>6</v>
      </c>
      <c r="AF140" s="137"/>
      <c r="AG140" s="138">
        <v>2</v>
      </c>
      <c r="AH140" s="124">
        <f t="shared" si="142"/>
        <v>8</v>
      </c>
      <c r="AI140" s="125">
        <f t="shared" si="135"/>
        <v>0</v>
      </c>
      <c r="AJ140" s="126">
        <f t="shared" si="136"/>
        <v>6</v>
      </c>
      <c r="AK140" s="127">
        <f t="shared" si="137"/>
        <v>0</v>
      </c>
      <c r="AL140" s="128">
        <f t="shared" si="138"/>
        <v>2</v>
      </c>
      <c r="AM140" s="139">
        <f t="shared" si="143"/>
        <v>8</v>
      </c>
    </row>
    <row r="141" spans="2:39" outlineLevel="1">
      <c r="C141" s="407"/>
      <c r="D141" s="420"/>
      <c r="E141" s="408"/>
      <c r="F141" s="410"/>
      <c r="G141" s="110" t="s">
        <v>29</v>
      </c>
      <c r="H141" s="110"/>
      <c r="I141" s="110" t="s">
        <v>30</v>
      </c>
      <c r="J141" s="110"/>
      <c r="K141" s="110" t="s">
        <v>29</v>
      </c>
      <c r="L141" s="111"/>
      <c r="M141" s="112"/>
      <c r="N141" s="109"/>
      <c r="O141" s="110" t="s">
        <v>29</v>
      </c>
      <c r="P141" s="110"/>
      <c r="Q141" s="110" t="s">
        <v>30</v>
      </c>
      <c r="R141" s="110"/>
      <c r="S141" s="110" t="s">
        <v>29</v>
      </c>
      <c r="T141" s="111"/>
      <c r="U141" s="112"/>
      <c r="V141" s="130"/>
      <c r="W141" s="114">
        <f t="shared" ref="W141" si="145">SUM(M141*V141)</f>
        <v>0</v>
      </c>
      <c r="X141" s="131"/>
      <c r="Y141" s="132"/>
      <c r="Z141" s="133"/>
      <c r="AA141" s="134"/>
      <c r="AB141" s="135"/>
      <c r="AC141" s="120">
        <f t="shared" ref="AC141" si="146">SUM(Y141:AB141)</f>
        <v>0</v>
      </c>
      <c r="AD141" s="136"/>
      <c r="AE141" s="136"/>
      <c r="AF141" s="137"/>
      <c r="AG141" s="138"/>
      <c r="AH141" s="124">
        <f t="shared" ref="AH141" si="147">SUM(AD141:AG141)</f>
        <v>0</v>
      </c>
      <c r="AI141" s="125">
        <f t="shared" ref="AI141:AL141" si="148">Y141+AD141</f>
        <v>0</v>
      </c>
      <c r="AJ141" s="126">
        <f t="shared" si="148"/>
        <v>0</v>
      </c>
      <c r="AK141" s="127">
        <f t="shared" si="148"/>
        <v>0</v>
      </c>
      <c r="AL141" s="128">
        <f t="shared" si="148"/>
        <v>0</v>
      </c>
      <c r="AM141" s="139">
        <f t="shared" ref="AM141" si="149">SUM(AI141:AL141)</f>
        <v>0</v>
      </c>
    </row>
    <row r="142" spans="2:39" ht="12.75" outlineLevel="1" thickBot="1">
      <c r="B142" s="152" t="s">
        <v>35</v>
      </c>
      <c r="C142" s="153">
        <f>COUNTA(C119:C141)</f>
        <v>18</v>
      </c>
      <c r="D142" s="153">
        <f>COUNTA(D119:D141)</f>
        <v>22</v>
      </c>
      <c r="E142" s="177"/>
      <c r="F142" s="155"/>
      <c r="G142" s="156"/>
      <c r="H142" s="156"/>
      <c r="I142" s="156"/>
      <c r="J142" s="156"/>
      <c r="K142" s="156"/>
      <c r="L142" s="157"/>
      <c r="M142" s="158">
        <f>SUM(M119:M141)</f>
        <v>70.5</v>
      </c>
      <c r="N142" s="155"/>
      <c r="O142" s="156"/>
      <c r="P142" s="156"/>
      <c r="Q142" s="156"/>
      <c r="R142" s="156"/>
      <c r="S142" s="156"/>
      <c r="T142" s="157"/>
      <c r="U142" s="158">
        <f>SUM(U119:U141)</f>
        <v>0</v>
      </c>
      <c r="V142" s="159">
        <f>COUNT(V141:V141)</f>
        <v>0</v>
      </c>
      <c r="W142" s="160">
        <f>SUM(W119:W141)</f>
        <v>21240</v>
      </c>
      <c r="X142" s="161"/>
      <c r="Y142" s="184">
        <f t="shared" ref="Y142:AH142" si="150">SUM(Y119:Y141)</f>
        <v>0</v>
      </c>
      <c r="Z142" s="185">
        <f t="shared" si="150"/>
        <v>27</v>
      </c>
      <c r="AA142" s="185">
        <f t="shared" si="150"/>
        <v>0</v>
      </c>
      <c r="AB142" s="186">
        <f t="shared" si="150"/>
        <v>126</v>
      </c>
      <c r="AC142" s="162">
        <f t="shared" si="150"/>
        <v>153</v>
      </c>
      <c r="AD142" s="187">
        <f t="shared" si="150"/>
        <v>18</v>
      </c>
      <c r="AE142" s="188">
        <f t="shared" si="150"/>
        <v>130</v>
      </c>
      <c r="AF142" s="188">
        <f t="shared" si="150"/>
        <v>1</v>
      </c>
      <c r="AG142" s="189">
        <f t="shared" si="150"/>
        <v>37</v>
      </c>
      <c r="AH142" s="168">
        <f t="shared" si="150"/>
        <v>186</v>
      </c>
      <c r="AI142" s="170">
        <f t="shared" ref="AI142:AL162" si="151">Y142+AD142</f>
        <v>18</v>
      </c>
      <c r="AJ142" s="171">
        <f t="shared" si="151"/>
        <v>157</v>
      </c>
      <c r="AK142" s="172">
        <f t="shared" si="151"/>
        <v>1</v>
      </c>
      <c r="AL142" s="173">
        <f t="shared" si="151"/>
        <v>163</v>
      </c>
      <c r="AM142" s="174">
        <f>SUM(AI142:AL142)</f>
        <v>339</v>
      </c>
    </row>
    <row r="143" spans="2:39" outlineLevel="1">
      <c r="C143" s="407">
        <v>44409</v>
      </c>
      <c r="D143" s="420">
        <v>1</v>
      </c>
      <c r="E143" s="408" t="s">
        <v>182</v>
      </c>
      <c r="F143" s="410">
        <v>9</v>
      </c>
      <c r="G143" s="110" t="s">
        <v>29</v>
      </c>
      <c r="H143" s="110">
        <v>0</v>
      </c>
      <c r="I143" s="110" t="s">
        <v>184</v>
      </c>
      <c r="J143" s="461">
        <v>12</v>
      </c>
      <c r="K143" s="110" t="s">
        <v>29</v>
      </c>
      <c r="L143" s="111">
        <v>0</v>
      </c>
      <c r="M143" s="143">
        <v>3</v>
      </c>
      <c r="N143" s="140"/>
      <c r="O143" s="141"/>
      <c r="P143" s="141"/>
      <c r="Q143" s="141"/>
      <c r="R143" s="141"/>
      <c r="S143" s="141"/>
      <c r="T143" s="142"/>
      <c r="U143" s="112"/>
      <c r="V143" s="130"/>
      <c r="W143" s="114">
        <f>SUM(M143*V143)</f>
        <v>0</v>
      </c>
      <c r="X143" s="131"/>
      <c r="Y143" s="132"/>
      <c r="Z143" s="133"/>
      <c r="AA143" s="134"/>
      <c r="AB143" s="135"/>
      <c r="AC143" s="120">
        <f>SUM(Y143:AB143)</f>
        <v>0</v>
      </c>
      <c r="AD143" s="136">
        <v>20</v>
      </c>
      <c r="AE143" s="136"/>
      <c r="AF143" s="137"/>
      <c r="AG143" s="138">
        <v>11</v>
      </c>
      <c r="AH143" s="124">
        <f t="shared" ref="AH143:AH156" si="152">SUM(AD143:AG143)</f>
        <v>31</v>
      </c>
      <c r="AI143" s="125">
        <f t="shared" si="151"/>
        <v>20</v>
      </c>
      <c r="AJ143" s="126">
        <f t="shared" si="151"/>
        <v>0</v>
      </c>
      <c r="AK143" s="127">
        <f t="shared" si="151"/>
        <v>0</v>
      </c>
      <c r="AL143" s="128">
        <f t="shared" si="151"/>
        <v>11</v>
      </c>
      <c r="AM143" s="139">
        <f t="shared" ref="AM143:AM167" si="153">SUM(AI143:AL143)</f>
        <v>31</v>
      </c>
    </row>
    <row r="144" spans="2:39" outlineLevel="1">
      <c r="C144" s="407"/>
      <c r="D144" s="420">
        <v>1</v>
      </c>
      <c r="E144" s="408" t="s">
        <v>74</v>
      </c>
      <c r="F144" s="410">
        <v>13</v>
      </c>
      <c r="G144" s="110" t="s">
        <v>29</v>
      </c>
      <c r="H144" s="110">
        <v>0</v>
      </c>
      <c r="I144" s="110" t="s">
        <v>30</v>
      </c>
      <c r="J144" s="461">
        <v>17</v>
      </c>
      <c r="K144" s="110" t="s">
        <v>181</v>
      </c>
      <c r="L144" s="111">
        <v>0</v>
      </c>
      <c r="M144" s="143">
        <v>4</v>
      </c>
      <c r="N144" s="140"/>
      <c r="O144" s="141"/>
      <c r="P144" s="141"/>
      <c r="Q144" s="141"/>
      <c r="R144" s="141"/>
      <c r="S144" s="141"/>
      <c r="T144" s="142"/>
      <c r="U144" s="112"/>
      <c r="V144" s="130"/>
      <c r="W144" s="114">
        <f t="shared" ref="W144" si="154">SUM(M144*V144)</f>
        <v>0</v>
      </c>
      <c r="X144" s="131"/>
      <c r="Y144" s="132"/>
      <c r="Z144" s="133"/>
      <c r="AA144" s="134"/>
      <c r="AB144" s="135"/>
      <c r="AC144" s="120">
        <f t="shared" ref="AC144:AC156" si="155">SUM(Y144:AB144)</f>
        <v>0</v>
      </c>
      <c r="AD144" s="136"/>
      <c r="AE144" s="136">
        <v>7</v>
      </c>
      <c r="AF144" s="137">
        <v>1</v>
      </c>
      <c r="AG144" s="138">
        <v>2</v>
      </c>
      <c r="AH144" s="124">
        <f t="shared" si="152"/>
        <v>10</v>
      </c>
      <c r="AI144" s="125">
        <f t="shared" si="151"/>
        <v>0</v>
      </c>
      <c r="AJ144" s="126">
        <f t="shared" si="151"/>
        <v>7</v>
      </c>
      <c r="AK144" s="127">
        <f t="shared" si="151"/>
        <v>1</v>
      </c>
      <c r="AL144" s="128">
        <f t="shared" si="151"/>
        <v>2</v>
      </c>
      <c r="AM144" s="139">
        <f t="shared" si="153"/>
        <v>10</v>
      </c>
    </row>
    <row r="145" spans="3:39" outlineLevel="1">
      <c r="C145" s="407"/>
      <c r="D145" s="420">
        <v>1</v>
      </c>
      <c r="E145" s="408" t="s">
        <v>182</v>
      </c>
      <c r="F145" s="410">
        <v>17</v>
      </c>
      <c r="G145" s="110" t="s">
        <v>29</v>
      </c>
      <c r="H145" s="141">
        <v>30</v>
      </c>
      <c r="I145" s="141" t="s">
        <v>30</v>
      </c>
      <c r="J145" s="141">
        <v>21</v>
      </c>
      <c r="K145" s="141" t="s">
        <v>29</v>
      </c>
      <c r="L145" s="142">
        <v>30</v>
      </c>
      <c r="M145" s="143">
        <v>4</v>
      </c>
      <c r="N145" s="140"/>
      <c r="O145" s="141"/>
      <c r="P145" s="141"/>
      <c r="Q145" s="141"/>
      <c r="R145" s="141"/>
      <c r="S145" s="141"/>
      <c r="T145" s="142"/>
      <c r="U145" s="112"/>
      <c r="V145" s="130">
        <v>1180</v>
      </c>
      <c r="W145" s="114">
        <f>SUM(M145*V145)</f>
        <v>4720</v>
      </c>
      <c r="X145" s="131"/>
      <c r="Y145" s="132"/>
      <c r="Z145" s="133">
        <v>20</v>
      </c>
      <c r="AA145" s="134"/>
      <c r="AB145" s="135">
        <v>5</v>
      </c>
      <c r="AC145" s="120">
        <f t="shared" si="155"/>
        <v>25</v>
      </c>
      <c r="AD145" s="136"/>
      <c r="AE145" s="136"/>
      <c r="AF145" s="137"/>
      <c r="AG145" s="138"/>
      <c r="AH145" s="124">
        <f t="shared" si="152"/>
        <v>0</v>
      </c>
      <c r="AI145" s="125">
        <f t="shared" si="151"/>
        <v>0</v>
      </c>
      <c r="AJ145" s="126">
        <f t="shared" si="151"/>
        <v>20</v>
      </c>
      <c r="AK145" s="127">
        <f t="shared" si="151"/>
        <v>0</v>
      </c>
      <c r="AL145" s="128">
        <f t="shared" si="151"/>
        <v>5</v>
      </c>
      <c r="AM145" s="139">
        <f t="shared" si="153"/>
        <v>25</v>
      </c>
    </row>
    <row r="146" spans="3:39" outlineLevel="1">
      <c r="C146" s="407">
        <v>44410</v>
      </c>
      <c r="D146" s="420">
        <v>1</v>
      </c>
      <c r="E146" s="408" t="s">
        <v>187</v>
      </c>
      <c r="F146" s="460">
        <v>9</v>
      </c>
      <c r="G146" s="141" t="s">
        <v>31</v>
      </c>
      <c r="H146" s="141">
        <v>0</v>
      </c>
      <c r="I146" s="141" t="s">
        <v>30</v>
      </c>
      <c r="J146" s="462">
        <v>13</v>
      </c>
      <c r="K146" s="141" t="s">
        <v>31</v>
      </c>
      <c r="L146" s="142">
        <v>0</v>
      </c>
      <c r="M146" s="143">
        <v>4</v>
      </c>
      <c r="N146" s="140"/>
      <c r="O146" s="141"/>
      <c r="P146" s="141"/>
      <c r="Q146" s="141"/>
      <c r="R146" s="141"/>
      <c r="S146" s="141"/>
      <c r="T146" s="142"/>
      <c r="U146" s="112"/>
      <c r="V146" s="130"/>
      <c r="W146" s="114">
        <f t="shared" ref="W146:W161" si="156">SUM(M146*V146)</f>
        <v>0</v>
      </c>
      <c r="X146" s="131"/>
      <c r="Y146" s="132"/>
      <c r="Z146" s="133"/>
      <c r="AA146" s="134"/>
      <c r="AB146" s="135"/>
      <c r="AC146" s="120">
        <f t="shared" si="155"/>
        <v>0</v>
      </c>
      <c r="AD146" s="136"/>
      <c r="AE146" s="136">
        <v>8</v>
      </c>
      <c r="AF146" s="137"/>
      <c r="AG146" s="138">
        <v>1</v>
      </c>
      <c r="AH146" s="124">
        <f t="shared" si="152"/>
        <v>9</v>
      </c>
      <c r="AI146" s="125">
        <f t="shared" si="151"/>
        <v>0</v>
      </c>
      <c r="AJ146" s="126">
        <f t="shared" si="151"/>
        <v>8</v>
      </c>
      <c r="AK146" s="127">
        <f t="shared" si="151"/>
        <v>0</v>
      </c>
      <c r="AL146" s="128">
        <f t="shared" si="151"/>
        <v>1</v>
      </c>
      <c r="AM146" s="139">
        <f t="shared" si="153"/>
        <v>9</v>
      </c>
    </row>
    <row r="147" spans="3:39" outlineLevel="1">
      <c r="C147" s="407">
        <v>44411</v>
      </c>
      <c r="D147" s="420">
        <v>1</v>
      </c>
      <c r="E147" s="408" t="s">
        <v>90</v>
      </c>
      <c r="F147" s="410">
        <v>13</v>
      </c>
      <c r="G147" s="110" t="s">
        <v>31</v>
      </c>
      <c r="H147" s="110">
        <v>0</v>
      </c>
      <c r="I147" s="110" t="s">
        <v>30</v>
      </c>
      <c r="J147" s="110">
        <v>17</v>
      </c>
      <c r="K147" s="110" t="s">
        <v>188</v>
      </c>
      <c r="L147" s="111">
        <v>0</v>
      </c>
      <c r="M147" s="143">
        <v>4</v>
      </c>
      <c r="N147" s="109"/>
      <c r="O147" s="110"/>
      <c r="P147" s="110"/>
      <c r="Q147" s="110"/>
      <c r="R147" s="110"/>
      <c r="S147" s="110"/>
      <c r="T147" s="111"/>
      <c r="U147" s="112"/>
      <c r="V147" s="113"/>
      <c r="W147" s="114">
        <f t="shared" si="156"/>
        <v>0</v>
      </c>
      <c r="X147" s="131"/>
      <c r="Y147" s="132"/>
      <c r="Z147" s="133"/>
      <c r="AA147" s="134"/>
      <c r="AB147" s="135"/>
      <c r="AC147" s="120">
        <f t="shared" si="155"/>
        <v>0</v>
      </c>
      <c r="AD147" s="136"/>
      <c r="AE147" s="136">
        <v>10</v>
      </c>
      <c r="AF147" s="137">
        <v>1</v>
      </c>
      <c r="AG147" s="138">
        <v>1</v>
      </c>
      <c r="AH147" s="124">
        <f t="shared" si="152"/>
        <v>12</v>
      </c>
      <c r="AI147" s="125">
        <f t="shared" si="151"/>
        <v>0</v>
      </c>
      <c r="AJ147" s="126">
        <f t="shared" si="151"/>
        <v>10</v>
      </c>
      <c r="AK147" s="127">
        <f t="shared" si="151"/>
        <v>1</v>
      </c>
      <c r="AL147" s="128">
        <f t="shared" si="151"/>
        <v>1</v>
      </c>
      <c r="AM147" s="139">
        <f t="shared" si="153"/>
        <v>12</v>
      </c>
    </row>
    <row r="148" spans="3:39" outlineLevel="1">
      <c r="C148" s="407">
        <v>44412</v>
      </c>
      <c r="D148" s="420">
        <v>1</v>
      </c>
      <c r="E148" s="408" t="s">
        <v>189</v>
      </c>
      <c r="F148" s="410">
        <v>9</v>
      </c>
      <c r="G148" s="110" t="s">
        <v>190</v>
      </c>
      <c r="H148" s="141">
        <v>0</v>
      </c>
      <c r="I148" s="141" t="s">
        <v>191</v>
      </c>
      <c r="J148" s="141">
        <v>13</v>
      </c>
      <c r="K148" s="141" t="s">
        <v>31</v>
      </c>
      <c r="L148" s="142">
        <v>0</v>
      </c>
      <c r="M148" s="143">
        <v>4</v>
      </c>
      <c r="N148" s="140"/>
      <c r="O148" s="141"/>
      <c r="P148" s="141"/>
      <c r="Q148" s="141"/>
      <c r="R148" s="141"/>
      <c r="S148" s="141"/>
      <c r="T148" s="142"/>
      <c r="U148" s="112"/>
      <c r="V148" s="130"/>
      <c r="W148" s="114">
        <f t="shared" si="156"/>
        <v>0</v>
      </c>
      <c r="X148" s="131"/>
      <c r="Y148" s="132"/>
      <c r="Z148" s="133"/>
      <c r="AA148" s="134"/>
      <c r="AB148" s="135"/>
      <c r="AC148" s="120">
        <f t="shared" si="155"/>
        <v>0</v>
      </c>
      <c r="AD148" s="136"/>
      <c r="AE148" s="136">
        <v>10</v>
      </c>
      <c r="AF148" s="137"/>
      <c r="AG148" s="138">
        <v>1</v>
      </c>
      <c r="AH148" s="124">
        <f t="shared" si="152"/>
        <v>11</v>
      </c>
      <c r="AI148" s="125">
        <f t="shared" si="151"/>
        <v>0</v>
      </c>
      <c r="AJ148" s="126">
        <f t="shared" si="151"/>
        <v>10</v>
      </c>
      <c r="AK148" s="127">
        <f t="shared" si="151"/>
        <v>0</v>
      </c>
      <c r="AL148" s="128">
        <f t="shared" si="151"/>
        <v>1</v>
      </c>
      <c r="AM148" s="139">
        <f t="shared" si="153"/>
        <v>11</v>
      </c>
    </row>
    <row r="149" spans="3:39" outlineLevel="1">
      <c r="C149" s="407">
        <v>44414</v>
      </c>
      <c r="D149" s="420">
        <v>1</v>
      </c>
      <c r="E149" s="408" t="s">
        <v>189</v>
      </c>
      <c r="F149" s="410">
        <v>9</v>
      </c>
      <c r="G149" s="110" t="s">
        <v>31</v>
      </c>
      <c r="H149" s="141">
        <v>0</v>
      </c>
      <c r="I149" s="141" t="s">
        <v>192</v>
      </c>
      <c r="J149" s="141">
        <v>13</v>
      </c>
      <c r="K149" s="141" t="s">
        <v>193</v>
      </c>
      <c r="L149" s="142">
        <v>0</v>
      </c>
      <c r="M149" s="143">
        <v>4</v>
      </c>
      <c r="N149" s="140"/>
      <c r="O149" s="141"/>
      <c r="P149" s="141"/>
      <c r="Q149" s="141"/>
      <c r="R149" s="141"/>
      <c r="S149" s="141"/>
      <c r="T149" s="142"/>
      <c r="U149" s="112"/>
      <c r="V149" s="130"/>
      <c r="W149" s="114">
        <f t="shared" si="156"/>
        <v>0</v>
      </c>
      <c r="X149" s="131"/>
      <c r="Y149" s="132"/>
      <c r="Z149" s="133"/>
      <c r="AA149" s="134"/>
      <c r="AB149" s="135"/>
      <c r="AC149" s="120">
        <f t="shared" si="155"/>
        <v>0</v>
      </c>
      <c r="AD149" s="136"/>
      <c r="AE149" s="136">
        <v>6</v>
      </c>
      <c r="AF149" s="137"/>
      <c r="AG149" s="138">
        <v>1</v>
      </c>
      <c r="AH149" s="124">
        <f t="shared" si="152"/>
        <v>7</v>
      </c>
      <c r="AI149" s="125">
        <f t="shared" si="151"/>
        <v>0</v>
      </c>
      <c r="AJ149" s="126">
        <f t="shared" si="151"/>
        <v>6</v>
      </c>
      <c r="AK149" s="127">
        <f t="shared" si="151"/>
        <v>0</v>
      </c>
      <c r="AL149" s="128">
        <f t="shared" si="151"/>
        <v>1</v>
      </c>
      <c r="AM149" s="139">
        <f t="shared" si="153"/>
        <v>7</v>
      </c>
    </row>
    <row r="150" spans="3:39" outlineLevel="1">
      <c r="C150" s="407">
        <v>44415</v>
      </c>
      <c r="D150" s="420">
        <v>1</v>
      </c>
      <c r="E150" s="408" t="s">
        <v>90</v>
      </c>
      <c r="F150" s="460">
        <v>9</v>
      </c>
      <c r="G150" s="110" t="s">
        <v>188</v>
      </c>
      <c r="H150" s="141">
        <v>0</v>
      </c>
      <c r="I150" s="141" t="s">
        <v>30</v>
      </c>
      <c r="J150" s="462">
        <v>13</v>
      </c>
      <c r="K150" s="141" t="s">
        <v>188</v>
      </c>
      <c r="L150" s="142">
        <v>0</v>
      </c>
      <c r="M150" s="143">
        <v>4</v>
      </c>
      <c r="N150" s="140"/>
      <c r="O150" s="141"/>
      <c r="P150" s="141"/>
      <c r="Q150" s="141"/>
      <c r="R150" s="141"/>
      <c r="S150" s="141"/>
      <c r="T150" s="142"/>
      <c r="U150" s="112"/>
      <c r="V150" s="130"/>
      <c r="W150" s="114">
        <f t="shared" si="156"/>
        <v>0</v>
      </c>
      <c r="X150" s="131"/>
      <c r="Y150" s="132"/>
      <c r="Z150" s="133"/>
      <c r="AA150" s="134"/>
      <c r="AB150" s="135"/>
      <c r="AC150" s="120">
        <f t="shared" si="155"/>
        <v>0</v>
      </c>
      <c r="AD150" s="136"/>
      <c r="AE150" s="136">
        <v>6</v>
      </c>
      <c r="AF150" s="137"/>
      <c r="AG150" s="138">
        <v>1</v>
      </c>
      <c r="AH150" s="124">
        <f t="shared" si="152"/>
        <v>7</v>
      </c>
      <c r="AI150" s="125">
        <f t="shared" si="151"/>
        <v>0</v>
      </c>
      <c r="AJ150" s="126">
        <f t="shared" si="151"/>
        <v>6</v>
      </c>
      <c r="AK150" s="127">
        <f t="shared" si="151"/>
        <v>0</v>
      </c>
      <c r="AL150" s="128">
        <f t="shared" si="151"/>
        <v>1</v>
      </c>
      <c r="AM150" s="139">
        <f t="shared" si="153"/>
        <v>7</v>
      </c>
    </row>
    <row r="151" spans="3:39" outlineLevel="1">
      <c r="C151" s="407">
        <v>44416</v>
      </c>
      <c r="D151" s="420">
        <v>1</v>
      </c>
      <c r="E151" s="408" t="s">
        <v>90</v>
      </c>
      <c r="F151" s="410">
        <v>13</v>
      </c>
      <c r="G151" s="110" t="s">
        <v>31</v>
      </c>
      <c r="H151" s="110">
        <v>0</v>
      </c>
      <c r="I151" s="110" t="s">
        <v>30</v>
      </c>
      <c r="J151" s="461">
        <v>17</v>
      </c>
      <c r="K151" s="110" t="s">
        <v>31</v>
      </c>
      <c r="L151" s="111">
        <v>0</v>
      </c>
      <c r="M151" s="143">
        <v>4</v>
      </c>
      <c r="N151" s="410"/>
      <c r="O151" s="110"/>
      <c r="P151" s="141"/>
      <c r="Q151" s="141"/>
      <c r="R151" s="462"/>
      <c r="S151" s="141"/>
      <c r="T151" s="142"/>
      <c r="U151" s="143"/>
      <c r="V151" s="130"/>
      <c r="W151" s="114">
        <f t="shared" si="156"/>
        <v>0</v>
      </c>
      <c r="X151" s="131"/>
      <c r="Y151" s="132"/>
      <c r="Z151" s="133"/>
      <c r="AA151" s="134"/>
      <c r="AB151" s="135"/>
      <c r="AC151" s="120">
        <f t="shared" si="155"/>
        <v>0</v>
      </c>
      <c r="AD151" s="136"/>
      <c r="AE151" s="136">
        <v>5</v>
      </c>
      <c r="AF151" s="137">
        <v>7</v>
      </c>
      <c r="AG151" s="138">
        <v>1</v>
      </c>
      <c r="AH151" s="124">
        <f t="shared" si="152"/>
        <v>13</v>
      </c>
      <c r="AI151" s="125">
        <f t="shared" si="151"/>
        <v>0</v>
      </c>
      <c r="AJ151" s="126">
        <f t="shared" si="151"/>
        <v>5</v>
      </c>
      <c r="AK151" s="127">
        <f t="shared" si="151"/>
        <v>7</v>
      </c>
      <c r="AL151" s="128">
        <f t="shared" si="151"/>
        <v>1</v>
      </c>
      <c r="AM151" s="139">
        <f t="shared" si="153"/>
        <v>13</v>
      </c>
    </row>
    <row r="152" spans="3:39" outlineLevel="1">
      <c r="C152" s="407">
        <v>44417</v>
      </c>
      <c r="D152" s="420">
        <v>1</v>
      </c>
      <c r="E152" s="408" t="s">
        <v>74</v>
      </c>
      <c r="F152" s="410">
        <v>9</v>
      </c>
      <c r="G152" s="110" t="s">
        <v>75</v>
      </c>
      <c r="H152" s="110">
        <v>0</v>
      </c>
      <c r="I152" s="110" t="s">
        <v>194</v>
      </c>
      <c r="J152" s="461">
        <v>11</v>
      </c>
      <c r="K152" s="110" t="s">
        <v>195</v>
      </c>
      <c r="L152" s="111">
        <v>0</v>
      </c>
      <c r="M152" s="143">
        <v>2</v>
      </c>
      <c r="N152" s="140"/>
      <c r="O152" s="141"/>
      <c r="P152" s="141"/>
      <c r="Q152" s="141"/>
      <c r="R152" s="141"/>
      <c r="S152" s="141"/>
      <c r="T152" s="142"/>
      <c r="U152" s="112"/>
      <c r="V152" s="130"/>
      <c r="W152" s="114">
        <f t="shared" si="156"/>
        <v>0</v>
      </c>
      <c r="X152" s="131"/>
      <c r="Y152" s="132"/>
      <c r="Z152" s="133"/>
      <c r="AA152" s="134"/>
      <c r="AB152" s="135"/>
      <c r="AC152" s="120">
        <f t="shared" si="155"/>
        <v>0</v>
      </c>
      <c r="AD152" s="136"/>
      <c r="AE152" s="136">
        <v>8</v>
      </c>
      <c r="AF152" s="137">
        <v>1</v>
      </c>
      <c r="AG152" s="138">
        <v>1</v>
      </c>
      <c r="AH152" s="124">
        <f t="shared" si="152"/>
        <v>10</v>
      </c>
      <c r="AI152" s="125">
        <f t="shared" si="151"/>
        <v>0</v>
      </c>
      <c r="AJ152" s="126">
        <f t="shared" si="151"/>
        <v>8</v>
      </c>
      <c r="AK152" s="127">
        <f t="shared" si="151"/>
        <v>1</v>
      </c>
      <c r="AL152" s="128">
        <f t="shared" si="151"/>
        <v>1</v>
      </c>
      <c r="AM152" s="139">
        <f t="shared" si="153"/>
        <v>10</v>
      </c>
    </row>
    <row r="153" spans="3:39" outlineLevel="1">
      <c r="C153" s="407"/>
      <c r="D153" s="420">
        <v>1</v>
      </c>
      <c r="E153" s="408" t="s">
        <v>196</v>
      </c>
      <c r="F153" s="410">
        <v>18</v>
      </c>
      <c r="G153" s="110" t="s">
        <v>195</v>
      </c>
      <c r="H153" s="141">
        <v>0</v>
      </c>
      <c r="I153" s="141" t="s">
        <v>81</v>
      </c>
      <c r="J153" s="462">
        <v>22</v>
      </c>
      <c r="K153" s="141" t="s">
        <v>75</v>
      </c>
      <c r="L153" s="142">
        <v>0</v>
      </c>
      <c r="M153" s="143">
        <v>4</v>
      </c>
      <c r="N153" s="140"/>
      <c r="O153" s="141"/>
      <c r="P153" s="141"/>
      <c r="Q153" s="141"/>
      <c r="R153" s="141"/>
      <c r="S153" s="141"/>
      <c r="T153" s="142"/>
      <c r="U153" s="112"/>
      <c r="V153" s="130">
        <v>1180</v>
      </c>
      <c r="W153" s="114">
        <f t="shared" si="156"/>
        <v>4720</v>
      </c>
      <c r="X153" s="131"/>
      <c r="Y153" s="132"/>
      <c r="Z153" s="133">
        <v>20</v>
      </c>
      <c r="AA153" s="134"/>
      <c r="AB153" s="135">
        <v>5</v>
      </c>
      <c r="AC153" s="120">
        <f t="shared" si="155"/>
        <v>25</v>
      </c>
      <c r="AD153" s="136"/>
      <c r="AE153" s="136"/>
      <c r="AF153" s="137"/>
      <c r="AG153" s="138"/>
      <c r="AH153" s="124">
        <f t="shared" si="152"/>
        <v>0</v>
      </c>
      <c r="AI153" s="125">
        <f t="shared" si="151"/>
        <v>0</v>
      </c>
      <c r="AJ153" s="126">
        <f t="shared" si="151"/>
        <v>20</v>
      </c>
      <c r="AK153" s="127">
        <f t="shared" si="151"/>
        <v>0</v>
      </c>
      <c r="AL153" s="128">
        <f t="shared" si="151"/>
        <v>5</v>
      </c>
      <c r="AM153" s="139">
        <f t="shared" si="153"/>
        <v>25</v>
      </c>
    </row>
    <row r="154" spans="3:39" outlineLevel="1">
      <c r="C154" s="407">
        <v>44418</v>
      </c>
      <c r="D154" s="420">
        <v>1</v>
      </c>
      <c r="E154" s="408" t="s">
        <v>196</v>
      </c>
      <c r="F154" s="410">
        <v>9</v>
      </c>
      <c r="G154" s="110" t="s">
        <v>75</v>
      </c>
      <c r="H154" s="141">
        <v>0</v>
      </c>
      <c r="I154" s="141" t="s">
        <v>194</v>
      </c>
      <c r="J154" s="462">
        <v>12</v>
      </c>
      <c r="K154" s="141" t="s">
        <v>75</v>
      </c>
      <c r="L154" s="142">
        <v>0</v>
      </c>
      <c r="M154" s="143">
        <v>3</v>
      </c>
      <c r="N154" s="140"/>
      <c r="O154" s="141"/>
      <c r="P154" s="141"/>
      <c r="Q154" s="141"/>
      <c r="R154" s="141"/>
      <c r="S154" s="141"/>
      <c r="T154" s="142"/>
      <c r="U154" s="112"/>
      <c r="V154" s="130"/>
      <c r="W154" s="114">
        <f t="shared" si="156"/>
        <v>0</v>
      </c>
      <c r="X154" s="131"/>
      <c r="Y154" s="132"/>
      <c r="Z154" s="133"/>
      <c r="AA154" s="134"/>
      <c r="AB154" s="135"/>
      <c r="AC154" s="120">
        <f t="shared" si="155"/>
        <v>0</v>
      </c>
      <c r="AD154" s="136">
        <v>19</v>
      </c>
      <c r="AE154" s="136"/>
      <c r="AF154" s="137">
        <v>1</v>
      </c>
      <c r="AG154" s="138">
        <v>5</v>
      </c>
      <c r="AH154" s="124">
        <f t="shared" si="152"/>
        <v>25</v>
      </c>
      <c r="AI154" s="125">
        <f t="shared" si="151"/>
        <v>19</v>
      </c>
      <c r="AJ154" s="126">
        <f t="shared" si="151"/>
        <v>0</v>
      </c>
      <c r="AK154" s="127">
        <f t="shared" si="151"/>
        <v>1</v>
      </c>
      <c r="AL154" s="128">
        <f t="shared" si="151"/>
        <v>5</v>
      </c>
      <c r="AM154" s="139">
        <f t="shared" si="153"/>
        <v>25</v>
      </c>
    </row>
    <row r="155" spans="3:39" outlineLevel="1">
      <c r="C155" s="407"/>
      <c r="D155" s="420">
        <v>1</v>
      </c>
      <c r="E155" s="408" t="s">
        <v>196</v>
      </c>
      <c r="F155" s="460">
        <v>13</v>
      </c>
      <c r="G155" s="141" t="s">
        <v>195</v>
      </c>
      <c r="H155" s="141">
        <v>0</v>
      </c>
      <c r="I155" s="141" t="s">
        <v>81</v>
      </c>
      <c r="J155" s="462">
        <v>15</v>
      </c>
      <c r="K155" s="141" t="s">
        <v>75</v>
      </c>
      <c r="L155" s="142">
        <v>0</v>
      </c>
      <c r="M155" s="143">
        <v>2</v>
      </c>
      <c r="N155" s="140"/>
      <c r="O155" s="141"/>
      <c r="P155" s="141"/>
      <c r="Q155" s="141"/>
      <c r="R155" s="141"/>
      <c r="S155" s="141"/>
      <c r="T155" s="142"/>
      <c r="U155" s="112"/>
      <c r="V155" s="130"/>
      <c r="W155" s="114">
        <f t="shared" si="156"/>
        <v>0</v>
      </c>
      <c r="X155" s="131"/>
      <c r="Y155" s="132"/>
      <c r="Z155" s="133"/>
      <c r="AA155" s="134"/>
      <c r="AB155" s="135"/>
      <c r="AC155" s="120">
        <f t="shared" si="155"/>
        <v>0</v>
      </c>
      <c r="AD155" s="136"/>
      <c r="AE155" s="136">
        <v>3</v>
      </c>
      <c r="AF155" s="137"/>
      <c r="AG155" s="138">
        <v>1</v>
      </c>
      <c r="AH155" s="124">
        <f t="shared" si="152"/>
        <v>4</v>
      </c>
      <c r="AI155" s="125">
        <f t="shared" si="151"/>
        <v>0</v>
      </c>
      <c r="AJ155" s="126">
        <f t="shared" si="151"/>
        <v>3</v>
      </c>
      <c r="AK155" s="127">
        <f t="shared" si="151"/>
        <v>0</v>
      </c>
      <c r="AL155" s="128">
        <f t="shared" si="151"/>
        <v>1</v>
      </c>
      <c r="AM155" s="139">
        <f t="shared" si="153"/>
        <v>4</v>
      </c>
    </row>
    <row r="156" spans="3:39" outlineLevel="1">
      <c r="C156" s="407">
        <v>44423</v>
      </c>
      <c r="D156" s="420">
        <v>1</v>
      </c>
      <c r="E156" s="408" t="s">
        <v>74</v>
      </c>
      <c r="F156" s="460">
        <v>13</v>
      </c>
      <c r="G156" s="141" t="s">
        <v>195</v>
      </c>
      <c r="H156" s="141">
        <v>0</v>
      </c>
      <c r="I156" s="141" t="s">
        <v>194</v>
      </c>
      <c r="J156" s="462">
        <v>17</v>
      </c>
      <c r="K156" s="141" t="s">
        <v>195</v>
      </c>
      <c r="L156" s="142">
        <v>0</v>
      </c>
      <c r="M156" s="143">
        <v>4</v>
      </c>
      <c r="N156" s="140"/>
      <c r="O156" s="141"/>
      <c r="P156" s="141"/>
      <c r="Q156" s="141"/>
      <c r="R156" s="141"/>
      <c r="S156" s="141"/>
      <c r="T156" s="142"/>
      <c r="U156" s="112"/>
      <c r="V156" s="130"/>
      <c r="W156" s="114">
        <f t="shared" si="156"/>
        <v>0</v>
      </c>
      <c r="X156" s="131"/>
      <c r="Y156" s="132"/>
      <c r="Z156" s="133"/>
      <c r="AA156" s="134"/>
      <c r="AB156" s="135"/>
      <c r="AC156" s="120">
        <f t="shared" si="155"/>
        <v>0</v>
      </c>
      <c r="AD156" s="136"/>
      <c r="AE156" s="136">
        <v>2</v>
      </c>
      <c r="AF156" s="137"/>
      <c r="AG156" s="138">
        <v>1</v>
      </c>
      <c r="AH156" s="124">
        <f t="shared" si="152"/>
        <v>3</v>
      </c>
      <c r="AI156" s="125">
        <f t="shared" si="151"/>
        <v>0</v>
      </c>
      <c r="AJ156" s="126">
        <f t="shared" si="151"/>
        <v>2</v>
      </c>
      <c r="AK156" s="127">
        <f t="shared" si="151"/>
        <v>0</v>
      </c>
      <c r="AL156" s="128">
        <f t="shared" si="151"/>
        <v>1</v>
      </c>
      <c r="AM156" s="139">
        <f t="shared" si="153"/>
        <v>3</v>
      </c>
    </row>
    <row r="157" spans="3:39" outlineLevel="1">
      <c r="C157" s="407">
        <v>44424</v>
      </c>
      <c r="D157" s="420">
        <v>1</v>
      </c>
      <c r="E157" s="408" t="s">
        <v>74</v>
      </c>
      <c r="F157" s="410">
        <v>9</v>
      </c>
      <c r="G157" s="110" t="s">
        <v>29</v>
      </c>
      <c r="H157" s="110">
        <v>0</v>
      </c>
      <c r="I157" s="110" t="s">
        <v>30</v>
      </c>
      <c r="J157" s="461">
        <v>13</v>
      </c>
      <c r="K157" s="110" t="s">
        <v>29</v>
      </c>
      <c r="L157" s="111">
        <v>0</v>
      </c>
      <c r="M157" s="143">
        <v>4</v>
      </c>
      <c r="N157" s="140"/>
      <c r="O157" s="141"/>
      <c r="P157" s="141"/>
      <c r="Q157" s="141"/>
      <c r="R157" s="141"/>
      <c r="S157" s="141"/>
      <c r="T157" s="142"/>
      <c r="U157" s="112"/>
      <c r="V157" s="130"/>
      <c r="W157" s="114">
        <f t="shared" si="156"/>
        <v>0</v>
      </c>
      <c r="X157" s="131"/>
      <c r="Y157" s="132"/>
      <c r="Z157" s="133"/>
      <c r="AA157" s="134"/>
      <c r="AB157" s="135"/>
      <c r="AC157" s="120">
        <f>SUM(Y157:AB157)</f>
        <v>0</v>
      </c>
      <c r="AD157" s="136"/>
      <c r="AE157" s="136">
        <v>4</v>
      </c>
      <c r="AF157" s="137"/>
      <c r="AG157" s="138">
        <v>2</v>
      </c>
      <c r="AH157" s="124">
        <f>SUM(AD157:AG157)</f>
        <v>6</v>
      </c>
      <c r="AI157" s="125">
        <f t="shared" si="151"/>
        <v>0</v>
      </c>
      <c r="AJ157" s="126">
        <f t="shared" si="151"/>
        <v>4</v>
      </c>
      <c r="AK157" s="127">
        <f t="shared" si="151"/>
        <v>0</v>
      </c>
      <c r="AL157" s="128">
        <f t="shared" si="151"/>
        <v>2</v>
      </c>
      <c r="AM157" s="139">
        <f t="shared" si="153"/>
        <v>6</v>
      </c>
    </row>
    <row r="158" spans="3:39" outlineLevel="1">
      <c r="C158" s="407">
        <v>44425</v>
      </c>
      <c r="D158" s="420">
        <v>1</v>
      </c>
      <c r="E158" s="408" t="s">
        <v>197</v>
      </c>
      <c r="F158" s="410">
        <v>9</v>
      </c>
      <c r="G158" s="110" t="s">
        <v>29</v>
      </c>
      <c r="H158" s="110">
        <v>0</v>
      </c>
      <c r="I158" s="110" t="s">
        <v>198</v>
      </c>
      <c r="J158" s="461">
        <v>13</v>
      </c>
      <c r="K158" s="110" t="s">
        <v>29</v>
      </c>
      <c r="L158" s="111">
        <v>0</v>
      </c>
      <c r="M158" s="143">
        <v>4</v>
      </c>
      <c r="N158" s="140"/>
      <c r="O158" s="141"/>
      <c r="P158" s="141"/>
      <c r="Q158" s="141"/>
      <c r="R158" s="141"/>
      <c r="S158" s="141"/>
      <c r="T158" s="142"/>
      <c r="U158" s="112"/>
      <c r="V158" s="130"/>
      <c r="W158" s="114">
        <f t="shared" si="156"/>
        <v>0</v>
      </c>
      <c r="X158" s="131"/>
      <c r="Y158" s="132"/>
      <c r="Z158" s="133"/>
      <c r="AA158" s="134"/>
      <c r="AB158" s="135"/>
      <c r="AC158" s="120">
        <f t="shared" ref="AC158:AC159" si="157">SUM(Y158:AB158)</f>
        <v>0</v>
      </c>
      <c r="AD158" s="136"/>
      <c r="AE158" s="136">
        <v>5</v>
      </c>
      <c r="AF158" s="137"/>
      <c r="AG158" s="138">
        <v>2</v>
      </c>
      <c r="AH158" s="124">
        <f>SUM(AD158:AG158)</f>
        <v>7</v>
      </c>
      <c r="AI158" s="125">
        <f t="shared" si="151"/>
        <v>0</v>
      </c>
      <c r="AJ158" s="126">
        <f t="shared" si="151"/>
        <v>5</v>
      </c>
      <c r="AK158" s="127">
        <f t="shared" si="151"/>
        <v>0</v>
      </c>
      <c r="AL158" s="128">
        <f t="shared" si="151"/>
        <v>2</v>
      </c>
      <c r="AM158" s="139">
        <f t="shared" si="153"/>
        <v>7</v>
      </c>
    </row>
    <row r="159" spans="3:39" outlineLevel="1">
      <c r="C159" s="407">
        <v>44426</v>
      </c>
      <c r="D159" s="420">
        <v>1</v>
      </c>
      <c r="E159" s="408" t="s">
        <v>197</v>
      </c>
      <c r="F159" s="460">
        <v>16</v>
      </c>
      <c r="G159" s="141" t="s">
        <v>29</v>
      </c>
      <c r="H159" s="141">
        <v>0</v>
      </c>
      <c r="I159" s="141" t="s">
        <v>198</v>
      </c>
      <c r="J159" s="462">
        <v>18</v>
      </c>
      <c r="K159" s="141" t="s">
        <v>29</v>
      </c>
      <c r="L159" s="142">
        <v>0</v>
      </c>
      <c r="M159" s="143">
        <v>2</v>
      </c>
      <c r="N159" s="140"/>
      <c r="O159" s="141"/>
      <c r="P159" s="141"/>
      <c r="Q159" s="141"/>
      <c r="R159" s="141"/>
      <c r="S159" s="141"/>
      <c r="T159" s="142"/>
      <c r="U159" s="112"/>
      <c r="V159" s="130"/>
      <c r="W159" s="114">
        <f t="shared" si="156"/>
        <v>0</v>
      </c>
      <c r="X159" s="131"/>
      <c r="Y159" s="132"/>
      <c r="Z159" s="133"/>
      <c r="AA159" s="134"/>
      <c r="AB159" s="135"/>
      <c r="AC159" s="120">
        <f t="shared" si="157"/>
        <v>0</v>
      </c>
      <c r="AD159" s="136"/>
      <c r="AE159" s="136">
        <v>3</v>
      </c>
      <c r="AF159" s="137"/>
      <c r="AG159" s="138">
        <v>2</v>
      </c>
      <c r="AH159" s="124">
        <f t="shared" ref="AH159:AH167" si="158">SUM(AD159:AG159)</f>
        <v>5</v>
      </c>
      <c r="AI159" s="125">
        <f t="shared" si="151"/>
        <v>0</v>
      </c>
      <c r="AJ159" s="126">
        <f t="shared" si="151"/>
        <v>3</v>
      </c>
      <c r="AK159" s="127">
        <f t="shared" si="151"/>
        <v>0</v>
      </c>
      <c r="AL159" s="128">
        <f t="shared" si="151"/>
        <v>2</v>
      </c>
      <c r="AM159" s="139">
        <f t="shared" si="153"/>
        <v>5</v>
      </c>
    </row>
    <row r="160" spans="3:39" outlineLevel="1">
      <c r="C160" s="407">
        <v>44428</v>
      </c>
      <c r="D160" s="420">
        <v>1</v>
      </c>
      <c r="E160" s="408" t="s">
        <v>74</v>
      </c>
      <c r="F160" s="460">
        <v>16</v>
      </c>
      <c r="G160" s="141" t="s">
        <v>29</v>
      </c>
      <c r="H160" s="141">
        <v>0</v>
      </c>
      <c r="I160" s="141" t="s">
        <v>198</v>
      </c>
      <c r="J160" s="462">
        <v>18</v>
      </c>
      <c r="K160" s="141" t="s">
        <v>199</v>
      </c>
      <c r="L160" s="142">
        <v>0</v>
      </c>
      <c r="M160" s="143">
        <v>2</v>
      </c>
      <c r="N160" s="140"/>
      <c r="O160" s="141"/>
      <c r="P160" s="141"/>
      <c r="Q160" s="141"/>
      <c r="R160" s="141"/>
      <c r="S160" s="141"/>
      <c r="T160" s="142"/>
      <c r="U160" s="112"/>
      <c r="V160" s="130"/>
      <c r="W160" s="114">
        <f t="shared" si="156"/>
        <v>0</v>
      </c>
      <c r="X160" s="131"/>
      <c r="Y160" s="132"/>
      <c r="Z160" s="133"/>
      <c r="AA160" s="134"/>
      <c r="AB160" s="135"/>
      <c r="AC160" s="120">
        <f t="shared" ref="AC160:AC167" si="159">SUM(Y160:AB160)</f>
        <v>0</v>
      </c>
      <c r="AD160" s="136"/>
      <c r="AE160" s="136">
        <v>4</v>
      </c>
      <c r="AF160" s="137"/>
      <c r="AG160" s="138">
        <v>1</v>
      </c>
      <c r="AH160" s="124">
        <f t="shared" si="158"/>
        <v>5</v>
      </c>
      <c r="AI160" s="125">
        <f t="shared" si="151"/>
        <v>0</v>
      </c>
      <c r="AJ160" s="126">
        <f t="shared" si="151"/>
        <v>4</v>
      </c>
      <c r="AK160" s="127">
        <f t="shared" si="151"/>
        <v>0</v>
      </c>
      <c r="AL160" s="128">
        <f t="shared" si="151"/>
        <v>1</v>
      </c>
      <c r="AM160" s="139">
        <f t="shared" si="153"/>
        <v>5</v>
      </c>
    </row>
    <row r="161" spans="2:39" outlineLevel="1">
      <c r="C161" s="407">
        <v>44429</v>
      </c>
      <c r="D161" s="420">
        <v>1</v>
      </c>
      <c r="E161" s="408" t="s">
        <v>74</v>
      </c>
      <c r="F161" s="460">
        <v>9</v>
      </c>
      <c r="G161" s="141" t="s">
        <v>199</v>
      </c>
      <c r="H161" s="141">
        <v>0</v>
      </c>
      <c r="I161" s="141" t="s">
        <v>30</v>
      </c>
      <c r="J161" s="462">
        <v>13</v>
      </c>
      <c r="K161" s="141" t="s">
        <v>199</v>
      </c>
      <c r="L161" s="142">
        <v>0</v>
      </c>
      <c r="M161" s="143">
        <v>4</v>
      </c>
      <c r="N161" s="140"/>
      <c r="O161" s="141"/>
      <c r="P161" s="141"/>
      <c r="Q161" s="141"/>
      <c r="R161" s="141"/>
      <c r="S161" s="141"/>
      <c r="T161" s="142"/>
      <c r="U161" s="112"/>
      <c r="V161" s="130"/>
      <c r="W161" s="114">
        <f t="shared" si="156"/>
        <v>0</v>
      </c>
      <c r="X161" s="131"/>
      <c r="Y161" s="132"/>
      <c r="Z161" s="133"/>
      <c r="AA161" s="134"/>
      <c r="AB161" s="135"/>
      <c r="AC161" s="120">
        <f t="shared" si="159"/>
        <v>0</v>
      </c>
      <c r="AD161" s="136"/>
      <c r="AE161" s="136">
        <v>5</v>
      </c>
      <c r="AF161" s="137"/>
      <c r="AG161" s="138">
        <v>2</v>
      </c>
      <c r="AH161" s="124">
        <f t="shared" si="158"/>
        <v>7</v>
      </c>
      <c r="AI161" s="125">
        <f t="shared" si="151"/>
        <v>0</v>
      </c>
      <c r="AJ161" s="126">
        <f t="shared" si="151"/>
        <v>5</v>
      </c>
      <c r="AK161" s="127">
        <f t="shared" si="151"/>
        <v>0</v>
      </c>
      <c r="AL161" s="128">
        <f t="shared" si="151"/>
        <v>2</v>
      </c>
      <c r="AM161" s="139">
        <f t="shared" si="153"/>
        <v>7</v>
      </c>
    </row>
    <row r="162" spans="2:39" outlineLevel="1">
      <c r="C162" s="407">
        <v>44430</v>
      </c>
      <c r="D162" s="420">
        <v>1</v>
      </c>
      <c r="E162" s="408" t="s">
        <v>197</v>
      </c>
      <c r="F162" s="460">
        <v>13</v>
      </c>
      <c r="G162" s="141" t="s">
        <v>200</v>
      </c>
      <c r="H162" s="141">
        <v>0</v>
      </c>
      <c r="I162" s="141" t="s">
        <v>30</v>
      </c>
      <c r="J162" s="462">
        <v>17</v>
      </c>
      <c r="K162" s="141" t="s">
        <v>199</v>
      </c>
      <c r="L162" s="142">
        <v>0</v>
      </c>
      <c r="M162" s="143">
        <v>4</v>
      </c>
      <c r="N162" s="140"/>
      <c r="O162" s="141"/>
      <c r="P162" s="141"/>
      <c r="Q162" s="141"/>
      <c r="R162" s="141"/>
      <c r="S162" s="141"/>
      <c r="T162" s="142"/>
      <c r="U162" s="112"/>
      <c r="V162" s="130"/>
      <c r="W162" s="114">
        <f>SUM(M162*V162)</f>
        <v>0</v>
      </c>
      <c r="X162" s="131"/>
      <c r="Y162" s="132"/>
      <c r="Z162" s="133"/>
      <c r="AA162" s="134"/>
      <c r="AB162" s="135"/>
      <c r="AC162" s="120">
        <f t="shared" si="159"/>
        <v>0</v>
      </c>
      <c r="AD162" s="136"/>
      <c r="AE162" s="136">
        <v>4</v>
      </c>
      <c r="AF162" s="137"/>
      <c r="AG162" s="138">
        <v>2</v>
      </c>
      <c r="AH162" s="124">
        <f t="shared" si="158"/>
        <v>6</v>
      </c>
      <c r="AI162" s="125">
        <f t="shared" si="151"/>
        <v>0</v>
      </c>
      <c r="AJ162" s="126">
        <f t="shared" si="151"/>
        <v>4</v>
      </c>
      <c r="AK162" s="127">
        <f t="shared" si="151"/>
        <v>0</v>
      </c>
      <c r="AL162" s="128">
        <f t="shared" si="151"/>
        <v>2</v>
      </c>
      <c r="AM162" s="139">
        <f t="shared" si="153"/>
        <v>6</v>
      </c>
    </row>
    <row r="163" spans="2:39" outlineLevel="1">
      <c r="C163" s="407">
        <v>44431</v>
      </c>
      <c r="D163" s="420">
        <v>1</v>
      </c>
      <c r="E163" s="408" t="s">
        <v>95</v>
      </c>
      <c r="F163" s="460">
        <v>16</v>
      </c>
      <c r="G163" s="141" t="s">
        <v>29</v>
      </c>
      <c r="H163" s="141">
        <v>0</v>
      </c>
      <c r="I163" s="141" t="s">
        <v>201</v>
      </c>
      <c r="J163" s="462">
        <v>18</v>
      </c>
      <c r="K163" s="141" t="s">
        <v>29</v>
      </c>
      <c r="L163" s="142">
        <v>0</v>
      </c>
      <c r="M163" s="143">
        <v>2</v>
      </c>
      <c r="N163" s="140"/>
      <c r="O163" s="141"/>
      <c r="P163" s="141"/>
      <c r="Q163" s="141"/>
      <c r="R163" s="141"/>
      <c r="S163" s="141"/>
      <c r="T163" s="142"/>
      <c r="U163" s="112"/>
      <c r="V163" s="130"/>
      <c r="W163" s="114">
        <f t="shared" ref="W163:W167" si="160">SUM(M163*V163)</f>
        <v>0</v>
      </c>
      <c r="X163" s="131"/>
      <c r="Y163" s="132"/>
      <c r="Z163" s="133"/>
      <c r="AA163" s="134"/>
      <c r="AB163" s="135"/>
      <c r="AC163" s="120">
        <f t="shared" si="159"/>
        <v>0</v>
      </c>
      <c r="AD163" s="136"/>
      <c r="AE163" s="136">
        <v>7</v>
      </c>
      <c r="AF163" s="137"/>
      <c r="AG163" s="138">
        <v>3</v>
      </c>
      <c r="AH163" s="124">
        <f t="shared" si="158"/>
        <v>10</v>
      </c>
      <c r="AI163" s="125">
        <f t="shared" ref="AI163:AI167" si="161">Y163+AD163</f>
        <v>0</v>
      </c>
      <c r="AJ163" s="126">
        <f t="shared" ref="AJ163:AJ167" si="162">Z163+AE163</f>
        <v>7</v>
      </c>
      <c r="AK163" s="127">
        <f t="shared" ref="AK163:AK167" si="163">AA163+AF163</f>
        <v>0</v>
      </c>
      <c r="AL163" s="128">
        <f t="shared" ref="AL163:AL167" si="164">AB163+AG163</f>
        <v>3</v>
      </c>
      <c r="AM163" s="139">
        <f t="shared" si="153"/>
        <v>10</v>
      </c>
    </row>
    <row r="164" spans="2:39" outlineLevel="1">
      <c r="C164" s="407">
        <v>44433</v>
      </c>
      <c r="D164" s="420">
        <v>1</v>
      </c>
      <c r="E164" s="408" t="s">
        <v>202</v>
      </c>
      <c r="F164" s="460">
        <v>16</v>
      </c>
      <c r="G164" s="141" t="s">
        <v>203</v>
      </c>
      <c r="H164" s="141">
        <v>0</v>
      </c>
      <c r="I164" s="141" t="s">
        <v>204</v>
      </c>
      <c r="J164" s="462">
        <v>18</v>
      </c>
      <c r="K164" s="141" t="s">
        <v>29</v>
      </c>
      <c r="L164" s="142">
        <v>0</v>
      </c>
      <c r="M164" s="143">
        <v>2</v>
      </c>
      <c r="N164" s="140"/>
      <c r="O164" s="141"/>
      <c r="P164" s="141"/>
      <c r="Q164" s="141"/>
      <c r="R164" s="141"/>
      <c r="S164" s="141"/>
      <c r="T164" s="142"/>
      <c r="U164" s="112"/>
      <c r="V164" s="130"/>
      <c r="W164" s="114">
        <f t="shared" si="160"/>
        <v>0</v>
      </c>
      <c r="X164" s="131"/>
      <c r="Y164" s="132"/>
      <c r="Z164" s="133"/>
      <c r="AA164" s="134"/>
      <c r="AB164" s="135"/>
      <c r="AC164" s="120">
        <f t="shared" si="159"/>
        <v>0</v>
      </c>
      <c r="AD164" s="136"/>
      <c r="AE164" s="136">
        <v>6</v>
      </c>
      <c r="AF164" s="137"/>
      <c r="AG164" s="138">
        <v>2</v>
      </c>
      <c r="AH164" s="124">
        <f t="shared" si="158"/>
        <v>8</v>
      </c>
      <c r="AI164" s="125">
        <f t="shared" si="161"/>
        <v>0</v>
      </c>
      <c r="AJ164" s="126">
        <f t="shared" si="162"/>
        <v>6</v>
      </c>
      <c r="AK164" s="127">
        <f t="shared" si="163"/>
        <v>0</v>
      </c>
      <c r="AL164" s="128">
        <f t="shared" si="164"/>
        <v>2</v>
      </c>
      <c r="AM164" s="139">
        <f t="shared" si="153"/>
        <v>8</v>
      </c>
    </row>
    <row r="165" spans="2:39" outlineLevel="1">
      <c r="C165" s="407"/>
      <c r="D165" s="420">
        <v>1</v>
      </c>
      <c r="E165" s="408" t="s">
        <v>205</v>
      </c>
      <c r="F165" s="460"/>
      <c r="G165" s="141"/>
      <c r="H165" s="141"/>
      <c r="I165" s="141"/>
      <c r="J165" s="462"/>
      <c r="K165" s="141"/>
      <c r="L165" s="142"/>
      <c r="M165" s="143"/>
      <c r="N165" s="460">
        <v>19</v>
      </c>
      <c r="O165" s="141" t="s">
        <v>203</v>
      </c>
      <c r="P165" s="141">
        <v>0</v>
      </c>
      <c r="Q165" s="141" t="s">
        <v>204</v>
      </c>
      <c r="R165" s="462">
        <v>22</v>
      </c>
      <c r="S165" s="141" t="s">
        <v>29</v>
      </c>
      <c r="T165" s="142">
        <v>0</v>
      </c>
      <c r="U165" s="143">
        <v>3</v>
      </c>
      <c r="V165" s="130">
        <v>590</v>
      </c>
      <c r="W165" s="114">
        <f>SUM(U165*V165)</f>
        <v>1770</v>
      </c>
      <c r="X165" s="131"/>
      <c r="Y165" s="132"/>
      <c r="Z165" s="133"/>
      <c r="AA165" s="134"/>
      <c r="AB165" s="135">
        <v>6</v>
      </c>
      <c r="AC165" s="120">
        <f t="shared" si="159"/>
        <v>6</v>
      </c>
      <c r="AD165" s="136"/>
      <c r="AE165" s="136"/>
      <c r="AF165" s="137"/>
      <c r="AG165" s="138"/>
      <c r="AH165" s="124">
        <f t="shared" si="158"/>
        <v>0</v>
      </c>
      <c r="AI165" s="125">
        <f t="shared" si="161"/>
        <v>0</v>
      </c>
      <c r="AJ165" s="126">
        <f t="shared" si="162"/>
        <v>0</v>
      </c>
      <c r="AK165" s="127">
        <f t="shared" si="163"/>
        <v>0</v>
      </c>
      <c r="AL165" s="128">
        <f t="shared" si="164"/>
        <v>6</v>
      </c>
      <c r="AM165" s="139">
        <f t="shared" si="153"/>
        <v>6</v>
      </c>
    </row>
    <row r="166" spans="2:39" outlineLevel="1">
      <c r="C166" s="407">
        <v>44434</v>
      </c>
      <c r="D166" s="420">
        <v>1</v>
      </c>
      <c r="E166" s="408" t="s">
        <v>206</v>
      </c>
      <c r="F166" s="460">
        <v>16</v>
      </c>
      <c r="G166" s="141" t="s">
        <v>207</v>
      </c>
      <c r="H166" s="141">
        <v>0</v>
      </c>
      <c r="I166" s="141" t="s">
        <v>30</v>
      </c>
      <c r="J166" s="462">
        <v>18</v>
      </c>
      <c r="K166" s="141" t="s">
        <v>203</v>
      </c>
      <c r="L166" s="142">
        <v>0</v>
      </c>
      <c r="M166" s="143">
        <v>2</v>
      </c>
      <c r="N166" s="140"/>
      <c r="O166" s="141"/>
      <c r="P166" s="141"/>
      <c r="Q166" s="141"/>
      <c r="R166" s="141"/>
      <c r="S166" s="141"/>
      <c r="T166" s="142"/>
      <c r="U166" s="112"/>
      <c r="V166" s="130"/>
      <c r="W166" s="114">
        <f t="shared" si="160"/>
        <v>0</v>
      </c>
      <c r="X166" s="131"/>
      <c r="Y166" s="132"/>
      <c r="Z166" s="133"/>
      <c r="AA166" s="134"/>
      <c r="AB166" s="135"/>
      <c r="AC166" s="120">
        <f t="shared" si="159"/>
        <v>0</v>
      </c>
      <c r="AD166" s="136">
        <v>21</v>
      </c>
      <c r="AE166" s="136"/>
      <c r="AF166" s="137"/>
      <c r="AG166" s="138">
        <v>5</v>
      </c>
      <c r="AH166" s="124">
        <f t="shared" si="158"/>
        <v>26</v>
      </c>
      <c r="AI166" s="125">
        <f t="shared" si="161"/>
        <v>21</v>
      </c>
      <c r="AJ166" s="126">
        <f t="shared" si="162"/>
        <v>0</v>
      </c>
      <c r="AK166" s="127">
        <f t="shared" si="163"/>
        <v>0</v>
      </c>
      <c r="AL166" s="128">
        <f t="shared" si="164"/>
        <v>5</v>
      </c>
      <c r="AM166" s="139">
        <f t="shared" si="153"/>
        <v>26</v>
      </c>
    </row>
    <row r="167" spans="2:39" outlineLevel="1">
      <c r="C167" s="407">
        <v>44435</v>
      </c>
      <c r="D167" s="420">
        <v>1</v>
      </c>
      <c r="E167" s="408" t="s">
        <v>128</v>
      </c>
      <c r="F167" s="460">
        <v>16</v>
      </c>
      <c r="G167" s="141" t="s">
        <v>29</v>
      </c>
      <c r="H167" s="141">
        <v>0</v>
      </c>
      <c r="I167" s="141" t="s">
        <v>204</v>
      </c>
      <c r="J167" s="462">
        <v>18</v>
      </c>
      <c r="K167" s="141" t="s">
        <v>208</v>
      </c>
      <c r="L167" s="142">
        <v>0</v>
      </c>
      <c r="M167" s="143">
        <v>2</v>
      </c>
      <c r="N167" s="140"/>
      <c r="O167" s="141"/>
      <c r="P167" s="141"/>
      <c r="Q167" s="141"/>
      <c r="R167" s="141"/>
      <c r="S167" s="141"/>
      <c r="T167" s="142"/>
      <c r="U167" s="112"/>
      <c r="V167" s="130"/>
      <c r="W167" s="114">
        <f t="shared" si="160"/>
        <v>0</v>
      </c>
      <c r="X167" s="131"/>
      <c r="Y167" s="132"/>
      <c r="Z167" s="133"/>
      <c r="AA167" s="134"/>
      <c r="AB167" s="135"/>
      <c r="AC167" s="120">
        <f t="shared" si="159"/>
        <v>0</v>
      </c>
      <c r="AD167" s="136"/>
      <c r="AE167" s="136">
        <v>6</v>
      </c>
      <c r="AF167" s="137"/>
      <c r="AG167" s="138">
        <v>2</v>
      </c>
      <c r="AH167" s="124">
        <f t="shared" si="158"/>
        <v>8</v>
      </c>
      <c r="AI167" s="125">
        <f t="shared" si="161"/>
        <v>0</v>
      </c>
      <c r="AJ167" s="126">
        <f t="shared" si="162"/>
        <v>6</v>
      </c>
      <c r="AK167" s="127">
        <f t="shared" si="163"/>
        <v>0</v>
      </c>
      <c r="AL167" s="128">
        <f t="shared" si="164"/>
        <v>2</v>
      </c>
      <c r="AM167" s="139">
        <f t="shared" si="153"/>
        <v>8</v>
      </c>
    </row>
    <row r="168" spans="2:39" outlineLevel="1">
      <c r="C168" s="407"/>
      <c r="D168" s="420"/>
      <c r="E168" s="408"/>
      <c r="F168" s="410"/>
      <c r="G168" s="110" t="s">
        <v>29</v>
      </c>
      <c r="H168" s="110"/>
      <c r="I168" s="110" t="s">
        <v>30</v>
      </c>
      <c r="J168" s="110"/>
      <c r="K168" s="110" t="s">
        <v>29</v>
      </c>
      <c r="L168" s="111"/>
      <c r="M168" s="143"/>
      <c r="N168" s="140"/>
      <c r="O168" s="141" t="s">
        <v>29</v>
      </c>
      <c r="P168" s="141"/>
      <c r="Q168" s="141" t="s">
        <v>30</v>
      </c>
      <c r="R168" s="141"/>
      <c r="S168" s="141" t="s">
        <v>29</v>
      </c>
      <c r="T168" s="142"/>
      <c r="U168" s="112"/>
      <c r="V168" s="130"/>
      <c r="W168" s="114">
        <f t="shared" ref="W168" si="165">SUM(M168*V168)</f>
        <v>0</v>
      </c>
      <c r="X168" s="131"/>
      <c r="Y168" s="132"/>
      <c r="Z168" s="133"/>
      <c r="AA168" s="134"/>
      <c r="AB168" s="135"/>
      <c r="AC168" s="120">
        <f t="shared" ref="AC168" si="166">SUM(Y168:AB168)</f>
        <v>0</v>
      </c>
      <c r="AD168" s="136"/>
      <c r="AE168" s="136"/>
      <c r="AF168" s="137"/>
      <c r="AG168" s="138"/>
      <c r="AH168" s="124">
        <f t="shared" ref="AH168" si="167">SUM(AD168:AG168)</f>
        <v>0</v>
      </c>
      <c r="AI168" s="125">
        <f t="shared" ref="AI168" si="168">Y168+AD168</f>
        <v>0</v>
      </c>
      <c r="AJ168" s="126">
        <f t="shared" ref="AJ168" si="169">Z168+AE168</f>
        <v>0</v>
      </c>
      <c r="AK168" s="127">
        <f t="shared" ref="AK168" si="170">AA168+AF168</f>
        <v>0</v>
      </c>
      <c r="AL168" s="128">
        <f t="shared" ref="AL168" si="171">AB168+AG168</f>
        <v>0</v>
      </c>
      <c r="AM168" s="139">
        <f t="shared" ref="AM168:AM195" si="172">SUM(AI168:AL168)</f>
        <v>0</v>
      </c>
    </row>
    <row r="169" spans="2:39" ht="12.75" outlineLevel="1" thickBot="1">
      <c r="B169" s="152" t="s">
        <v>36</v>
      </c>
      <c r="C169" s="153">
        <f>COUNTA(C143:C168)</f>
        <v>20</v>
      </c>
      <c r="D169" s="153">
        <f>COUNTA(D143:D168)</f>
        <v>25</v>
      </c>
      <c r="E169" s="177"/>
      <c r="F169" s="155"/>
      <c r="G169" s="156"/>
      <c r="H169" s="156"/>
      <c r="I169" s="156"/>
      <c r="J169" s="156"/>
      <c r="K169" s="156"/>
      <c r="L169" s="157"/>
      <c r="M169" s="158">
        <f>SUM(M143:M168)</f>
        <v>78</v>
      </c>
      <c r="N169" s="155"/>
      <c r="O169" s="156"/>
      <c r="P169" s="156"/>
      <c r="Q169" s="156"/>
      <c r="R169" s="156"/>
      <c r="S169" s="156"/>
      <c r="T169" s="157"/>
      <c r="U169" s="158">
        <f>SUM(U143:U168)</f>
        <v>3</v>
      </c>
      <c r="V169" s="159">
        <f>COUNT(V168:V168)</f>
        <v>0</v>
      </c>
      <c r="W169" s="190">
        <f>SUM(W143:W168)</f>
        <v>11210</v>
      </c>
      <c r="X169" s="161"/>
      <c r="Y169" s="162">
        <f t="shared" ref="Y169:AH169" si="173">SUM(Y143:Y168)</f>
        <v>0</v>
      </c>
      <c r="Z169" s="163">
        <f t="shared" si="173"/>
        <v>40</v>
      </c>
      <c r="AA169" s="163">
        <f t="shared" si="173"/>
        <v>0</v>
      </c>
      <c r="AB169" s="164">
        <f t="shared" si="173"/>
        <v>16</v>
      </c>
      <c r="AC169" s="165">
        <f t="shared" si="173"/>
        <v>56</v>
      </c>
      <c r="AD169" s="187">
        <f t="shared" si="173"/>
        <v>60</v>
      </c>
      <c r="AE169" s="167">
        <f t="shared" si="173"/>
        <v>109</v>
      </c>
      <c r="AF169" s="167">
        <f t="shared" si="173"/>
        <v>11</v>
      </c>
      <c r="AG169" s="168">
        <f t="shared" si="173"/>
        <v>50</v>
      </c>
      <c r="AH169" s="169">
        <f t="shared" si="173"/>
        <v>230</v>
      </c>
      <c r="AI169" s="170">
        <f t="shared" ref="AI169:AI182" si="174">Y169+AD169</f>
        <v>60</v>
      </c>
      <c r="AJ169" s="171">
        <f t="shared" ref="AJ169:AJ182" si="175">Z169+AE169</f>
        <v>149</v>
      </c>
      <c r="AK169" s="172">
        <f t="shared" ref="AK169:AK182" si="176">AA169+AF169</f>
        <v>11</v>
      </c>
      <c r="AL169" s="173">
        <f t="shared" ref="AL169" si="177">AB169+AG169</f>
        <v>66</v>
      </c>
      <c r="AM169" s="174">
        <f>SUM(AI169:AL169)</f>
        <v>286</v>
      </c>
    </row>
    <row r="170" spans="2:39" outlineLevel="1">
      <c r="C170" s="409">
        <v>44443</v>
      </c>
      <c r="D170" s="420">
        <v>1</v>
      </c>
      <c r="E170" s="408" t="s">
        <v>209</v>
      </c>
      <c r="F170" s="410">
        <v>9</v>
      </c>
      <c r="G170" s="110" t="s">
        <v>203</v>
      </c>
      <c r="H170" s="110">
        <v>0</v>
      </c>
      <c r="I170" s="110" t="s">
        <v>204</v>
      </c>
      <c r="J170" s="110">
        <v>13</v>
      </c>
      <c r="K170" s="110" t="s">
        <v>29</v>
      </c>
      <c r="L170" s="111">
        <v>0</v>
      </c>
      <c r="M170" s="143">
        <v>4</v>
      </c>
      <c r="N170" s="410"/>
      <c r="O170" s="110"/>
      <c r="P170" s="110"/>
      <c r="Q170" s="110"/>
      <c r="R170" s="110"/>
      <c r="S170" s="110"/>
      <c r="T170" s="111"/>
      <c r="U170" s="143"/>
      <c r="V170" s="130"/>
      <c r="W170" s="114">
        <f>SUM(M170*V170)</f>
        <v>0</v>
      </c>
      <c r="X170" s="131"/>
      <c r="Y170" s="132"/>
      <c r="Z170" s="133"/>
      <c r="AA170" s="134"/>
      <c r="AB170" s="135"/>
      <c r="AC170" s="120">
        <f>SUM(Y170:AB170)</f>
        <v>0</v>
      </c>
      <c r="AD170" s="136"/>
      <c r="AE170" s="136">
        <v>6</v>
      </c>
      <c r="AF170" s="137"/>
      <c r="AG170" s="138">
        <v>2</v>
      </c>
      <c r="AH170" s="124">
        <f t="shared" ref="AH170:AH199" si="178">SUM(AD170:AG170)</f>
        <v>8</v>
      </c>
      <c r="AI170" s="125">
        <f t="shared" si="174"/>
        <v>0</v>
      </c>
      <c r="AJ170" s="126">
        <f t="shared" si="175"/>
        <v>6</v>
      </c>
      <c r="AK170" s="127">
        <f t="shared" si="176"/>
        <v>0</v>
      </c>
      <c r="AL170" s="183">
        <f>AB170+AG170</f>
        <v>2</v>
      </c>
      <c r="AM170" s="139">
        <f t="shared" si="172"/>
        <v>8</v>
      </c>
    </row>
    <row r="171" spans="2:39" outlineLevel="1">
      <c r="C171" s="409">
        <v>44444</v>
      </c>
      <c r="D171" s="420">
        <v>1</v>
      </c>
      <c r="E171" s="408" t="s">
        <v>202</v>
      </c>
      <c r="F171" s="460">
        <v>9</v>
      </c>
      <c r="G171" s="141" t="s">
        <v>29</v>
      </c>
      <c r="H171" s="141">
        <v>0</v>
      </c>
      <c r="I171" s="141" t="s">
        <v>204</v>
      </c>
      <c r="J171" s="141">
        <v>13</v>
      </c>
      <c r="K171" s="141" t="s">
        <v>29</v>
      </c>
      <c r="L171" s="142">
        <v>0</v>
      </c>
      <c r="M171" s="143">
        <v>4</v>
      </c>
      <c r="N171" s="140"/>
      <c r="O171" s="141"/>
      <c r="P171" s="141"/>
      <c r="Q171" s="141"/>
      <c r="R171" s="141"/>
      <c r="S171" s="141"/>
      <c r="T171" s="142"/>
      <c r="U171" s="143"/>
      <c r="V171" s="130"/>
      <c r="W171" s="114">
        <f t="shared" ref="W171:W185" si="179">SUM(M171*V171)</f>
        <v>0</v>
      </c>
      <c r="X171" s="131"/>
      <c r="Y171" s="132"/>
      <c r="Z171" s="133"/>
      <c r="AA171" s="134"/>
      <c r="AB171" s="135"/>
      <c r="AC171" s="120">
        <f t="shared" ref="AC171:AC172" si="180">SUM(Y171:AB171)</f>
        <v>0</v>
      </c>
      <c r="AD171" s="136"/>
      <c r="AE171" s="136">
        <v>5</v>
      </c>
      <c r="AF171" s="137"/>
      <c r="AG171" s="138">
        <v>2</v>
      </c>
      <c r="AH171" s="124">
        <f t="shared" si="178"/>
        <v>7</v>
      </c>
      <c r="AI171" s="125">
        <f t="shared" si="174"/>
        <v>0</v>
      </c>
      <c r="AJ171" s="126">
        <f t="shared" si="175"/>
        <v>5</v>
      </c>
      <c r="AK171" s="127">
        <f t="shared" si="176"/>
        <v>0</v>
      </c>
      <c r="AL171" s="183">
        <f>AB171+AG171</f>
        <v>2</v>
      </c>
      <c r="AM171" s="139">
        <f t="shared" si="172"/>
        <v>7</v>
      </c>
    </row>
    <row r="172" spans="2:39" outlineLevel="1">
      <c r="C172" s="409">
        <v>44445</v>
      </c>
      <c r="D172" s="420">
        <v>1</v>
      </c>
      <c r="E172" s="408" t="s">
        <v>74</v>
      </c>
      <c r="F172" s="410">
        <v>16</v>
      </c>
      <c r="G172" s="110" t="s">
        <v>75</v>
      </c>
      <c r="H172" s="110">
        <v>0</v>
      </c>
      <c r="I172" s="110" t="s">
        <v>76</v>
      </c>
      <c r="J172" s="110">
        <v>18</v>
      </c>
      <c r="K172" s="110" t="s">
        <v>75</v>
      </c>
      <c r="L172" s="111">
        <v>0</v>
      </c>
      <c r="M172" s="143">
        <v>2</v>
      </c>
      <c r="N172" s="140"/>
      <c r="O172" s="141"/>
      <c r="P172" s="141"/>
      <c r="Q172" s="141"/>
      <c r="R172" s="141"/>
      <c r="S172" s="141"/>
      <c r="T172" s="142"/>
      <c r="U172" s="143"/>
      <c r="V172" s="130"/>
      <c r="W172" s="114">
        <f t="shared" si="179"/>
        <v>0</v>
      </c>
      <c r="X172" s="131"/>
      <c r="Y172" s="132"/>
      <c r="Z172" s="133"/>
      <c r="AA172" s="134"/>
      <c r="AB172" s="135"/>
      <c r="AC172" s="120">
        <f t="shared" si="180"/>
        <v>0</v>
      </c>
      <c r="AD172" s="136"/>
      <c r="AE172" s="136">
        <v>5</v>
      </c>
      <c r="AF172" s="137"/>
      <c r="AG172" s="138">
        <v>2</v>
      </c>
      <c r="AH172" s="192">
        <f t="shared" si="178"/>
        <v>7</v>
      </c>
      <c r="AI172" s="125">
        <f t="shared" si="174"/>
        <v>0</v>
      </c>
      <c r="AJ172" s="126">
        <f t="shared" si="175"/>
        <v>5</v>
      </c>
      <c r="AK172" s="127">
        <f t="shared" si="176"/>
        <v>0</v>
      </c>
      <c r="AL172" s="128">
        <f t="shared" ref="AL172:AL199" si="181">AB172+AG172</f>
        <v>2</v>
      </c>
      <c r="AM172" s="139">
        <f t="shared" si="172"/>
        <v>7</v>
      </c>
    </row>
    <row r="173" spans="2:39" outlineLevel="1">
      <c r="C173" s="409">
        <v>44447</v>
      </c>
      <c r="D173" s="420">
        <v>1</v>
      </c>
      <c r="E173" s="408" t="s">
        <v>74</v>
      </c>
      <c r="F173" s="460">
        <v>16</v>
      </c>
      <c r="G173" s="141" t="s">
        <v>75</v>
      </c>
      <c r="H173" s="141">
        <v>0</v>
      </c>
      <c r="I173" s="141" t="s">
        <v>76</v>
      </c>
      <c r="J173" s="462">
        <v>18</v>
      </c>
      <c r="K173" s="141" t="s">
        <v>75</v>
      </c>
      <c r="L173" s="142">
        <v>0</v>
      </c>
      <c r="M173" s="143">
        <v>2</v>
      </c>
      <c r="N173" s="140"/>
      <c r="O173" s="141"/>
      <c r="P173" s="141"/>
      <c r="Q173" s="141"/>
      <c r="R173" s="141"/>
      <c r="S173" s="141"/>
      <c r="T173" s="142"/>
      <c r="U173" s="143"/>
      <c r="V173" s="130"/>
      <c r="W173" s="114">
        <f t="shared" si="179"/>
        <v>0</v>
      </c>
      <c r="X173" s="131"/>
      <c r="Y173" s="132"/>
      <c r="Z173" s="133"/>
      <c r="AA173" s="134"/>
      <c r="AB173" s="135"/>
      <c r="AC173" s="120">
        <f>SUM(Y173:AB173)</f>
        <v>0</v>
      </c>
      <c r="AD173" s="136"/>
      <c r="AE173" s="136">
        <v>2</v>
      </c>
      <c r="AF173" s="137"/>
      <c r="AG173" s="138">
        <v>1</v>
      </c>
      <c r="AH173" s="192">
        <f t="shared" si="178"/>
        <v>3</v>
      </c>
      <c r="AI173" s="125">
        <f t="shared" si="174"/>
        <v>0</v>
      </c>
      <c r="AJ173" s="126">
        <f t="shared" si="175"/>
        <v>2</v>
      </c>
      <c r="AK173" s="127">
        <f t="shared" si="176"/>
        <v>0</v>
      </c>
      <c r="AL173" s="128">
        <f t="shared" si="181"/>
        <v>1</v>
      </c>
      <c r="AM173" s="139">
        <f t="shared" si="172"/>
        <v>3</v>
      </c>
    </row>
    <row r="174" spans="2:39" outlineLevel="1">
      <c r="C174" s="409">
        <v>44450</v>
      </c>
      <c r="D174" s="420">
        <v>1</v>
      </c>
      <c r="E174" s="408" t="s">
        <v>74</v>
      </c>
      <c r="F174" s="460">
        <v>9</v>
      </c>
      <c r="G174" s="141" t="s">
        <v>75</v>
      </c>
      <c r="H174" s="141">
        <v>0</v>
      </c>
      <c r="I174" s="141" t="s">
        <v>76</v>
      </c>
      <c r="J174" s="141">
        <v>13</v>
      </c>
      <c r="K174" s="141" t="s">
        <v>75</v>
      </c>
      <c r="L174" s="142">
        <v>0</v>
      </c>
      <c r="M174" s="143">
        <v>4</v>
      </c>
      <c r="N174" s="140"/>
      <c r="O174" s="141"/>
      <c r="P174" s="141"/>
      <c r="Q174" s="141"/>
      <c r="R174" s="141"/>
      <c r="S174" s="141"/>
      <c r="T174" s="142"/>
      <c r="U174" s="143"/>
      <c r="V174" s="130"/>
      <c r="W174" s="114">
        <f t="shared" si="179"/>
        <v>0</v>
      </c>
      <c r="X174" s="131"/>
      <c r="Y174" s="132"/>
      <c r="Z174" s="133"/>
      <c r="AA174" s="134"/>
      <c r="AB174" s="135"/>
      <c r="AC174" s="120">
        <f t="shared" ref="AC174:AC191" si="182">SUM(Y174:AB174)</f>
        <v>0</v>
      </c>
      <c r="AD174" s="136"/>
      <c r="AE174" s="136">
        <v>4</v>
      </c>
      <c r="AF174" s="137"/>
      <c r="AG174" s="138">
        <v>2</v>
      </c>
      <c r="AH174" s="192">
        <f t="shared" si="178"/>
        <v>6</v>
      </c>
      <c r="AI174" s="125">
        <f t="shared" si="174"/>
        <v>0</v>
      </c>
      <c r="AJ174" s="126">
        <f t="shared" si="175"/>
        <v>4</v>
      </c>
      <c r="AK174" s="127">
        <f t="shared" si="176"/>
        <v>0</v>
      </c>
      <c r="AL174" s="128">
        <f t="shared" si="181"/>
        <v>2</v>
      </c>
      <c r="AM174" s="139">
        <f t="shared" si="172"/>
        <v>6</v>
      </c>
    </row>
    <row r="175" spans="2:39" outlineLevel="1">
      <c r="C175" s="409">
        <v>44451</v>
      </c>
      <c r="D175" s="420">
        <v>1</v>
      </c>
      <c r="E175" s="408" t="s">
        <v>74</v>
      </c>
      <c r="F175" s="460">
        <v>9</v>
      </c>
      <c r="G175" s="141" t="s">
        <v>75</v>
      </c>
      <c r="H175" s="141">
        <v>0</v>
      </c>
      <c r="I175" s="141" t="s">
        <v>213</v>
      </c>
      <c r="J175" s="141">
        <v>13</v>
      </c>
      <c r="K175" s="141" t="s">
        <v>75</v>
      </c>
      <c r="L175" s="142">
        <v>0</v>
      </c>
      <c r="M175" s="143">
        <v>4</v>
      </c>
      <c r="N175" s="140"/>
      <c r="O175" s="141"/>
      <c r="P175" s="141"/>
      <c r="Q175" s="141"/>
      <c r="R175" s="141"/>
      <c r="S175" s="141"/>
      <c r="T175" s="142"/>
      <c r="U175" s="143"/>
      <c r="V175" s="130"/>
      <c r="W175" s="114">
        <f t="shared" si="179"/>
        <v>0</v>
      </c>
      <c r="X175" s="131"/>
      <c r="Y175" s="132"/>
      <c r="Z175" s="133"/>
      <c r="AA175" s="134"/>
      <c r="AB175" s="135"/>
      <c r="AC175" s="120">
        <f t="shared" si="182"/>
        <v>0</v>
      </c>
      <c r="AD175" s="136"/>
      <c r="AE175" s="136">
        <v>4</v>
      </c>
      <c r="AF175" s="137"/>
      <c r="AG175" s="138">
        <v>2</v>
      </c>
      <c r="AH175" s="124">
        <f t="shared" si="178"/>
        <v>6</v>
      </c>
      <c r="AI175" s="125">
        <f t="shared" si="174"/>
        <v>0</v>
      </c>
      <c r="AJ175" s="126">
        <f t="shared" si="175"/>
        <v>4</v>
      </c>
      <c r="AK175" s="127">
        <f t="shared" si="176"/>
        <v>0</v>
      </c>
      <c r="AL175" s="128">
        <f t="shared" si="181"/>
        <v>2</v>
      </c>
      <c r="AM175" s="139">
        <f t="shared" si="172"/>
        <v>6</v>
      </c>
    </row>
    <row r="176" spans="2:39" outlineLevel="1">
      <c r="C176" s="409">
        <v>44452</v>
      </c>
      <c r="D176" s="420">
        <v>1</v>
      </c>
      <c r="E176" s="408" t="s">
        <v>74</v>
      </c>
      <c r="F176" s="410">
        <v>16</v>
      </c>
      <c r="G176" s="110" t="s">
        <v>214</v>
      </c>
      <c r="H176" s="110">
        <v>0</v>
      </c>
      <c r="I176" s="110" t="s">
        <v>213</v>
      </c>
      <c r="J176" s="110">
        <v>18</v>
      </c>
      <c r="K176" s="110" t="s">
        <v>75</v>
      </c>
      <c r="L176" s="111">
        <v>0</v>
      </c>
      <c r="M176" s="143">
        <v>2</v>
      </c>
      <c r="N176" s="140"/>
      <c r="O176" s="141"/>
      <c r="P176" s="141"/>
      <c r="Q176" s="141"/>
      <c r="R176" s="141"/>
      <c r="S176" s="141"/>
      <c r="T176" s="142"/>
      <c r="U176" s="143"/>
      <c r="V176" s="130"/>
      <c r="W176" s="114">
        <f t="shared" si="179"/>
        <v>0</v>
      </c>
      <c r="X176" s="131"/>
      <c r="Y176" s="132"/>
      <c r="Z176" s="133"/>
      <c r="AA176" s="134"/>
      <c r="AB176" s="135"/>
      <c r="AC176" s="120">
        <f t="shared" si="182"/>
        <v>0</v>
      </c>
      <c r="AD176" s="136"/>
      <c r="AE176" s="136">
        <v>4</v>
      </c>
      <c r="AF176" s="137"/>
      <c r="AG176" s="138">
        <v>2</v>
      </c>
      <c r="AH176" s="192">
        <f t="shared" si="178"/>
        <v>6</v>
      </c>
      <c r="AI176" s="125">
        <f t="shared" si="174"/>
        <v>0</v>
      </c>
      <c r="AJ176" s="126">
        <f t="shared" si="175"/>
        <v>4</v>
      </c>
      <c r="AK176" s="127">
        <f t="shared" si="176"/>
        <v>0</v>
      </c>
      <c r="AL176" s="128">
        <f t="shared" si="181"/>
        <v>2</v>
      </c>
      <c r="AM176" s="139">
        <f t="shared" si="172"/>
        <v>6</v>
      </c>
    </row>
    <row r="177" spans="3:39" outlineLevel="1">
      <c r="C177" s="409">
        <v>44454</v>
      </c>
      <c r="D177" s="420">
        <v>1</v>
      </c>
      <c r="E177" s="408" t="s">
        <v>74</v>
      </c>
      <c r="F177" s="460">
        <v>16</v>
      </c>
      <c r="G177" s="141" t="s">
        <v>75</v>
      </c>
      <c r="H177" s="141">
        <v>0</v>
      </c>
      <c r="I177" s="141" t="s">
        <v>76</v>
      </c>
      <c r="J177" s="141">
        <v>18</v>
      </c>
      <c r="K177" s="141" t="s">
        <v>214</v>
      </c>
      <c r="L177" s="142">
        <v>0</v>
      </c>
      <c r="M177" s="143">
        <v>2</v>
      </c>
      <c r="N177" s="140"/>
      <c r="O177" s="141"/>
      <c r="P177" s="141"/>
      <c r="Q177" s="141"/>
      <c r="R177" s="141"/>
      <c r="S177" s="141"/>
      <c r="T177" s="142"/>
      <c r="U177" s="143"/>
      <c r="V177" s="130"/>
      <c r="W177" s="114">
        <f t="shared" si="179"/>
        <v>0</v>
      </c>
      <c r="X177" s="131"/>
      <c r="Y177" s="132"/>
      <c r="Z177" s="133"/>
      <c r="AA177" s="134"/>
      <c r="AB177" s="135"/>
      <c r="AC177" s="120">
        <f t="shared" si="182"/>
        <v>0</v>
      </c>
      <c r="AD177" s="136"/>
      <c r="AE177" s="136">
        <v>6</v>
      </c>
      <c r="AF177" s="137"/>
      <c r="AG177" s="138">
        <v>1</v>
      </c>
      <c r="AH177" s="151">
        <f t="shared" si="178"/>
        <v>7</v>
      </c>
      <c r="AI177" s="125">
        <f t="shared" si="174"/>
        <v>0</v>
      </c>
      <c r="AJ177" s="126">
        <f t="shared" si="175"/>
        <v>6</v>
      </c>
      <c r="AK177" s="127">
        <f t="shared" si="176"/>
        <v>0</v>
      </c>
      <c r="AL177" s="128">
        <f t="shared" si="181"/>
        <v>1</v>
      </c>
      <c r="AM177" s="139">
        <f t="shared" si="172"/>
        <v>7</v>
      </c>
    </row>
    <row r="178" spans="3:39" outlineLevel="1">
      <c r="C178" s="409">
        <v>44455</v>
      </c>
      <c r="D178" s="420">
        <v>1</v>
      </c>
      <c r="E178" s="408" t="s">
        <v>211</v>
      </c>
      <c r="F178" s="460">
        <v>9</v>
      </c>
      <c r="G178" s="141" t="s">
        <v>75</v>
      </c>
      <c r="H178" s="141">
        <v>0</v>
      </c>
      <c r="I178" s="141" t="s">
        <v>76</v>
      </c>
      <c r="J178" s="141">
        <v>22</v>
      </c>
      <c r="K178" s="141" t="s">
        <v>214</v>
      </c>
      <c r="L178" s="142">
        <v>0</v>
      </c>
      <c r="M178" s="143">
        <v>13</v>
      </c>
      <c r="N178" s="140"/>
      <c r="O178" s="141"/>
      <c r="P178" s="141"/>
      <c r="Q178" s="141"/>
      <c r="R178" s="141"/>
      <c r="S178" s="141"/>
      <c r="T178" s="142"/>
      <c r="U178" s="143"/>
      <c r="V178" s="130"/>
      <c r="W178" s="114">
        <f t="shared" si="179"/>
        <v>0</v>
      </c>
      <c r="X178" s="131"/>
      <c r="Y178" s="132"/>
      <c r="Z178" s="133"/>
      <c r="AA178" s="134"/>
      <c r="AB178" s="135"/>
      <c r="AC178" s="120">
        <f t="shared" si="182"/>
        <v>0</v>
      </c>
      <c r="AD178" s="136"/>
      <c r="AE178" s="136"/>
      <c r="AF178" s="137"/>
      <c r="AG178" s="138">
        <v>12</v>
      </c>
      <c r="AH178" s="151">
        <f t="shared" si="178"/>
        <v>12</v>
      </c>
      <c r="AI178" s="125">
        <f t="shared" si="174"/>
        <v>0</v>
      </c>
      <c r="AJ178" s="126">
        <f t="shared" si="175"/>
        <v>0</v>
      </c>
      <c r="AK178" s="127">
        <f t="shared" si="176"/>
        <v>0</v>
      </c>
      <c r="AL178" s="128">
        <f t="shared" si="181"/>
        <v>12</v>
      </c>
      <c r="AM178" s="139">
        <f t="shared" si="172"/>
        <v>12</v>
      </c>
    </row>
    <row r="179" spans="3:39" outlineLevel="1">
      <c r="C179" s="409">
        <v>44456</v>
      </c>
      <c r="D179" s="420">
        <v>1</v>
      </c>
      <c r="E179" s="408" t="s">
        <v>212</v>
      </c>
      <c r="F179" s="463">
        <v>8</v>
      </c>
      <c r="G179" s="110" t="s">
        <v>215</v>
      </c>
      <c r="H179" s="110">
        <v>0</v>
      </c>
      <c r="I179" s="110" t="s">
        <v>76</v>
      </c>
      <c r="J179" s="110">
        <v>14</v>
      </c>
      <c r="K179" s="110" t="s">
        <v>214</v>
      </c>
      <c r="L179" s="111">
        <v>30</v>
      </c>
      <c r="M179" s="143">
        <v>6.5</v>
      </c>
      <c r="N179" s="140"/>
      <c r="O179" s="141"/>
      <c r="P179" s="141"/>
      <c r="Q179" s="141"/>
      <c r="R179" s="141"/>
      <c r="S179" s="141"/>
      <c r="T179" s="142"/>
      <c r="U179" s="143"/>
      <c r="V179" s="130"/>
      <c r="W179" s="114">
        <f t="shared" si="179"/>
        <v>0</v>
      </c>
      <c r="X179" s="131"/>
      <c r="Y179" s="132"/>
      <c r="Z179" s="133"/>
      <c r="AA179" s="134"/>
      <c r="AB179" s="135"/>
      <c r="AC179" s="120">
        <f t="shared" si="182"/>
        <v>0</v>
      </c>
      <c r="AD179" s="136"/>
      <c r="AE179" s="136"/>
      <c r="AF179" s="137"/>
      <c r="AG179" s="138">
        <v>66</v>
      </c>
      <c r="AH179" s="124">
        <f t="shared" si="178"/>
        <v>66</v>
      </c>
      <c r="AI179" s="125">
        <f t="shared" si="174"/>
        <v>0</v>
      </c>
      <c r="AJ179" s="126">
        <f t="shared" si="175"/>
        <v>0</v>
      </c>
      <c r="AK179" s="127">
        <f t="shared" si="176"/>
        <v>0</v>
      </c>
      <c r="AL179" s="183">
        <f t="shared" si="181"/>
        <v>66</v>
      </c>
      <c r="AM179" s="139">
        <f t="shared" si="172"/>
        <v>66</v>
      </c>
    </row>
    <row r="180" spans="3:39" outlineLevel="1">
      <c r="C180" s="409"/>
      <c r="D180" s="420">
        <v>1</v>
      </c>
      <c r="E180" s="408" t="s">
        <v>74</v>
      </c>
      <c r="F180" s="410">
        <v>17</v>
      </c>
      <c r="G180" s="110" t="s">
        <v>75</v>
      </c>
      <c r="H180" s="110">
        <v>0</v>
      </c>
      <c r="I180" s="110" t="s">
        <v>213</v>
      </c>
      <c r="J180" s="110">
        <v>18</v>
      </c>
      <c r="K180" s="110" t="s">
        <v>75</v>
      </c>
      <c r="L180" s="111">
        <v>0</v>
      </c>
      <c r="M180" s="143">
        <v>1</v>
      </c>
      <c r="N180" s="140"/>
      <c r="O180" s="141"/>
      <c r="P180" s="141"/>
      <c r="Q180" s="141"/>
      <c r="R180" s="141"/>
      <c r="S180" s="141"/>
      <c r="T180" s="142"/>
      <c r="U180" s="143"/>
      <c r="V180" s="130"/>
      <c r="W180" s="114">
        <f t="shared" si="179"/>
        <v>0</v>
      </c>
      <c r="X180" s="131"/>
      <c r="Y180" s="132"/>
      <c r="Z180" s="133"/>
      <c r="AA180" s="134"/>
      <c r="AB180" s="135"/>
      <c r="AC180" s="120">
        <f t="shared" si="182"/>
        <v>0</v>
      </c>
      <c r="AD180" s="136"/>
      <c r="AE180" s="136">
        <v>5</v>
      </c>
      <c r="AF180" s="137"/>
      <c r="AG180" s="138">
        <v>2</v>
      </c>
      <c r="AH180" s="124">
        <f t="shared" si="178"/>
        <v>7</v>
      </c>
      <c r="AI180" s="125">
        <f t="shared" si="174"/>
        <v>0</v>
      </c>
      <c r="AJ180" s="126">
        <f t="shared" si="175"/>
        <v>5</v>
      </c>
      <c r="AK180" s="127">
        <f t="shared" si="176"/>
        <v>0</v>
      </c>
      <c r="AL180" s="183">
        <f t="shared" si="181"/>
        <v>2</v>
      </c>
      <c r="AM180" s="139">
        <f t="shared" si="172"/>
        <v>7</v>
      </c>
    </row>
    <row r="181" spans="3:39" outlineLevel="1">
      <c r="C181" s="409">
        <v>44464</v>
      </c>
      <c r="D181" s="420">
        <v>1</v>
      </c>
      <c r="E181" s="408" t="s">
        <v>74</v>
      </c>
      <c r="F181" s="463">
        <v>9</v>
      </c>
      <c r="G181" s="110" t="s">
        <v>214</v>
      </c>
      <c r="H181" s="110">
        <v>0</v>
      </c>
      <c r="I181" s="110" t="s">
        <v>76</v>
      </c>
      <c r="J181" s="110">
        <v>13</v>
      </c>
      <c r="K181" s="110" t="s">
        <v>214</v>
      </c>
      <c r="L181" s="111">
        <v>0</v>
      </c>
      <c r="M181" s="143">
        <v>4</v>
      </c>
      <c r="N181" s="140"/>
      <c r="O181" s="141"/>
      <c r="P181" s="141"/>
      <c r="Q181" s="141"/>
      <c r="R181" s="141"/>
      <c r="S181" s="141"/>
      <c r="T181" s="142"/>
      <c r="U181" s="143"/>
      <c r="V181" s="130"/>
      <c r="W181" s="114">
        <f t="shared" si="179"/>
        <v>0</v>
      </c>
      <c r="X181" s="131"/>
      <c r="Y181" s="132"/>
      <c r="Z181" s="133"/>
      <c r="AA181" s="134"/>
      <c r="AB181" s="135"/>
      <c r="AC181" s="120">
        <f t="shared" si="182"/>
        <v>0</v>
      </c>
      <c r="AD181" s="136"/>
      <c r="AE181" s="136">
        <v>3</v>
      </c>
      <c r="AF181" s="137"/>
      <c r="AG181" s="138">
        <v>2</v>
      </c>
      <c r="AH181" s="124">
        <f t="shared" si="178"/>
        <v>5</v>
      </c>
      <c r="AI181" s="125">
        <f t="shared" si="174"/>
        <v>0</v>
      </c>
      <c r="AJ181" s="126">
        <f t="shared" si="175"/>
        <v>3</v>
      </c>
      <c r="AK181" s="127">
        <f t="shared" si="176"/>
        <v>0</v>
      </c>
      <c r="AL181" s="183">
        <f t="shared" si="181"/>
        <v>2</v>
      </c>
      <c r="AM181" s="139">
        <f t="shared" si="172"/>
        <v>5</v>
      </c>
    </row>
    <row r="182" spans="3:39" outlineLevel="1">
      <c r="C182" s="409">
        <v>44465</v>
      </c>
      <c r="D182" s="420">
        <v>1</v>
      </c>
      <c r="E182" s="408" t="s">
        <v>74</v>
      </c>
      <c r="F182" s="410">
        <v>13</v>
      </c>
      <c r="G182" s="110" t="s">
        <v>214</v>
      </c>
      <c r="H182" s="110">
        <v>0</v>
      </c>
      <c r="I182" s="110" t="s">
        <v>213</v>
      </c>
      <c r="J182" s="110">
        <v>15</v>
      </c>
      <c r="K182" s="110" t="s">
        <v>214</v>
      </c>
      <c r="L182" s="111">
        <v>0</v>
      </c>
      <c r="M182" s="143">
        <v>2</v>
      </c>
      <c r="N182" s="140"/>
      <c r="O182" s="141"/>
      <c r="P182" s="141"/>
      <c r="Q182" s="141"/>
      <c r="R182" s="141"/>
      <c r="S182" s="141"/>
      <c r="T182" s="142"/>
      <c r="U182" s="143"/>
      <c r="V182" s="130"/>
      <c r="W182" s="114">
        <f t="shared" si="179"/>
        <v>0</v>
      </c>
      <c r="X182" s="131"/>
      <c r="Y182" s="132"/>
      <c r="Z182" s="133"/>
      <c r="AA182" s="134"/>
      <c r="AB182" s="135"/>
      <c r="AC182" s="120">
        <f t="shared" si="182"/>
        <v>0</v>
      </c>
      <c r="AD182" s="136"/>
      <c r="AE182" s="136">
        <v>2</v>
      </c>
      <c r="AF182" s="137"/>
      <c r="AG182" s="138">
        <v>2</v>
      </c>
      <c r="AH182" s="124">
        <f t="shared" si="178"/>
        <v>4</v>
      </c>
      <c r="AI182" s="125">
        <f t="shared" si="174"/>
        <v>0</v>
      </c>
      <c r="AJ182" s="126">
        <f t="shared" si="175"/>
        <v>2</v>
      </c>
      <c r="AK182" s="127">
        <f t="shared" si="176"/>
        <v>0</v>
      </c>
      <c r="AL182" s="183">
        <f t="shared" si="181"/>
        <v>2</v>
      </c>
      <c r="AM182" s="139">
        <f t="shared" si="172"/>
        <v>4</v>
      </c>
    </row>
    <row r="183" spans="3:39" outlineLevel="1">
      <c r="C183" s="409">
        <v>44468</v>
      </c>
      <c r="D183" s="420">
        <v>1</v>
      </c>
      <c r="E183" s="408" t="s">
        <v>74</v>
      </c>
      <c r="F183" s="410">
        <v>16</v>
      </c>
      <c r="G183" s="110" t="s">
        <v>29</v>
      </c>
      <c r="H183" s="110">
        <v>0</v>
      </c>
      <c r="I183" s="110" t="s">
        <v>30</v>
      </c>
      <c r="J183" s="110">
        <v>18</v>
      </c>
      <c r="K183" s="110" t="s">
        <v>216</v>
      </c>
      <c r="L183" s="111">
        <v>0</v>
      </c>
      <c r="M183" s="143">
        <v>2</v>
      </c>
      <c r="N183" s="140"/>
      <c r="O183" s="141"/>
      <c r="P183" s="141"/>
      <c r="Q183" s="141"/>
      <c r="R183" s="141"/>
      <c r="S183" s="141"/>
      <c r="T183" s="142"/>
      <c r="U183" s="143"/>
      <c r="V183" s="130"/>
      <c r="W183" s="114">
        <f t="shared" si="179"/>
        <v>0</v>
      </c>
      <c r="X183" s="131"/>
      <c r="Y183" s="132"/>
      <c r="Z183" s="133"/>
      <c r="AA183" s="134"/>
      <c r="AB183" s="135"/>
      <c r="AC183" s="120">
        <f t="shared" si="182"/>
        <v>0</v>
      </c>
      <c r="AD183" s="136"/>
      <c r="AE183" s="136">
        <v>5</v>
      </c>
      <c r="AF183" s="137"/>
      <c r="AG183" s="138">
        <v>1</v>
      </c>
      <c r="AH183" s="124">
        <f t="shared" si="178"/>
        <v>6</v>
      </c>
      <c r="AI183" s="125">
        <f>Y183+AD183</f>
        <v>0</v>
      </c>
      <c r="AJ183" s="126">
        <f>Z183+AE183</f>
        <v>5</v>
      </c>
      <c r="AK183" s="127">
        <f>AA183+AF183</f>
        <v>0</v>
      </c>
      <c r="AL183" s="183">
        <f t="shared" si="181"/>
        <v>1</v>
      </c>
      <c r="AM183" s="139">
        <f t="shared" si="172"/>
        <v>6</v>
      </c>
    </row>
    <row r="184" spans="3:39" outlineLevel="1">
      <c r="C184" s="409">
        <v>44469</v>
      </c>
      <c r="D184" s="420">
        <v>1</v>
      </c>
      <c r="E184" s="408" t="s">
        <v>74</v>
      </c>
      <c r="F184" s="460">
        <v>16</v>
      </c>
      <c r="G184" s="141" t="s">
        <v>216</v>
      </c>
      <c r="H184" s="141">
        <v>0</v>
      </c>
      <c r="I184" s="141" t="s">
        <v>217</v>
      </c>
      <c r="J184" s="141">
        <v>18</v>
      </c>
      <c r="K184" s="141" t="s">
        <v>29</v>
      </c>
      <c r="L184" s="142">
        <v>0</v>
      </c>
      <c r="M184" s="143">
        <v>2</v>
      </c>
      <c r="N184" s="410"/>
      <c r="O184" s="110"/>
      <c r="P184" s="110"/>
      <c r="Q184" s="110"/>
      <c r="R184" s="110"/>
      <c r="S184" s="110"/>
      <c r="T184" s="111"/>
      <c r="U184" s="143"/>
      <c r="V184" s="130"/>
      <c r="W184" s="114">
        <f t="shared" si="179"/>
        <v>0</v>
      </c>
      <c r="X184" s="131"/>
      <c r="Y184" s="132"/>
      <c r="Z184" s="133"/>
      <c r="AA184" s="134"/>
      <c r="AB184" s="135"/>
      <c r="AC184" s="120">
        <f t="shared" si="182"/>
        <v>0</v>
      </c>
      <c r="AD184" s="136"/>
      <c r="AE184" s="136">
        <v>5</v>
      </c>
      <c r="AF184" s="137"/>
      <c r="AG184" s="138">
        <v>1</v>
      </c>
      <c r="AH184" s="124">
        <f t="shared" si="178"/>
        <v>6</v>
      </c>
      <c r="AI184" s="125">
        <f t="shared" ref="AI184:AI199" si="183">Y184+AD184</f>
        <v>0</v>
      </c>
      <c r="AJ184" s="126">
        <f t="shared" ref="AJ184:AJ199" si="184">Z184+AE184</f>
        <v>5</v>
      </c>
      <c r="AK184" s="127">
        <f t="shared" ref="AK184:AK199" si="185">AA184+AF184</f>
        <v>0</v>
      </c>
      <c r="AL184" s="183">
        <f t="shared" si="181"/>
        <v>1</v>
      </c>
      <c r="AM184" s="139">
        <f t="shared" si="172"/>
        <v>6</v>
      </c>
    </row>
    <row r="185" spans="3:39" outlineLevel="1">
      <c r="C185" s="409"/>
      <c r="D185" s="420"/>
      <c r="E185" s="408"/>
      <c r="F185" s="410"/>
      <c r="G185" s="110"/>
      <c r="H185" s="110"/>
      <c r="I185" s="110"/>
      <c r="J185" s="110"/>
      <c r="K185" s="110"/>
      <c r="L185" s="111"/>
      <c r="M185" s="143"/>
      <c r="N185" s="140"/>
      <c r="O185" s="141"/>
      <c r="P185" s="141"/>
      <c r="Q185" s="141"/>
      <c r="R185" s="141"/>
      <c r="S185" s="141"/>
      <c r="T185" s="142"/>
      <c r="U185" s="143"/>
      <c r="V185" s="130"/>
      <c r="W185" s="114">
        <f t="shared" si="179"/>
        <v>0</v>
      </c>
      <c r="X185" s="131"/>
      <c r="Y185" s="132"/>
      <c r="Z185" s="133"/>
      <c r="AA185" s="134"/>
      <c r="AB185" s="135"/>
      <c r="AC185" s="120">
        <f t="shared" si="182"/>
        <v>0</v>
      </c>
      <c r="AD185" s="136"/>
      <c r="AE185" s="136"/>
      <c r="AF185" s="137"/>
      <c r="AG185" s="138"/>
      <c r="AH185" s="124">
        <f t="shared" si="178"/>
        <v>0</v>
      </c>
      <c r="AI185" s="125">
        <f t="shared" si="183"/>
        <v>0</v>
      </c>
      <c r="AJ185" s="126">
        <f t="shared" si="184"/>
        <v>0</v>
      </c>
      <c r="AK185" s="127">
        <f t="shared" si="185"/>
        <v>0</v>
      </c>
      <c r="AL185" s="183">
        <f t="shared" si="181"/>
        <v>0</v>
      </c>
      <c r="AM185" s="139">
        <f t="shared" si="172"/>
        <v>0</v>
      </c>
    </row>
    <row r="186" spans="3:39" outlineLevel="1">
      <c r="C186" s="409"/>
      <c r="D186" s="420"/>
      <c r="E186" s="421"/>
      <c r="F186" s="460"/>
      <c r="G186" s="141"/>
      <c r="H186" s="141"/>
      <c r="I186" s="141"/>
      <c r="J186" s="141"/>
      <c r="K186" s="141"/>
      <c r="L186" s="142"/>
      <c r="M186" s="143"/>
      <c r="N186" s="140"/>
      <c r="O186" s="141"/>
      <c r="P186" s="141"/>
      <c r="Q186" s="141"/>
      <c r="R186" s="141"/>
      <c r="S186" s="141"/>
      <c r="T186" s="142"/>
      <c r="U186" s="143"/>
      <c r="V186" s="130"/>
      <c r="W186" s="114">
        <f>SUM(U186*V186)</f>
        <v>0</v>
      </c>
      <c r="X186" s="131"/>
      <c r="Y186" s="132"/>
      <c r="Z186" s="133"/>
      <c r="AA186" s="134"/>
      <c r="AB186" s="135"/>
      <c r="AC186" s="120">
        <f t="shared" si="182"/>
        <v>0</v>
      </c>
      <c r="AD186" s="136"/>
      <c r="AE186" s="136"/>
      <c r="AF186" s="137"/>
      <c r="AG186" s="138"/>
      <c r="AH186" s="124">
        <f t="shared" si="178"/>
        <v>0</v>
      </c>
      <c r="AI186" s="125">
        <f t="shared" si="183"/>
        <v>0</v>
      </c>
      <c r="AJ186" s="126">
        <f t="shared" si="184"/>
        <v>0</v>
      </c>
      <c r="AK186" s="127">
        <f t="shared" si="185"/>
        <v>0</v>
      </c>
      <c r="AL186" s="183">
        <f t="shared" si="181"/>
        <v>0</v>
      </c>
      <c r="AM186" s="139">
        <f t="shared" si="172"/>
        <v>0</v>
      </c>
    </row>
    <row r="187" spans="3:39" outlineLevel="1">
      <c r="C187" s="409"/>
      <c r="D187" s="420"/>
      <c r="E187" s="408"/>
      <c r="F187" s="460"/>
      <c r="G187" s="141"/>
      <c r="H187" s="141"/>
      <c r="I187" s="141"/>
      <c r="J187" s="141"/>
      <c r="K187" s="141"/>
      <c r="L187" s="142"/>
      <c r="M187" s="143"/>
      <c r="N187" s="410"/>
      <c r="O187" s="110"/>
      <c r="P187" s="110"/>
      <c r="Q187" s="110"/>
      <c r="R187" s="110"/>
      <c r="S187" s="110"/>
      <c r="T187" s="111"/>
      <c r="U187" s="143"/>
      <c r="V187" s="130"/>
      <c r="W187" s="114">
        <f>SUM(U187*V187)</f>
        <v>0</v>
      </c>
      <c r="X187" s="131"/>
      <c r="Y187" s="132"/>
      <c r="Z187" s="133"/>
      <c r="AA187" s="134"/>
      <c r="AB187" s="135"/>
      <c r="AC187" s="120">
        <f t="shared" si="182"/>
        <v>0</v>
      </c>
      <c r="AD187" s="136"/>
      <c r="AE187" s="136"/>
      <c r="AF187" s="137"/>
      <c r="AG187" s="138"/>
      <c r="AH187" s="124">
        <f t="shared" si="178"/>
        <v>0</v>
      </c>
      <c r="AI187" s="125">
        <f t="shared" si="183"/>
        <v>0</v>
      </c>
      <c r="AJ187" s="126">
        <f t="shared" si="184"/>
        <v>0</v>
      </c>
      <c r="AK187" s="127">
        <f t="shared" si="185"/>
        <v>0</v>
      </c>
      <c r="AL187" s="183">
        <f t="shared" si="181"/>
        <v>0</v>
      </c>
      <c r="AM187" s="139">
        <f t="shared" si="172"/>
        <v>0</v>
      </c>
    </row>
    <row r="188" spans="3:39" outlineLevel="1">
      <c r="C188" s="409"/>
      <c r="D188" s="420"/>
      <c r="E188" s="421"/>
      <c r="F188" s="460"/>
      <c r="G188" s="141"/>
      <c r="H188" s="141"/>
      <c r="I188" s="141"/>
      <c r="J188" s="141"/>
      <c r="K188" s="141"/>
      <c r="L188" s="142"/>
      <c r="M188" s="143"/>
      <c r="N188" s="140"/>
      <c r="O188" s="141"/>
      <c r="P188" s="141"/>
      <c r="Q188" s="141"/>
      <c r="R188" s="141"/>
      <c r="S188" s="141"/>
      <c r="T188" s="142"/>
      <c r="U188" s="143"/>
      <c r="V188" s="130"/>
      <c r="W188" s="114">
        <f t="shared" ref="W188:W195" si="186">SUM(M188*V188)</f>
        <v>0</v>
      </c>
      <c r="X188" s="131"/>
      <c r="Y188" s="132"/>
      <c r="Z188" s="133"/>
      <c r="AA188" s="134"/>
      <c r="AB188" s="135"/>
      <c r="AC188" s="120">
        <f t="shared" si="182"/>
        <v>0</v>
      </c>
      <c r="AD188" s="136"/>
      <c r="AE188" s="136"/>
      <c r="AF188" s="137"/>
      <c r="AG188" s="138"/>
      <c r="AH188" s="124">
        <f t="shared" si="178"/>
        <v>0</v>
      </c>
      <c r="AI188" s="125">
        <f t="shared" si="183"/>
        <v>0</v>
      </c>
      <c r="AJ188" s="126">
        <f t="shared" si="184"/>
        <v>0</v>
      </c>
      <c r="AK188" s="127">
        <f t="shared" si="185"/>
        <v>0</v>
      </c>
      <c r="AL188" s="183">
        <f t="shared" si="181"/>
        <v>0</v>
      </c>
      <c r="AM188" s="139">
        <f t="shared" si="172"/>
        <v>0</v>
      </c>
    </row>
    <row r="189" spans="3:39" outlineLevel="1">
      <c r="C189" s="409"/>
      <c r="D189" s="420"/>
      <c r="E189" s="408"/>
      <c r="F189" s="410"/>
      <c r="G189" s="110"/>
      <c r="H189" s="110"/>
      <c r="I189" s="110"/>
      <c r="J189" s="110"/>
      <c r="K189" s="110"/>
      <c r="L189" s="111"/>
      <c r="M189" s="143"/>
      <c r="N189" s="410"/>
      <c r="O189" s="110"/>
      <c r="P189" s="110"/>
      <c r="Q189" s="110"/>
      <c r="R189" s="110"/>
      <c r="S189" s="110"/>
      <c r="T189" s="111"/>
      <c r="U189" s="143"/>
      <c r="V189" s="130"/>
      <c r="W189" s="114">
        <f t="shared" si="186"/>
        <v>0</v>
      </c>
      <c r="X189" s="131"/>
      <c r="Y189" s="132"/>
      <c r="Z189" s="133"/>
      <c r="AA189" s="134"/>
      <c r="AB189" s="135"/>
      <c r="AC189" s="120">
        <f t="shared" si="182"/>
        <v>0</v>
      </c>
      <c r="AD189" s="136"/>
      <c r="AE189" s="136"/>
      <c r="AF189" s="137"/>
      <c r="AG189" s="138"/>
      <c r="AH189" s="124">
        <f t="shared" si="178"/>
        <v>0</v>
      </c>
      <c r="AI189" s="125">
        <f t="shared" si="183"/>
        <v>0</v>
      </c>
      <c r="AJ189" s="126">
        <f t="shared" si="184"/>
        <v>0</v>
      </c>
      <c r="AK189" s="127">
        <f t="shared" si="185"/>
        <v>0</v>
      </c>
      <c r="AL189" s="183">
        <f t="shared" si="181"/>
        <v>0</v>
      </c>
      <c r="AM189" s="139">
        <f t="shared" si="172"/>
        <v>0</v>
      </c>
    </row>
    <row r="190" spans="3:39" outlineLevel="1">
      <c r="C190" s="409"/>
      <c r="D190" s="420"/>
      <c r="E190" s="408"/>
      <c r="F190" s="460"/>
      <c r="G190" s="141"/>
      <c r="H190" s="141"/>
      <c r="I190" s="141"/>
      <c r="J190" s="141"/>
      <c r="K190" s="141"/>
      <c r="L190" s="142"/>
      <c r="M190" s="143"/>
      <c r="N190" s="140"/>
      <c r="O190" s="141"/>
      <c r="P190" s="141"/>
      <c r="Q190" s="141"/>
      <c r="R190" s="141"/>
      <c r="S190" s="141"/>
      <c r="T190" s="142"/>
      <c r="U190" s="143"/>
      <c r="V190" s="130"/>
      <c r="W190" s="114">
        <f t="shared" si="186"/>
        <v>0</v>
      </c>
      <c r="X190" s="131"/>
      <c r="Y190" s="132"/>
      <c r="Z190" s="133"/>
      <c r="AA190" s="134"/>
      <c r="AB190" s="135"/>
      <c r="AC190" s="120">
        <f t="shared" si="182"/>
        <v>0</v>
      </c>
      <c r="AD190" s="136"/>
      <c r="AE190" s="136"/>
      <c r="AF190" s="137"/>
      <c r="AG190" s="138"/>
      <c r="AH190" s="124">
        <f t="shared" si="178"/>
        <v>0</v>
      </c>
      <c r="AI190" s="125">
        <f t="shared" si="183"/>
        <v>0</v>
      </c>
      <c r="AJ190" s="126">
        <f t="shared" si="184"/>
        <v>0</v>
      </c>
      <c r="AK190" s="127">
        <f t="shared" si="185"/>
        <v>0</v>
      </c>
      <c r="AL190" s="183">
        <f t="shared" si="181"/>
        <v>0</v>
      </c>
      <c r="AM190" s="139">
        <f t="shared" si="172"/>
        <v>0</v>
      </c>
    </row>
    <row r="191" spans="3:39" outlineLevel="1">
      <c r="C191" s="409"/>
      <c r="D191" s="420"/>
      <c r="E191" s="408"/>
      <c r="F191" s="460"/>
      <c r="G191" s="141"/>
      <c r="H191" s="141"/>
      <c r="I191" s="141"/>
      <c r="J191" s="141"/>
      <c r="K191" s="141"/>
      <c r="L191" s="142"/>
      <c r="M191" s="143"/>
      <c r="N191" s="410"/>
      <c r="O191" s="110"/>
      <c r="P191" s="110"/>
      <c r="Q191" s="110"/>
      <c r="R191" s="110"/>
      <c r="S191" s="110"/>
      <c r="T191" s="111"/>
      <c r="U191" s="143"/>
      <c r="V191" s="130"/>
      <c r="W191" s="114">
        <f t="shared" si="186"/>
        <v>0</v>
      </c>
      <c r="X191" s="131"/>
      <c r="Y191" s="132"/>
      <c r="Z191" s="133"/>
      <c r="AA191" s="134"/>
      <c r="AB191" s="135"/>
      <c r="AC191" s="120">
        <f t="shared" si="182"/>
        <v>0</v>
      </c>
      <c r="AD191" s="136"/>
      <c r="AE191" s="136"/>
      <c r="AF191" s="137"/>
      <c r="AG191" s="138"/>
      <c r="AH191" s="124">
        <f t="shared" si="178"/>
        <v>0</v>
      </c>
      <c r="AI191" s="125">
        <f t="shared" si="183"/>
        <v>0</v>
      </c>
      <c r="AJ191" s="126">
        <f t="shared" si="184"/>
        <v>0</v>
      </c>
      <c r="AK191" s="127">
        <f t="shared" si="185"/>
        <v>0</v>
      </c>
      <c r="AL191" s="183">
        <f t="shared" si="181"/>
        <v>0</v>
      </c>
      <c r="AM191" s="139">
        <f t="shared" si="172"/>
        <v>0</v>
      </c>
    </row>
    <row r="192" spans="3:39" outlineLevel="1">
      <c r="C192" s="409"/>
      <c r="D192" s="420"/>
      <c r="E192" s="408"/>
      <c r="F192" s="460"/>
      <c r="G192" s="141"/>
      <c r="H192" s="141"/>
      <c r="I192" s="141"/>
      <c r="J192" s="141"/>
      <c r="K192" s="141"/>
      <c r="L192" s="142"/>
      <c r="M192" s="143"/>
      <c r="N192" s="140"/>
      <c r="O192" s="141"/>
      <c r="P192" s="141"/>
      <c r="Q192" s="141"/>
      <c r="R192" s="141"/>
      <c r="S192" s="141"/>
      <c r="T192" s="142"/>
      <c r="U192" s="143"/>
      <c r="V192" s="130"/>
      <c r="W192" s="114">
        <f t="shared" si="186"/>
        <v>0</v>
      </c>
      <c r="X192" s="131"/>
      <c r="Y192" s="132"/>
      <c r="Z192" s="133"/>
      <c r="AA192" s="134"/>
      <c r="AB192" s="135"/>
      <c r="AC192" s="120">
        <f t="shared" ref="AC192:AC199" si="187">SUM(Y192:AB192)</f>
        <v>0</v>
      </c>
      <c r="AD192" s="136"/>
      <c r="AE192" s="136"/>
      <c r="AF192" s="137"/>
      <c r="AG192" s="138"/>
      <c r="AH192" s="124">
        <f t="shared" si="178"/>
        <v>0</v>
      </c>
      <c r="AI192" s="125">
        <f t="shared" si="183"/>
        <v>0</v>
      </c>
      <c r="AJ192" s="126">
        <f t="shared" si="184"/>
        <v>0</v>
      </c>
      <c r="AK192" s="127">
        <f t="shared" si="185"/>
        <v>0</v>
      </c>
      <c r="AL192" s="183">
        <f t="shared" si="181"/>
        <v>0</v>
      </c>
      <c r="AM192" s="139">
        <f t="shared" si="172"/>
        <v>0</v>
      </c>
    </row>
    <row r="193" spans="2:39" outlineLevel="1">
      <c r="C193" s="409"/>
      <c r="D193" s="420"/>
      <c r="E193" s="408"/>
      <c r="F193" s="460"/>
      <c r="G193" s="141"/>
      <c r="H193" s="141"/>
      <c r="I193" s="141"/>
      <c r="J193" s="141"/>
      <c r="K193" s="141"/>
      <c r="L193" s="142"/>
      <c r="M193" s="143"/>
      <c r="N193" s="140"/>
      <c r="O193" s="141"/>
      <c r="P193" s="141"/>
      <c r="Q193" s="141"/>
      <c r="R193" s="141"/>
      <c r="S193" s="141"/>
      <c r="T193" s="142"/>
      <c r="U193" s="143"/>
      <c r="V193" s="130"/>
      <c r="W193" s="114">
        <f t="shared" si="186"/>
        <v>0</v>
      </c>
      <c r="X193" s="131"/>
      <c r="Y193" s="132"/>
      <c r="Z193" s="133"/>
      <c r="AA193" s="134"/>
      <c r="AB193" s="135"/>
      <c r="AC193" s="120">
        <f t="shared" si="187"/>
        <v>0</v>
      </c>
      <c r="AD193" s="136"/>
      <c r="AE193" s="136"/>
      <c r="AF193" s="137"/>
      <c r="AG193" s="138"/>
      <c r="AH193" s="124">
        <f t="shared" si="178"/>
        <v>0</v>
      </c>
      <c r="AI193" s="125">
        <f t="shared" si="183"/>
        <v>0</v>
      </c>
      <c r="AJ193" s="126">
        <f t="shared" si="184"/>
        <v>0</v>
      </c>
      <c r="AK193" s="127">
        <f t="shared" si="185"/>
        <v>0</v>
      </c>
      <c r="AL193" s="183">
        <f t="shared" si="181"/>
        <v>0</v>
      </c>
      <c r="AM193" s="139">
        <f t="shared" si="172"/>
        <v>0</v>
      </c>
    </row>
    <row r="194" spans="2:39" outlineLevel="1">
      <c r="C194" s="409"/>
      <c r="D194" s="420"/>
      <c r="E194" s="408"/>
      <c r="F194" s="460"/>
      <c r="G194" s="141"/>
      <c r="H194" s="141"/>
      <c r="I194" s="141"/>
      <c r="J194" s="141"/>
      <c r="K194" s="141"/>
      <c r="L194" s="142"/>
      <c r="M194" s="143"/>
      <c r="N194" s="140"/>
      <c r="O194" s="141"/>
      <c r="P194" s="141"/>
      <c r="Q194" s="141"/>
      <c r="R194" s="141"/>
      <c r="S194" s="141"/>
      <c r="T194" s="142"/>
      <c r="U194" s="143"/>
      <c r="V194" s="130"/>
      <c r="W194" s="114">
        <f t="shared" si="186"/>
        <v>0</v>
      </c>
      <c r="X194" s="131"/>
      <c r="Y194" s="132"/>
      <c r="Z194" s="133"/>
      <c r="AA194" s="134"/>
      <c r="AB194" s="135"/>
      <c r="AC194" s="120">
        <f t="shared" si="187"/>
        <v>0</v>
      </c>
      <c r="AD194" s="136"/>
      <c r="AE194" s="136"/>
      <c r="AF194" s="137"/>
      <c r="AG194" s="138"/>
      <c r="AH194" s="124">
        <f t="shared" si="178"/>
        <v>0</v>
      </c>
      <c r="AI194" s="125">
        <f t="shared" si="183"/>
        <v>0</v>
      </c>
      <c r="AJ194" s="126">
        <f t="shared" si="184"/>
        <v>0</v>
      </c>
      <c r="AK194" s="127">
        <f t="shared" si="185"/>
        <v>0</v>
      </c>
      <c r="AL194" s="183">
        <f t="shared" si="181"/>
        <v>0</v>
      </c>
      <c r="AM194" s="139">
        <f t="shared" si="172"/>
        <v>0</v>
      </c>
    </row>
    <row r="195" spans="2:39" outlineLevel="1">
      <c r="C195" s="409"/>
      <c r="D195" s="420"/>
      <c r="E195" s="408"/>
      <c r="F195" s="460"/>
      <c r="G195" s="141"/>
      <c r="H195" s="141"/>
      <c r="I195" s="141"/>
      <c r="J195" s="141"/>
      <c r="K195" s="141"/>
      <c r="L195" s="142"/>
      <c r="M195" s="143"/>
      <c r="N195" s="140"/>
      <c r="O195" s="141"/>
      <c r="P195" s="141"/>
      <c r="Q195" s="141"/>
      <c r="R195" s="141"/>
      <c r="S195" s="141"/>
      <c r="T195" s="142"/>
      <c r="U195" s="143"/>
      <c r="V195" s="130"/>
      <c r="W195" s="114">
        <f t="shared" si="186"/>
        <v>0</v>
      </c>
      <c r="X195" s="131"/>
      <c r="Y195" s="132"/>
      <c r="Z195" s="133"/>
      <c r="AA195" s="134"/>
      <c r="AB195" s="135"/>
      <c r="AC195" s="120">
        <f t="shared" si="187"/>
        <v>0</v>
      </c>
      <c r="AD195" s="136"/>
      <c r="AE195" s="136"/>
      <c r="AF195" s="137"/>
      <c r="AG195" s="138"/>
      <c r="AH195" s="124">
        <f t="shared" si="178"/>
        <v>0</v>
      </c>
      <c r="AI195" s="125">
        <f t="shared" si="183"/>
        <v>0</v>
      </c>
      <c r="AJ195" s="126">
        <f t="shared" si="184"/>
        <v>0</v>
      </c>
      <c r="AK195" s="127">
        <f t="shared" si="185"/>
        <v>0</v>
      </c>
      <c r="AL195" s="183">
        <f t="shared" si="181"/>
        <v>0</v>
      </c>
      <c r="AM195" s="139">
        <f t="shared" si="172"/>
        <v>0</v>
      </c>
    </row>
    <row r="196" spans="2:39" outlineLevel="1">
      <c r="C196" s="409"/>
      <c r="D196" s="420"/>
      <c r="E196" s="408"/>
      <c r="F196" s="410"/>
      <c r="G196" s="110"/>
      <c r="H196" s="110"/>
      <c r="I196" s="110"/>
      <c r="J196" s="110"/>
      <c r="K196" s="110"/>
      <c r="L196" s="111"/>
      <c r="M196" s="143"/>
      <c r="N196" s="140"/>
      <c r="O196" s="141"/>
      <c r="P196" s="141"/>
      <c r="Q196" s="141"/>
      <c r="R196" s="141"/>
      <c r="S196" s="141"/>
      <c r="T196" s="142"/>
      <c r="U196" s="143"/>
      <c r="V196" s="130"/>
      <c r="W196" s="114">
        <f>SUM(M196*V196)</f>
        <v>0</v>
      </c>
      <c r="X196" s="131"/>
      <c r="Y196" s="132"/>
      <c r="Z196" s="133"/>
      <c r="AA196" s="134"/>
      <c r="AB196" s="135"/>
      <c r="AC196" s="120">
        <f t="shared" si="187"/>
        <v>0</v>
      </c>
      <c r="AD196" s="136"/>
      <c r="AE196" s="136"/>
      <c r="AF196" s="137"/>
      <c r="AG196" s="138"/>
      <c r="AH196" s="124">
        <f t="shared" si="178"/>
        <v>0</v>
      </c>
      <c r="AI196" s="125">
        <f t="shared" si="183"/>
        <v>0</v>
      </c>
      <c r="AJ196" s="126">
        <f t="shared" si="184"/>
        <v>0</v>
      </c>
      <c r="AK196" s="127">
        <f t="shared" si="185"/>
        <v>0</v>
      </c>
      <c r="AL196" s="183">
        <f t="shared" si="181"/>
        <v>0</v>
      </c>
      <c r="AM196" s="139">
        <f>SUM(AI196:AL196)</f>
        <v>0</v>
      </c>
    </row>
    <row r="197" spans="2:39" outlineLevel="1">
      <c r="C197" s="409"/>
      <c r="D197" s="420"/>
      <c r="E197" s="408"/>
      <c r="F197" s="410"/>
      <c r="G197" s="110"/>
      <c r="H197" s="110"/>
      <c r="I197" s="110"/>
      <c r="J197" s="110"/>
      <c r="K197" s="110"/>
      <c r="L197" s="111"/>
      <c r="M197" s="143"/>
      <c r="N197" s="140"/>
      <c r="O197" s="141"/>
      <c r="P197" s="141"/>
      <c r="Q197" s="141"/>
      <c r="R197" s="141"/>
      <c r="S197" s="141"/>
      <c r="T197" s="142"/>
      <c r="U197" s="143"/>
      <c r="V197" s="130"/>
      <c r="W197" s="114">
        <f>SUM(M197*V197)</f>
        <v>0</v>
      </c>
      <c r="X197" s="131"/>
      <c r="Y197" s="132"/>
      <c r="Z197" s="133"/>
      <c r="AA197" s="134"/>
      <c r="AB197" s="135"/>
      <c r="AC197" s="120">
        <f t="shared" si="187"/>
        <v>0</v>
      </c>
      <c r="AD197" s="136"/>
      <c r="AE197" s="136"/>
      <c r="AF197" s="137"/>
      <c r="AG197" s="138"/>
      <c r="AH197" s="124">
        <f t="shared" si="178"/>
        <v>0</v>
      </c>
      <c r="AI197" s="125">
        <f t="shared" si="183"/>
        <v>0</v>
      </c>
      <c r="AJ197" s="126">
        <f t="shared" si="184"/>
        <v>0</v>
      </c>
      <c r="AK197" s="127">
        <f t="shared" si="185"/>
        <v>0</v>
      </c>
      <c r="AL197" s="183">
        <f t="shared" si="181"/>
        <v>0</v>
      </c>
      <c r="AM197" s="139">
        <f>SUM(AI197:AL197)</f>
        <v>0</v>
      </c>
    </row>
    <row r="198" spans="2:39" outlineLevel="1">
      <c r="C198" s="409"/>
      <c r="D198" s="420"/>
      <c r="E198" s="408"/>
      <c r="F198" s="410"/>
      <c r="G198" s="110"/>
      <c r="H198" s="110"/>
      <c r="I198" s="110"/>
      <c r="J198" s="110"/>
      <c r="K198" s="110"/>
      <c r="L198" s="111"/>
      <c r="M198" s="143"/>
      <c r="N198" s="140"/>
      <c r="O198" s="141"/>
      <c r="P198" s="141"/>
      <c r="Q198" s="141"/>
      <c r="R198" s="141"/>
      <c r="S198" s="141"/>
      <c r="T198" s="142"/>
      <c r="U198" s="143"/>
      <c r="V198" s="130"/>
      <c r="W198" s="114">
        <f>SUM(M198*V198)</f>
        <v>0</v>
      </c>
      <c r="X198" s="131"/>
      <c r="Y198" s="132"/>
      <c r="Z198" s="133"/>
      <c r="AA198" s="134"/>
      <c r="AB198" s="135"/>
      <c r="AC198" s="120">
        <f t="shared" si="187"/>
        <v>0</v>
      </c>
      <c r="AD198" s="136"/>
      <c r="AE198" s="136"/>
      <c r="AF198" s="137"/>
      <c r="AG198" s="138"/>
      <c r="AH198" s="124">
        <f t="shared" si="178"/>
        <v>0</v>
      </c>
      <c r="AI198" s="125">
        <f t="shared" si="183"/>
        <v>0</v>
      </c>
      <c r="AJ198" s="126">
        <f t="shared" si="184"/>
        <v>0</v>
      </c>
      <c r="AK198" s="127">
        <f t="shared" si="185"/>
        <v>0</v>
      </c>
      <c r="AL198" s="183">
        <f t="shared" si="181"/>
        <v>0</v>
      </c>
      <c r="AM198" s="139">
        <f>SUM(AI198:AL198)</f>
        <v>0</v>
      </c>
    </row>
    <row r="199" spans="2:39" outlineLevel="1">
      <c r="C199" s="409"/>
      <c r="D199" s="420"/>
      <c r="E199" s="408"/>
      <c r="F199" s="410"/>
      <c r="G199" s="110"/>
      <c r="H199" s="110"/>
      <c r="I199" s="110"/>
      <c r="J199" s="110"/>
      <c r="K199" s="110"/>
      <c r="L199" s="111"/>
      <c r="M199" s="143"/>
      <c r="N199" s="140"/>
      <c r="O199" s="141"/>
      <c r="P199" s="141"/>
      <c r="Q199" s="141"/>
      <c r="R199" s="141"/>
      <c r="S199" s="141"/>
      <c r="T199" s="142"/>
      <c r="U199" s="143"/>
      <c r="V199" s="130"/>
      <c r="W199" s="114">
        <f t="shared" ref="W199" si="188">SUM(M199*V199)</f>
        <v>0</v>
      </c>
      <c r="X199" s="131"/>
      <c r="Y199" s="132"/>
      <c r="Z199" s="133"/>
      <c r="AA199" s="134"/>
      <c r="AB199" s="135"/>
      <c r="AC199" s="120">
        <f t="shared" si="187"/>
        <v>0</v>
      </c>
      <c r="AD199" s="136"/>
      <c r="AE199" s="136"/>
      <c r="AF199" s="137"/>
      <c r="AG199" s="138"/>
      <c r="AH199" s="124">
        <f t="shared" si="178"/>
        <v>0</v>
      </c>
      <c r="AI199" s="125">
        <f t="shared" si="183"/>
        <v>0</v>
      </c>
      <c r="AJ199" s="126">
        <f t="shared" si="184"/>
        <v>0</v>
      </c>
      <c r="AK199" s="127">
        <f t="shared" si="185"/>
        <v>0</v>
      </c>
      <c r="AL199" s="183">
        <f t="shared" si="181"/>
        <v>0</v>
      </c>
      <c r="AM199" s="139">
        <f t="shared" ref="AM199" si="189">SUM(AI199:AL199)</f>
        <v>0</v>
      </c>
    </row>
    <row r="200" spans="2:39" outlineLevel="1">
      <c r="C200" s="407"/>
      <c r="D200" s="175"/>
      <c r="E200" s="408"/>
      <c r="F200" s="460"/>
      <c r="G200" s="141" t="s">
        <v>29</v>
      </c>
      <c r="H200" s="141"/>
      <c r="I200" s="141" t="s">
        <v>30</v>
      </c>
      <c r="J200" s="462"/>
      <c r="K200" s="141" t="s">
        <v>29</v>
      </c>
      <c r="L200" s="142"/>
      <c r="M200" s="143"/>
      <c r="N200" s="140"/>
      <c r="O200" s="141" t="s">
        <v>29</v>
      </c>
      <c r="P200" s="141"/>
      <c r="Q200" s="141" t="s">
        <v>30</v>
      </c>
      <c r="R200" s="141"/>
      <c r="S200" s="141" t="s">
        <v>29</v>
      </c>
      <c r="T200" s="142"/>
      <c r="U200" s="112"/>
      <c r="V200" s="130"/>
      <c r="W200" s="114">
        <f t="shared" ref="W200" si="190">SUM(M200*V200)</f>
        <v>0</v>
      </c>
      <c r="X200" s="131"/>
      <c r="Y200" s="132"/>
      <c r="Z200" s="133"/>
      <c r="AA200" s="134"/>
      <c r="AB200" s="135"/>
      <c r="AC200" s="120">
        <f t="shared" ref="AC200" si="191">SUM(Y200:AB200)</f>
        <v>0</v>
      </c>
      <c r="AD200" s="136"/>
      <c r="AE200" s="136"/>
      <c r="AF200" s="137"/>
      <c r="AG200" s="138"/>
      <c r="AH200" s="124">
        <f t="shared" ref="AH200" si="192">SUM(AD200:AG200)</f>
        <v>0</v>
      </c>
      <c r="AI200" s="125">
        <f>Y200+AD200</f>
        <v>0</v>
      </c>
      <c r="AJ200" s="126">
        <f>Z200+AE200</f>
        <v>0</v>
      </c>
      <c r="AK200" s="127">
        <f>AA200+AF200</f>
        <v>0</v>
      </c>
      <c r="AL200" s="128">
        <f>AB200+AG200</f>
        <v>0</v>
      </c>
      <c r="AM200" s="139">
        <f t="shared" ref="AM200" si="193">SUM(AI200:AL200)</f>
        <v>0</v>
      </c>
    </row>
    <row r="201" spans="2:39" ht="12.75" outlineLevel="1" thickBot="1">
      <c r="B201" s="152" t="s">
        <v>37</v>
      </c>
      <c r="C201" s="153">
        <f>COUNTA(C170:C200)</f>
        <v>14</v>
      </c>
      <c r="D201" s="153">
        <f>COUNTA(D170:D200)</f>
        <v>15</v>
      </c>
      <c r="E201" s="177"/>
      <c r="F201" s="155"/>
      <c r="G201" s="156"/>
      <c r="H201" s="156"/>
      <c r="I201" s="156"/>
      <c r="J201" s="156"/>
      <c r="K201" s="156"/>
      <c r="L201" s="157"/>
      <c r="M201" s="158">
        <f>SUM(M170:M200)</f>
        <v>54.5</v>
      </c>
      <c r="N201" s="155"/>
      <c r="O201" s="156"/>
      <c r="P201" s="156"/>
      <c r="Q201" s="156"/>
      <c r="R201" s="156"/>
      <c r="S201" s="156"/>
      <c r="T201" s="157"/>
      <c r="U201" s="158">
        <f>SUM(U170:U200)</f>
        <v>0</v>
      </c>
      <c r="V201" s="159">
        <f>COUNT(V200:V200)</f>
        <v>0</v>
      </c>
      <c r="W201" s="160">
        <f>SUM(W170:W200)</f>
        <v>0</v>
      </c>
      <c r="X201" s="161"/>
      <c r="Y201" s="162">
        <f t="shared" ref="Y201:AH201" si="194">SUM(Y170:Y200)</f>
        <v>0</v>
      </c>
      <c r="Z201" s="163">
        <f t="shared" si="194"/>
        <v>0</v>
      </c>
      <c r="AA201" s="163">
        <f t="shared" si="194"/>
        <v>0</v>
      </c>
      <c r="AB201" s="164">
        <f t="shared" si="194"/>
        <v>0</v>
      </c>
      <c r="AC201" s="165">
        <f t="shared" si="194"/>
        <v>0</v>
      </c>
      <c r="AD201" s="187">
        <f t="shared" si="194"/>
        <v>0</v>
      </c>
      <c r="AE201" s="167">
        <f t="shared" si="194"/>
        <v>56</v>
      </c>
      <c r="AF201" s="167">
        <f t="shared" si="194"/>
        <v>0</v>
      </c>
      <c r="AG201" s="194">
        <f t="shared" si="194"/>
        <v>100</v>
      </c>
      <c r="AH201" s="169">
        <f t="shared" si="194"/>
        <v>156</v>
      </c>
      <c r="AI201" s="170">
        <f>Y201+AD201</f>
        <v>0</v>
      </c>
      <c r="AJ201" s="191">
        <f t="shared" ref="AJ201:AJ202" si="195">Z201+AE201</f>
        <v>56</v>
      </c>
      <c r="AK201" s="181">
        <f t="shared" ref="AK201:AK202" si="196">AA201+AF201</f>
        <v>0</v>
      </c>
      <c r="AL201" s="173">
        <f t="shared" ref="AL201" si="197">AB201+AG201</f>
        <v>100</v>
      </c>
      <c r="AM201" s="174">
        <f t="shared" ref="AM201:AM202" si="198">SUM(AI201:AL201)</f>
        <v>156</v>
      </c>
    </row>
    <row r="202" spans="2:39" outlineLevel="1">
      <c r="C202" s="409">
        <v>44470</v>
      </c>
      <c r="D202" s="420">
        <v>1</v>
      </c>
      <c r="E202" s="421" t="s">
        <v>218</v>
      </c>
      <c r="F202" s="410">
        <v>16</v>
      </c>
      <c r="G202" s="110" t="s">
        <v>29</v>
      </c>
      <c r="H202" s="110">
        <v>0</v>
      </c>
      <c r="I202" s="110" t="s">
        <v>219</v>
      </c>
      <c r="J202" s="110">
        <v>18</v>
      </c>
      <c r="K202" s="110" t="s">
        <v>29</v>
      </c>
      <c r="L202" s="111">
        <v>0</v>
      </c>
      <c r="M202" s="143">
        <v>2</v>
      </c>
      <c r="N202" s="140"/>
      <c r="O202" s="141"/>
      <c r="P202" s="141"/>
      <c r="Q202" s="141"/>
      <c r="R202" s="141"/>
      <c r="S202" s="141"/>
      <c r="T202" s="142"/>
      <c r="U202" s="143"/>
      <c r="V202" s="130"/>
      <c r="W202" s="114">
        <f>SUM(M202*V202)</f>
        <v>0</v>
      </c>
      <c r="X202" s="131"/>
      <c r="Y202" s="132"/>
      <c r="Z202" s="133"/>
      <c r="AA202" s="134"/>
      <c r="AB202" s="135"/>
      <c r="AC202" s="120">
        <f>SUM(Y202:AB202)</f>
        <v>0</v>
      </c>
      <c r="AD202" s="136"/>
      <c r="AE202" s="136">
        <v>5</v>
      </c>
      <c r="AF202" s="137"/>
      <c r="AG202" s="138">
        <v>2</v>
      </c>
      <c r="AH202" s="124">
        <f t="shared" ref="AH202" si="199">SUM(AD202:AG202)</f>
        <v>7</v>
      </c>
      <c r="AI202" s="125">
        <f t="shared" ref="AI202" si="200">Y202+AD202</f>
        <v>0</v>
      </c>
      <c r="AJ202" s="126">
        <f t="shared" si="195"/>
        <v>5</v>
      </c>
      <c r="AK202" s="127">
        <f t="shared" si="196"/>
        <v>0</v>
      </c>
      <c r="AL202" s="183">
        <f>AB202+AG202</f>
        <v>2</v>
      </c>
      <c r="AM202" s="139">
        <f t="shared" si="198"/>
        <v>7</v>
      </c>
    </row>
    <row r="203" spans="2:39" outlineLevel="1">
      <c r="C203" s="409">
        <v>44471</v>
      </c>
      <c r="D203" s="420">
        <v>1</v>
      </c>
      <c r="E203" s="408" t="s">
        <v>220</v>
      </c>
      <c r="F203" s="460">
        <v>10</v>
      </c>
      <c r="G203" s="141" t="s">
        <v>29</v>
      </c>
      <c r="H203" s="141">
        <v>30</v>
      </c>
      <c r="I203" s="141" t="s">
        <v>219</v>
      </c>
      <c r="J203" s="141">
        <v>12</v>
      </c>
      <c r="K203" s="141" t="s">
        <v>216</v>
      </c>
      <c r="L203" s="142">
        <v>0</v>
      </c>
      <c r="M203" s="143">
        <v>1.5</v>
      </c>
      <c r="N203" s="140"/>
      <c r="O203" s="141"/>
      <c r="P203" s="141"/>
      <c r="Q203" s="141"/>
      <c r="R203" s="141"/>
      <c r="S203" s="141"/>
      <c r="T203" s="142"/>
      <c r="U203" s="143"/>
      <c r="V203" s="130"/>
      <c r="W203" s="114">
        <f t="shared" ref="W203:W211" si="201">SUM(M203*V203)</f>
        <v>0</v>
      </c>
      <c r="X203" s="131"/>
      <c r="Y203" s="132"/>
      <c r="Z203" s="133"/>
      <c r="AA203" s="134"/>
      <c r="AB203" s="135"/>
      <c r="AC203" s="120">
        <f t="shared" ref="AC203:AC227" si="202">SUM(Y203:AB203)</f>
        <v>0</v>
      </c>
      <c r="AD203" s="136">
        <v>22</v>
      </c>
      <c r="AE203" s="136"/>
      <c r="AF203" s="137"/>
      <c r="AG203" s="138">
        <v>10</v>
      </c>
      <c r="AH203" s="124">
        <f>SUM(AD203:AG203)</f>
        <v>32</v>
      </c>
      <c r="AI203" s="125">
        <f>Y203+AD203</f>
        <v>22</v>
      </c>
      <c r="AJ203" s="126">
        <f>Z203+AE203</f>
        <v>0</v>
      </c>
      <c r="AK203" s="127">
        <f>AA203+AF203</f>
        <v>0</v>
      </c>
      <c r="AL203" s="183">
        <f>AB203+AG203</f>
        <v>10</v>
      </c>
      <c r="AM203" s="139">
        <f>SUM(AI203:AL203)</f>
        <v>32</v>
      </c>
    </row>
    <row r="204" spans="2:39" outlineLevel="1">
      <c r="C204" s="409">
        <v>44473</v>
      </c>
      <c r="D204" s="420">
        <v>1</v>
      </c>
      <c r="E204" s="408" t="s">
        <v>221</v>
      </c>
      <c r="F204" s="410">
        <v>9</v>
      </c>
      <c r="G204" s="110" t="s">
        <v>222</v>
      </c>
      <c r="H204" s="110">
        <v>0</v>
      </c>
      <c r="I204" s="110" t="s">
        <v>223</v>
      </c>
      <c r="J204" s="110">
        <v>11</v>
      </c>
      <c r="K204" s="110" t="s">
        <v>222</v>
      </c>
      <c r="L204" s="111">
        <v>0</v>
      </c>
      <c r="M204" s="112">
        <v>2</v>
      </c>
      <c r="N204" s="140"/>
      <c r="O204" s="141"/>
      <c r="P204" s="141"/>
      <c r="Q204" s="141"/>
      <c r="R204" s="141"/>
      <c r="S204" s="141"/>
      <c r="T204" s="142"/>
      <c r="U204" s="143"/>
      <c r="V204" s="130"/>
      <c r="W204" s="114">
        <f t="shared" si="201"/>
        <v>0</v>
      </c>
      <c r="X204" s="131"/>
      <c r="Y204" s="132"/>
      <c r="Z204" s="133"/>
      <c r="AA204" s="134"/>
      <c r="AB204" s="135"/>
      <c r="AC204" s="120">
        <f t="shared" si="202"/>
        <v>0</v>
      </c>
      <c r="AD204" s="136"/>
      <c r="AE204" s="136">
        <v>6</v>
      </c>
      <c r="AF204" s="137"/>
      <c r="AG204" s="138">
        <v>2</v>
      </c>
      <c r="AH204" s="124">
        <f t="shared" ref="AH204:AH210" si="203">SUM(AD204:AG204)</f>
        <v>8</v>
      </c>
      <c r="AI204" s="125">
        <f t="shared" ref="AI204:AI227" si="204">Y204+AD204</f>
        <v>0</v>
      </c>
      <c r="AJ204" s="126">
        <f t="shared" ref="AJ204:AJ227" si="205">Z204+AE204</f>
        <v>6</v>
      </c>
      <c r="AK204" s="127">
        <f t="shared" ref="AK204:AK227" si="206">AA204+AF204</f>
        <v>0</v>
      </c>
      <c r="AL204" s="183">
        <f t="shared" ref="AL204:AL211" si="207">AB204+AG204</f>
        <v>2</v>
      </c>
      <c r="AM204" s="139">
        <f t="shared" ref="AM204:AM227" si="208">SUM(AI204:AL204)</f>
        <v>8</v>
      </c>
    </row>
    <row r="205" spans="2:39" outlineLevel="1">
      <c r="C205" s="409">
        <v>44474</v>
      </c>
      <c r="D205" s="420">
        <v>1</v>
      </c>
      <c r="E205" s="421" t="s">
        <v>80</v>
      </c>
      <c r="F205" s="410">
        <v>16</v>
      </c>
      <c r="G205" s="110" t="s">
        <v>222</v>
      </c>
      <c r="H205" s="110">
        <v>0</v>
      </c>
      <c r="I205" s="110" t="s">
        <v>224</v>
      </c>
      <c r="J205" s="110">
        <v>18</v>
      </c>
      <c r="K205" s="110" t="s">
        <v>225</v>
      </c>
      <c r="L205" s="111">
        <v>0</v>
      </c>
      <c r="M205" s="112">
        <v>2</v>
      </c>
      <c r="N205" s="140"/>
      <c r="O205" s="141"/>
      <c r="P205" s="141"/>
      <c r="Q205" s="141"/>
      <c r="R205" s="141"/>
      <c r="S205" s="141"/>
      <c r="T205" s="142"/>
      <c r="U205" s="143"/>
      <c r="V205" s="130"/>
      <c r="W205" s="114">
        <f t="shared" si="201"/>
        <v>0</v>
      </c>
      <c r="X205" s="131"/>
      <c r="Y205" s="132"/>
      <c r="Z205" s="133"/>
      <c r="AA205" s="134"/>
      <c r="AB205" s="135"/>
      <c r="AC205" s="120">
        <f t="shared" si="202"/>
        <v>0</v>
      </c>
      <c r="AD205" s="136">
        <v>20</v>
      </c>
      <c r="AE205" s="136"/>
      <c r="AF205" s="137"/>
      <c r="AG205" s="138">
        <v>4</v>
      </c>
      <c r="AH205" s="192">
        <f t="shared" si="203"/>
        <v>24</v>
      </c>
      <c r="AI205" s="125">
        <f t="shared" si="204"/>
        <v>20</v>
      </c>
      <c r="AJ205" s="126">
        <f t="shared" si="205"/>
        <v>0</v>
      </c>
      <c r="AK205" s="127">
        <f t="shared" si="206"/>
        <v>0</v>
      </c>
      <c r="AL205" s="183">
        <f t="shared" si="207"/>
        <v>4</v>
      </c>
      <c r="AM205" s="139">
        <f t="shared" si="208"/>
        <v>24</v>
      </c>
    </row>
    <row r="206" spans="2:39" outlineLevel="1">
      <c r="C206" s="409">
        <v>44475</v>
      </c>
      <c r="D206" s="420">
        <v>1</v>
      </c>
      <c r="E206" s="408" t="s">
        <v>221</v>
      </c>
      <c r="F206" s="460">
        <v>16</v>
      </c>
      <c r="G206" s="110" t="s">
        <v>222</v>
      </c>
      <c r="H206" s="141">
        <v>0</v>
      </c>
      <c r="I206" s="141" t="s">
        <v>226</v>
      </c>
      <c r="J206" s="141">
        <v>18</v>
      </c>
      <c r="K206" s="141" t="s">
        <v>222</v>
      </c>
      <c r="L206" s="142">
        <v>0</v>
      </c>
      <c r="M206" s="143">
        <v>2</v>
      </c>
      <c r="N206" s="140"/>
      <c r="O206" s="141"/>
      <c r="P206" s="141"/>
      <c r="Q206" s="141"/>
      <c r="R206" s="141"/>
      <c r="S206" s="141"/>
      <c r="T206" s="142"/>
      <c r="U206" s="143"/>
      <c r="V206" s="130"/>
      <c r="W206" s="114">
        <f t="shared" si="201"/>
        <v>0</v>
      </c>
      <c r="X206" s="131"/>
      <c r="Y206" s="132"/>
      <c r="Z206" s="133"/>
      <c r="AA206" s="134"/>
      <c r="AB206" s="135"/>
      <c r="AC206" s="120">
        <f t="shared" si="202"/>
        <v>0</v>
      </c>
      <c r="AD206" s="136"/>
      <c r="AE206" s="136">
        <v>6</v>
      </c>
      <c r="AF206" s="137"/>
      <c r="AG206" s="138">
        <v>1</v>
      </c>
      <c r="AH206" s="192">
        <f t="shared" si="203"/>
        <v>7</v>
      </c>
      <c r="AI206" s="125">
        <f t="shared" si="204"/>
        <v>0</v>
      </c>
      <c r="AJ206" s="126">
        <f t="shared" si="205"/>
        <v>6</v>
      </c>
      <c r="AK206" s="127">
        <f t="shared" si="206"/>
        <v>0</v>
      </c>
      <c r="AL206" s="183">
        <f t="shared" si="207"/>
        <v>1</v>
      </c>
      <c r="AM206" s="139">
        <f t="shared" si="208"/>
        <v>7</v>
      </c>
    </row>
    <row r="207" spans="2:39" outlineLevel="1">
      <c r="C207" s="409">
        <v>44477</v>
      </c>
      <c r="D207" s="420">
        <v>1</v>
      </c>
      <c r="E207" s="408" t="s">
        <v>221</v>
      </c>
      <c r="F207" s="460">
        <v>16</v>
      </c>
      <c r="G207" s="141" t="s">
        <v>222</v>
      </c>
      <c r="H207" s="141">
        <v>0</v>
      </c>
      <c r="I207" s="110" t="s">
        <v>227</v>
      </c>
      <c r="J207" s="110">
        <v>18</v>
      </c>
      <c r="K207" s="110" t="s">
        <v>222</v>
      </c>
      <c r="L207" s="111">
        <v>0</v>
      </c>
      <c r="M207" s="112">
        <v>2</v>
      </c>
      <c r="N207" s="140"/>
      <c r="O207" s="141"/>
      <c r="P207" s="141"/>
      <c r="Q207" s="141"/>
      <c r="R207" s="141"/>
      <c r="S207" s="141"/>
      <c r="T207" s="142"/>
      <c r="U207" s="143"/>
      <c r="V207" s="130"/>
      <c r="W207" s="114">
        <f t="shared" si="201"/>
        <v>0</v>
      </c>
      <c r="X207" s="131"/>
      <c r="Y207" s="132"/>
      <c r="Z207" s="133"/>
      <c r="AA207" s="134"/>
      <c r="AB207" s="135"/>
      <c r="AC207" s="120">
        <f t="shared" si="202"/>
        <v>0</v>
      </c>
      <c r="AD207" s="136"/>
      <c r="AE207" s="136">
        <v>5</v>
      </c>
      <c r="AF207" s="137"/>
      <c r="AG207" s="138">
        <v>2</v>
      </c>
      <c r="AH207" s="192">
        <f t="shared" si="203"/>
        <v>7</v>
      </c>
      <c r="AI207" s="125">
        <f t="shared" si="204"/>
        <v>0</v>
      </c>
      <c r="AJ207" s="126">
        <f t="shared" si="205"/>
        <v>5</v>
      </c>
      <c r="AK207" s="127">
        <f t="shared" si="206"/>
        <v>0</v>
      </c>
      <c r="AL207" s="183">
        <f t="shared" si="207"/>
        <v>2</v>
      </c>
      <c r="AM207" s="139">
        <f t="shared" si="208"/>
        <v>7</v>
      </c>
    </row>
    <row r="208" spans="2:39" outlineLevel="1">
      <c r="C208" s="409">
        <v>44479</v>
      </c>
      <c r="D208" s="420">
        <v>1</v>
      </c>
      <c r="E208" s="408" t="s">
        <v>228</v>
      </c>
      <c r="F208" s="460">
        <v>13</v>
      </c>
      <c r="G208" s="110" t="s">
        <v>222</v>
      </c>
      <c r="H208" s="141">
        <v>0</v>
      </c>
      <c r="I208" s="141" t="s">
        <v>223</v>
      </c>
      <c r="J208" s="141">
        <v>17</v>
      </c>
      <c r="K208" s="141" t="s">
        <v>222</v>
      </c>
      <c r="L208" s="142">
        <v>0</v>
      </c>
      <c r="M208" s="143">
        <v>4</v>
      </c>
      <c r="N208" s="140"/>
      <c r="O208" s="141"/>
      <c r="P208" s="141"/>
      <c r="Q208" s="141"/>
      <c r="R208" s="141"/>
      <c r="S208" s="141"/>
      <c r="T208" s="142"/>
      <c r="U208" s="143"/>
      <c r="V208" s="130"/>
      <c r="W208" s="114">
        <f t="shared" si="201"/>
        <v>0</v>
      </c>
      <c r="X208" s="131"/>
      <c r="Y208" s="132"/>
      <c r="Z208" s="133"/>
      <c r="AA208" s="134"/>
      <c r="AB208" s="135"/>
      <c r="AC208" s="120">
        <f t="shared" si="202"/>
        <v>0</v>
      </c>
      <c r="AD208" s="136"/>
      <c r="AE208" s="136">
        <v>4</v>
      </c>
      <c r="AF208" s="137"/>
      <c r="AG208" s="138">
        <v>3</v>
      </c>
      <c r="AH208" s="192">
        <f t="shared" si="203"/>
        <v>7</v>
      </c>
      <c r="AI208" s="125">
        <f t="shared" si="204"/>
        <v>0</v>
      </c>
      <c r="AJ208" s="126">
        <f t="shared" si="205"/>
        <v>4</v>
      </c>
      <c r="AK208" s="127">
        <f t="shared" si="206"/>
        <v>0</v>
      </c>
      <c r="AL208" s="183">
        <f t="shared" si="207"/>
        <v>3</v>
      </c>
      <c r="AM208" s="139">
        <f t="shared" si="208"/>
        <v>7</v>
      </c>
    </row>
    <row r="209" spans="3:39" outlineLevel="1">
      <c r="C209" s="409">
        <v>44480</v>
      </c>
      <c r="D209" s="420">
        <v>1</v>
      </c>
      <c r="E209" s="421" t="s">
        <v>231</v>
      </c>
      <c r="F209" s="410">
        <v>15</v>
      </c>
      <c r="G209" s="110" t="s">
        <v>75</v>
      </c>
      <c r="H209" s="110">
        <v>0</v>
      </c>
      <c r="I209" s="110" t="s">
        <v>232</v>
      </c>
      <c r="J209" s="110">
        <v>18</v>
      </c>
      <c r="K209" s="110" t="s">
        <v>75</v>
      </c>
      <c r="L209" s="111">
        <v>0</v>
      </c>
      <c r="M209" s="112">
        <v>3</v>
      </c>
      <c r="N209" s="140"/>
      <c r="O209" s="141"/>
      <c r="P209" s="141"/>
      <c r="Q209" s="141"/>
      <c r="R209" s="141"/>
      <c r="S209" s="141"/>
      <c r="T209" s="142"/>
      <c r="U209" s="143"/>
      <c r="V209" s="130"/>
      <c r="W209" s="114">
        <f t="shared" si="201"/>
        <v>0</v>
      </c>
      <c r="X209" s="131"/>
      <c r="Y209" s="132"/>
      <c r="Z209" s="133"/>
      <c r="AA209" s="134"/>
      <c r="AB209" s="135"/>
      <c r="AC209" s="120">
        <f t="shared" si="202"/>
        <v>0</v>
      </c>
      <c r="AD209" s="136"/>
      <c r="AE209" s="136">
        <v>5</v>
      </c>
      <c r="AF209" s="137"/>
      <c r="AG209" s="138">
        <v>2</v>
      </c>
      <c r="AH209" s="192">
        <f t="shared" si="203"/>
        <v>7</v>
      </c>
      <c r="AI209" s="125">
        <f t="shared" si="204"/>
        <v>0</v>
      </c>
      <c r="AJ209" s="126">
        <f t="shared" si="205"/>
        <v>5</v>
      </c>
      <c r="AK209" s="127">
        <f t="shared" si="206"/>
        <v>0</v>
      </c>
      <c r="AL209" s="183">
        <f t="shared" si="207"/>
        <v>2</v>
      </c>
      <c r="AM209" s="193">
        <f t="shared" si="208"/>
        <v>7</v>
      </c>
    </row>
    <row r="210" spans="3:39" outlineLevel="1">
      <c r="C210" s="409">
        <v>44482</v>
      </c>
      <c r="D210" s="420">
        <v>1</v>
      </c>
      <c r="E210" s="421" t="s">
        <v>74</v>
      </c>
      <c r="F210" s="410">
        <v>16</v>
      </c>
      <c r="G210" s="110" t="s">
        <v>75</v>
      </c>
      <c r="H210" s="110">
        <v>0</v>
      </c>
      <c r="I210" s="110" t="s">
        <v>232</v>
      </c>
      <c r="J210" s="110">
        <v>18</v>
      </c>
      <c r="K210" s="110" t="s">
        <v>75</v>
      </c>
      <c r="L210" s="111">
        <v>0</v>
      </c>
      <c r="M210" s="112">
        <v>2</v>
      </c>
      <c r="N210" s="410"/>
      <c r="O210" s="110"/>
      <c r="P210" s="110"/>
      <c r="Q210" s="110"/>
      <c r="R210" s="110"/>
      <c r="S210" s="110"/>
      <c r="T210" s="111"/>
      <c r="U210" s="112"/>
      <c r="V210" s="130"/>
      <c r="W210" s="114">
        <f t="shared" si="201"/>
        <v>0</v>
      </c>
      <c r="X210" s="131"/>
      <c r="Y210" s="132"/>
      <c r="Z210" s="133"/>
      <c r="AA210" s="134"/>
      <c r="AB210" s="135"/>
      <c r="AC210" s="120">
        <f t="shared" si="202"/>
        <v>0</v>
      </c>
      <c r="AD210" s="136"/>
      <c r="AE210" s="136">
        <v>6</v>
      </c>
      <c r="AF210" s="137"/>
      <c r="AG210" s="138">
        <v>2</v>
      </c>
      <c r="AH210" s="124">
        <f t="shared" si="203"/>
        <v>8</v>
      </c>
      <c r="AI210" s="125">
        <f t="shared" si="204"/>
        <v>0</v>
      </c>
      <c r="AJ210" s="126">
        <f t="shared" si="205"/>
        <v>6</v>
      </c>
      <c r="AK210" s="127">
        <f t="shared" si="206"/>
        <v>0</v>
      </c>
      <c r="AL210" s="183">
        <f t="shared" si="207"/>
        <v>2</v>
      </c>
      <c r="AM210" s="139">
        <f t="shared" si="208"/>
        <v>8</v>
      </c>
    </row>
    <row r="211" spans="3:39" outlineLevel="1">
      <c r="C211" s="409">
        <v>44484</v>
      </c>
      <c r="D211" s="420">
        <v>1</v>
      </c>
      <c r="E211" s="421" t="s">
        <v>233</v>
      </c>
      <c r="F211" s="410">
        <v>15</v>
      </c>
      <c r="G211" s="110" t="s">
        <v>75</v>
      </c>
      <c r="H211" s="110">
        <v>0</v>
      </c>
      <c r="I211" s="110" t="s">
        <v>232</v>
      </c>
      <c r="J211" s="110">
        <v>18</v>
      </c>
      <c r="K211" s="110" t="s">
        <v>234</v>
      </c>
      <c r="L211" s="111">
        <v>0</v>
      </c>
      <c r="M211" s="112">
        <v>3</v>
      </c>
      <c r="N211" s="140"/>
      <c r="O211" s="141"/>
      <c r="P211" s="141"/>
      <c r="Q211" s="141"/>
      <c r="R211" s="141"/>
      <c r="S211" s="141"/>
      <c r="T211" s="142"/>
      <c r="U211" s="143"/>
      <c r="V211" s="130"/>
      <c r="W211" s="114">
        <f t="shared" si="201"/>
        <v>0</v>
      </c>
      <c r="X211" s="131"/>
      <c r="Y211" s="132"/>
      <c r="Z211" s="133"/>
      <c r="AA211" s="134"/>
      <c r="AB211" s="135"/>
      <c r="AC211" s="120">
        <f t="shared" si="202"/>
        <v>0</v>
      </c>
      <c r="AD211" s="136"/>
      <c r="AE211" s="136">
        <v>10</v>
      </c>
      <c r="AF211" s="137"/>
      <c r="AG211" s="138">
        <v>2</v>
      </c>
      <c r="AH211" s="124">
        <f>SUM(AD211:AG211)</f>
        <v>12</v>
      </c>
      <c r="AI211" s="125">
        <f t="shared" si="204"/>
        <v>0</v>
      </c>
      <c r="AJ211" s="126">
        <f t="shared" si="205"/>
        <v>10</v>
      </c>
      <c r="AK211" s="127">
        <f t="shared" si="206"/>
        <v>0</v>
      </c>
      <c r="AL211" s="183">
        <f t="shared" si="207"/>
        <v>2</v>
      </c>
      <c r="AM211" s="139">
        <f t="shared" si="208"/>
        <v>12</v>
      </c>
    </row>
    <row r="212" spans="3:39" outlineLevel="1">
      <c r="C212" s="409">
        <v>44485</v>
      </c>
      <c r="D212" s="420">
        <v>1</v>
      </c>
      <c r="E212" s="408" t="s">
        <v>235</v>
      </c>
      <c r="F212" s="460">
        <v>9</v>
      </c>
      <c r="G212" s="141" t="s">
        <v>75</v>
      </c>
      <c r="H212" s="141">
        <v>0</v>
      </c>
      <c r="I212" s="141" t="s">
        <v>76</v>
      </c>
      <c r="J212" s="141">
        <v>12</v>
      </c>
      <c r="K212" s="141" t="s">
        <v>75</v>
      </c>
      <c r="L212" s="142">
        <v>30</v>
      </c>
      <c r="M212" s="143">
        <v>3.5</v>
      </c>
      <c r="N212" s="410"/>
      <c r="O212" s="110"/>
      <c r="P212" s="110"/>
      <c r="Q212" s="110"/>
      <c r="R212" s="110"/>
      <c r="S212" s="110"/>
      <c r="T212" s="111"/>
      <c r="U212" s="143"/>
      <c r="V212" s="130"/>
      <c r="W212" s="114">
        <f>SUM(U212*V212)</f>
        <v>0</v>
      </c>
      <c r="X212" s="131"/>
      <c r="Y212" s="132"/>
      <c r="Z212" s="133"/>
      <c r="AA212" s="134"/>
      <c r="AB212" s="135"/>
      <c r="AC212" s="120">
        <f t="shared" si="202"/>
        <v>0</v>
      </c>
      <c r="AD212" s="136"/>
      <c r="AE212" s="136">
        <v>3</v>
      </c>
      <c r="AF212" s="137"/>
      <c r="AG212" s="138">
        <v>1</v>
      </c>
      <c r="AH212" s="124">
        <f>SUM(AD212:AG212)</f>
        <v>4</v>
      </c>
      <c r="AI212" s="125">
        <f t="shared" si="204"/>
        <v>0</v>
      </c>
      <c r="AJ212" s="126">
        <f t="shared" si="205"/>
        <v>3</v>
      </c>
      <c r="AK212" s="127">
        <f t="shared" si="206"/>
        <v>0</v>
      </c>
      <c r="AL212" s="183">
        <f>AB212+AG212</f>
        <v>1</v>
      </c>
      <c r="AM212" s="139">
        <f t="shared" si="208"/>
        <v>4</v>
      </c>
    </row>
    <row r="213" spans="3:39" outlineLevel="1">
      <c r="C213" s="409">
        <v>44486</v>
      </c>
      <c r="D213" s="420">
        <v>1</v>
      </c>
      <c r="E213" s="408" t="s">
        <v>236</v>
      </c>
      <c r="F213" s="460">
        <v>9</v>
      </c>
      <c r="G213" s="141" t="s">
        <v>75</v>
      </c>
      <c r="H213" s="141">
        <v>0</v>
      </c>
      <c r="I213" s="141" t="s">
        <v>76</v>
      </c>
      <c r="J213" s="141">
        <v>12</v>
      </c>
      <c r="K213" s="141" t="s">
        <v>237</v>
      </c>
      <c r="L213" s="142">
        <v>30</v>
      </c>
      <c r="M213" s="143">
        <v>3.5</v>
      </c>
      <c r="N213" s="140"/>
      <c r="O213" s="141"/>
      <c r="P213" s="141"/>
      <c r="Q213" s="141"/>
      <c r="R213" s="141"/>
      <c r="S213" s="141"/>
      <c r="T213" s="142"/>
      <c r="U213" s="143"/>
      <c r="V213" s="130"/>
      <c r="W213" s="114">
        <f t="shared" ref="W213:W215" si="209">SUM(M213*V213)</f>
        <v>0</v>
      </c>
      <c r="X213" s="131"/>
      <c r="Y213" s="132"/>
      <c r="Z213" s="133"/>
      <c r="AA213" s="134"/>
      <c r="AB213" s="135"/>
      <c r="AC213" s="120">
        <f t="shared" si="202"/>
        <v>0</v>
      </c>
      <c r="AD213" s="136">
        <v>22</v>
      </c>
      <c r="AE213" s="136"/>
      <c r="AF213" s="137"/>
      <c r="AG213" s="138">
        <v>25</v>
      </c>
      <c r="AH213" s="124">
        <f t="shared" ref="AH213:AH217" si="210">SUM(AD213:AG213)</f>
        <v>47</v>
      </c>
      <c r="AI213" s="125">
        <f t="shared" si="204"/>
        <v>22</v>
      </c>
      <c r="AJ213" s="126">
        <f t="shared" si="205"/>
        <v>0</v>
      </c>
      <c r="AK213" s="127">
        <f t="shared" si="206"/>
        <v>0</v>
      </c>
      <c r="AL213" s="183">
        <f t="shared" ref="AL213:AL221" si="211">AB213+AG213</f>
        <v>25</v>
      </c>
      <c r="AM213" s="139">
        <f t="shared" si="208"/>
        <v>47</v>
      </c>
    </row>
    <row r="214" spans="3:39" outlineLevel="1">
      <c r="C214" s="409">
        <v>44487</v>
      </c>
      <c r="D214" s="420">
        <v>1</v>
      </c>
      <c r="E214" s="421" t="s">
        <v>238</v>
      </c>
      <c r="F214" s="410">
        <v>16</v>
      </c>
      <c r="G214" s="110" t="s">
        <v>239</v>
      </c>
      <c r="H214" s="110">
        <v>0</v>
      </c>
      <c r="I214" s="110" t="s">
        <v>30</v>
      </c>
      <c r="J214" s="110">
        <v>18</v>
      </c>
      <c r="K214" s="110" t="s">
        <v>29</v>
      </c>
      <c r="L214" s="111">
        <v>0</v>
      </c>
      <c r="M214" s="112">
        <v>2</v>
      </c>
      <c r="N214" s="140"/>
      <c r="O214" s="141"/>
      <c r="P214" s="141"/>
      <c r="Q214" s="141"/>
      <c r="R214" s="141"/>
      <c r="S214" s="141"/>
      <c r="T214" s="142"/>
      <c r="U214" s="143"/>
      <c r="V214" s="130"/>
      <c r="W214" s="114">
        <f t="shared" si="209"/>
        <v>0</v>
      </c>
      <c r="X214" s="131"/>
      <c r="Y214" s="132"/>
      <c r="Z214" s="133"/>
      <c r="AA214" s="134"/>
      <c r="AB214" s="135"/>
      <c r="AC214" s="120">
        <f t="shared" si="202"/>
        <v>0</v>
      </c>
      <c r="AD214" s="136"/>
      <c r="AE214" s="136">
        <v>6</v>
      </c>
      <c r="AF214" s="137"/>
      <c r="AG214" s="138">
        <v>2</v>
      </c>
      <c r="AH214" s="124">
        <f t="shared" si="210"/>
        <v>8</v>
      </c>
      <c r="AI214" s="125">
        <f t="shared" si="204"/>
        <v>0</v>
      </c>
      <c r="AJ214" s="126">
        <f t="shared" si="205"/>
        <v>6</v>
      </c>
      <c r="AK214" s="127">
        <f t="shared" si="206"/>
        <v>0</v>
      </c>
      <c r="AL214" s="183">
        <f t="shared" si="211"/>
        <v>2</v>
      </c>
      <c r="AM214" s="139">
        <f t="shared" si="208"/>
        <v>8</v>
      </c>
    </row>
    <row r="215" spans="3:39" outlineLevel="1">
      <c r="C215" s="409">
        <v>44488</v>
      </c>
      <c r="D215" s="420">
        <v>1</v>
      </c>
      <c r="E215" s="421" t="s">
        <v>80</v>
      </c>
      <c r="F215" s="410">
        <v>16</v>
      </c>
      <c r="G215" s="110" t="s">
        <v>29</v>
      </c>
      <c r="H215" s="110">
        <v>0</v>
      </c>
      <c r="I215" s="110" t="s">
        <v>240</v>
      </c>
      <c r="J215" s="110">
        <v>18</v>
      </c>
      <c r="K215" s="110" t="s">
        <v>29</v>
      </c>
      <c r="L215" s="111">
        <v>0</v>
      </c>
      <c r="M215" s="112">
        <v>2</v>
      </c>
      <c r="N215" s="140"/>
      <c r="O215" s="141"/>
      <c r="P215" s="141"/>
      <c r="Q215" s="141"/>
      <c r="R215" s="141"/>
      <c r="S215" s="141"/>
      <c r="T215" s="142"/>
      <c r="U215" s="143"/>
      <c r="V215" s="130"/>
      <c r="W215" s="114">
        <f t="shared" si="209"/>
        <v>0</v>
      </c>
      <c r="X215" s="131"/>
      <c r="Y215" s="132"/>
      <c r="Z215" s="133"/>
      <c r="AA215" s="134"/>
      <c r="AB215" s="135"/>
      <c r="AC215" s="120">
        <f t="shared" si="202"/>
        <v>0</v>
      </c>
      <c r="AD215" s="136">
        <v>19</v>
      </c>
      <c r="AE215" s="136"/>
      <c r="AF215" s="137"/>
      <c r="AG215" s="138">
        <v>2</v>
      </c>
      <c r="AH215" s="192">
        <f t="shared" si="210"/>
        <v>21</v>
      </c>
      <c r="AI215" s="125">
        <f t="shared" si="204"/>
        <v>19</v>
      </c>
      <c r="AJ215" s="126">
        <f t="shared" si="205"/>
        <v>0</v>
      </c>
      <c r="AK215" s="127">
        <f t="shared" si="206"/>
        <v>0</v>
      </c>
      <c r="AL215" s="183">
        <f t="shared" si="211"/>
        <v>2</v>
      </c>
      <c r="AM215" s="139">
        <f t="shared" si="208"/>
        <v>21</v>
      </c>
    </row>
    <row r="216" spans="3:39" outlineLevel="1">
      <c r="C216" s="409">
        <v>44490</v>
      </c>
      <c r="D216" s="420">
        <v>1</v>
      </c>
      <c r="E216" s="421" t="s">
        <v>241</v>
      </c>
      <c r="F216" s="460">
        <v>16</v>
      </c>
      <c r="G216" s="141" t="s">
        <v>29</v>
      </c>
      <c r="H216" s="141">
        <v>0</v>
      </c>
      <c r="I216" s="141" t="s">
        <v>242</v>
      </c>
      <c r="J216" s="141">
        <v>18</v>
      </c>
      <c r="K216" s="141" t="s">
        <v>29</v>
      </c>
      <c r="L216" s="142">
        <v>0</v>
      </c>
      <c r="M216" s="143">
        <v>2</v>
      </c>
      <c r="N216" s="140"/>
      <c r="O216" s="141"/>
      <c r="P216" s="141"/>
      <c r="Q216" s="141"/>
      <c r="R216" s="141"/>
      <c r="S216" s="141"/>
      <c r="T216" s="142"/>
      <c r="U216" s="143"/>
      <c r="V216" s="130"/>
      <c r="W216" s="114">
        <f>SUM(U216*V216)</f>
        <v>0</v>
      </c>
      <c r="X216" s="131"/>
      <c r="Y216" s="132"/>
      <c r="Z216" s="133"/>
      <c r="AA216" s="134"/>
      <c r="AB216" s="135"/>
      <c r="AC216" s="120">
        <f t="shared" si="202"/>
        <v>0</v>
      </c>
      <c r="AD216" s="136">
        <v>21</v>
      </c>
      <c r="AE216" s="136"/>
      <c r="AF216" s="137"/>
      <c r="AG216" s="138">
        <v>2</v>
      </c>
      <c r="AH216" s="192">
        <f t="shared" si="210"/>
        <v>23</v>
      </c>
      <c r="AI216" s="125">
        <f t="shared" si="204"/>
        <v>21</v>
      </c>
      <c r="AJ216" s="126">
        <f t="shared" si="205"/>
        <v>0</v>
      </c>
      <c r="AK216" s="127">
        <f t="shared" si="206"/>
        <v>0</v>
      </c>
      <c r="AL216" s="183">
        <f t="shared" si="211"/>
        <v>2</v>
      </c>
      <c r="AM216" s="139">
        <f t="shared" si="208"/>
        <v>23</v>
      </c>
    </row>
    <row r="217" spans="3:39" outlineLevel="1">
      <c r="C217" s="409">
        <v>44492</v>
      </c>
      <c r="D217" s="420">
        <v>1</v>
      </c>
      <c r="E217" s="408" t="s">
        <v>241</v>
      </c>
      <c r="F217" s="410">
        <v>13</v>
      </c>
      <c r="G217" s="110" t="s">
        <v>29</v>
      </c>
      <c r="H217" s="110">
        <v>0</v>
      </c>
      <c r="I217" s="110" t="s">
        <v>30</v>
      </c>
      <c r="J217" s="110">
        <v>16</v>
      </c>
      <c r="K217" s="110" t="s">
        <v>29</v>
      </c>
      <c r="L217" s="111">
        <v>0</v>
      </c>
      <c r="M217" s="112">
        <v>3</v>
      </c>
      <c r="N217" s="140"/>
      <c r="O217" s="141"/>
      <c r="P217" s="141"/>
      <c r="Q217" s="141"/>
      <c r="R217" s="141"/>
      <c r="S217" s="141"/>
      <c r="T217" s="142"/>
      <c r="U217" s="143"/>
      <c r="V217" s="130"/>
      <c r="W217" s="114">
        <f t="shared" ref="W217:W222" si="212">SUM(M217*V217)</f>
        <v>0</v>
      </c>
      <c r="X217" s="131"/>
      <c r="Y217" s="132"/>
      <c r="Z217" s="133"/>
      <c r="AA217" s="134"/>
      <c r="AB217" s="135"/>
      <c r="AC217" s="120">
        <f t="shared" si="202"/>
        <v>0</v>
      </c>
      <c r="AD217" s="136">
        <v>21</v>
      </c>
      <c r="AE217" s="136"/>
      <c r="AF217" s="137"/>
      <c r="AG217" s="138">
        <v>7</v>
      </c>
      <c r="AH217" s="192">
        <f t="shared" si="210"/>
        <v>28</v>
      </c>
      <c r="AI217" s="125">
        <f t="shared" si="204"/>
        <v>21</v>
      </c>
      <c r="AJ217" s="126">
        <f t="shared" si="205"/>
        <v>0</v>
      </c>
      <c r="AK217" s="127">
        <f t="shared" si="206"/>
        <v>0</v>
      </c>
      <c r="AL217" s="183">
        <f t="shared" si="211"/>
        <v>7</v>
      </c>
      <c r="AM217" s="139">
        <f t="shared" si="208"/>
        <v>28</v>
      </c>
    </row>
    <row r="218" spans="3:39" outlineLevel="1">
      <c r="C218" s="409">
        <v>44495</v>
      </c>
      <c r="D218" s="420">
        <v>1</v>
      </c>
      <c r="E218" s="408" t="s">
        <v>243</v>
      </c>
      <c r="F218" s="410">
        <v>16</v>
      </c>
      <c r="G218" s="110" t="s">
        <v>244</v>
      </c>
      <c r="H218" s="110">
        <v>0</v>
      </c>
      <c r="I218" s="110" t="s">
        <v>245</v>
      </c>
      <c r="J218" s="110">
        <v>18</v>
      </c>
      <c r="K218" s="110" t="s">
        <v>246</v>
      </c>
      <c r="L218" s="111">
        <v>0</v>
      </c>
      <c r="M218" s="112">
        <v>2</v>
      </c>
      <c r="N218" s="140"/>
      <c r="O218" s="141"/>
      <c r="P218" s="141"/>
      <c r="Q218" s="141"/>
      <c r="R218" s="141"/>
      <c r="S218" s="141"/>
      <c r="T218" s="142"/>
      <c r="U218" s="143"/>
      <c r="V218" s="130"/>
      <c r="W218" s="114">
        <f t="shared" si="212"/>
        <v>0</v>
      </c>
      <c r="X218" s="131"/>
      <c r="Y218" s="132"/>
      <c r="Z218" s="133"/>
      <c r="AA218" s="134"/>
      <c r="AB218" s="135"/>
      <c r="AC218" s="120">
        <f t="shared" si="202"/>
        <v>0</v>
      </c>
      <c r="AD218" s="136">
        <v>19</v>
      </c>
      <c r="AE218" s="136"/>
      <c r="AF218" s="137"/>
      <c r="AG218" s="138">
        <v>3</v>
      </c>
      <c r="AH218" s="192">
        <f t="shared" ref="AH218:AH227" si="213">SUM(AD218:AG218)</f>
        <v>22</v>
      </c>
      <c r="AI218" s="125">
        <f t="shared" si="204"/>
        <v>19</v>
      </c>
      <c r="AJ218" s="126">
        <f t="shared" si="205"/>
        <v>0</v>
      </c>
      <c r="AK218" s="127">
        <f t="shared" si="206"/>
        <v>0</v>
      </c>
      <c r="AL218" s="183">
        <f t="shared" si="211"/>
        <v>3</v>
      </c>
      <c r="AM218" s="139">
        <f t="shared" si="208"/>
        <v>22</v>
      </c>
    </row>
    <row r="219" spans="3:39" outlineLevel="1">
      <c r="C219" s="409">
        <v>44497</v>
      </c>
      <c r="D219" s="420">
        <v>1</v>
      </c>
      <c r="E219" s="421" t="s">
        <v>80</v>
      </c>
      <c r="F219" s="460">
        <v>16</v>
      </c>
      <c r="G219" s="141" t="s">
        <v>75</v>
      </c>
      <c r="H219" s="141">
        <v>0</v>
      </c>
      <c r="I219" s="141" t="s">
        <v>247</v>
      </c>
      <c r="J219" s="141">
        <v>18</v>
      </c>
      <c r="K219" s="141" t="s">
        <v>244</v>
      </c>
      <c r="L219" s="142">
        <v>0</v>
      </c>
      <c r="M219" s="143">
        <v>2</v>
      </c>
      <c r="N219" s="140"/>
      <c r="O219" s="141"/>
      <c r="P219" s="141"/>
      <c r="Q219" s="141"/>
      <c r="R219" s="141"/>
      <c r="S219" s="141"/>
      <c r="T219" s="142"/>
      <c r="U219" s="143"/>
      <c r="V219" s="130"/>
      <c r="W219" s="114">
        <f t="shared" si="212"/>
        <v>0</v>
      </c>
      <c r="X219" s="131"/>
      <c r="Y219" s="132"/>
      <c r="Z219" s="133"/>
      <c r="AA219" s="134"/>
      <c r="AB219" s="135"/>
      <c r="AC219" s="120">
        <f t="shared" si="202"/>
        <v>0</v>
      </c>
      <c r="AD219" s="136">
        <v>20</v>
      </c>
      <c r="AE219" s="136"/>
      <c r="AF219" s="137"/>
      <c r="AG219" s="138">
        <v>2</v>
      </c>
      <c r="AH219" s="192">
        <f t="shared" si="213"/>
        <v>22</v>
      </c>
      <c r="AI219" s="125">
        <f t="shared" si="204"/>
        <v>20</v>
      </c>
      <c r="AJ219" s="126">
        <f t="shared" si="205"/>
        <v>0</v>
      </c>
      <c r="AK219" s="127">
        <f t="shared" si="206"/>
        <v>0</v>
      </c>
      <c r="AL219" s="183">
        <f t="shared" si="211"/>
        <v>2</v>
      </c>
      <c r="AM219" s="139">
        <f t="shared" si="208"/>
        <v>22</v>
      </c>
    </row>
    <row r="220" spans="3:39" outlineLevel="1">
      <c r="C220" s="409">
        <v>44499</v>
      </c>
      <c r="D220" s="420">
        <v>1</v>
      </c>
      <c r="E220" s="421" t="s">
        <v>80</v>
      </c>
      <c r="F220" s="410">
        <v>13</v>
      </c>
      <c r="G220" s="110" t="s">
        <v>244</v>
      </c>
      <c r="H220" s="110">
        <v>0</v>
      </c>
      <c r="I220" s="110" t="s">
        <v>247</v>
      </c>
      <c r="J220" s="110">
        <v>16</v>
      </c>
      <c r="K220" s="110" t="s">
        <v>244</v>
      </c>
      <c r="L220" s="111">
        <v>0</v>
      </c>
      <c r="M220" s="112">
        <v>3</v>
      </c>
      <c r="N220" s="140"/>
      <c r="O220" s="141"/>
      <c r="P220" s="141"/>
      <c r="Q220" s="141"/>
      <c r="R220" s="141"/>
      <c r="S220" s="141"/>
      <c r="T220" s="142"/>
      <c r="U220" s="143"/>
      <c r="V220" s="130"/>
      <c r="W220" s="114">
        <f t="shared" si="212"/>
        <v>0</v>
      </c>
      <c r="X220" s="131"/>
      <c r="Y220" s="132"/>
      <c r="Z220" s="133"/>
      <c r="AA220" s="134"/>
      <c r="AB220" s="135"/>
      <c r="AC220" s="120">
        <f t="shared" si="202"/>
        <v>0</v>
      </c>
      <c r="AD220" s="136">
        <v>19</v>
      </c>
      <c r="AE220" s="136"/>
      <c r="AF220" s="137"/>
      <c r="AG220" s="138">
        <v>3</v>
      </c>
      <c r="AH220" s="192">
        <f t="shared" si="213"/>
        <v>22</v>
      </c>
      <c r="AI220" s="125">
        <f t="shared" si="204"/>
        <v>19</v>
      </c>
      <c r="AJ220" s="126">
        <f t="shared" si="205"/>
        <v>0</v>
      </c>
      <c r="AK220" s="127">
        <f t="shared" si="206"/>
        <v>0</v>
      </c>
      <c r="AL220" s="183">
        <f t="shared" si="211"/>
        <v>3</v>
      </c>
      <c r="AM220" s="139">
        <f t="shared" si="208"/>
        <v>22</v>
      </c>
    </row>
    <row r="221" spans="3:39" outlineLevel="1">
      <c r="C221" s="409">
        <v>44500</v>
      </c>
      <c r="D221" s="420">
        <v>1</v>
      </c>
      <c r="E221" s="421" t="s">
        <v>74</v>
      </c>
      <c r="F221" s="410">
        <v>13</v>
      </c>
      <c r="G221" s="110" t="s">
        <v>75</v>
      </c>
      <c r="H221" s="110">
        <v>0</v>
      </c>
      <c r="I221" s="110" t="s">
        <v>247</v>
      </c>
      <c r="J221" s="110">
        <v>17</v>
      </c>
      <c r="K221" s="110" t="s">
        <v>244</v>
      </c>
      <c r="L221" s="111">
        <v>0</v>
      </c>
      <c r="M221" s="112">
        <v>4</v>
      </c>
      <c r="N221" s="140"/>
      <c r="O221" s="141"/>
      <c r="P221" s="141"/>
      <c r="Q221" s="141"/>
      <c r="R221" s="141"/>
      <c r="S221" s="141"/>
      <c r="T221" s="142"/>
      <c r="U221" s="143"/>
      <c r="V221" s="130"/>
      <c r="W221" s="114">
        <f t="shared" si="212"/>
        <v>0</v>
      </c>
      <c r="X221" s="131"/>
      <c r="Y221" s="132"/>
      <c r="Z221" s="133"/>
      <c r="AA221" s="134"/>
      <c r="AB221" s="135"/>
      <c r="AC221" s="120">
        <f t="shared" si="202"/>
        <v>0</v>
      </c>
      <c r="AD221" s="136"/>
      <c r="AE221" s="136">
        <v>4</v>
      </c>
      <c r="AF221" s="137"/>
      <c r="AG221" s="138">
        <v>2</v>
      </c>
      <c r="AH221" s="192">
        <f t="shared" si="213"/>
        <v>6</v>
      </c>
      <c r="AI221" s="125">
        <f t="shared" si="204"/>
        <v>0</v>
      </c>
      <c r="AJ221" s="126">
        <f t="shared" si="205"/>
        <v>4</v>
      </c>
      <c r="AK221" s="127">
        <f t="shared" si="206"/>
        <v>0</v>
      </c>
      <c r="AL221" s="183">
        <f t="shared" si="211"/>
        <v>2</v>
      </c>
      <c r="AM221" s="139">
        <f t="shared" si="208"/>
        <v>6</v>
      </c>
    </row>
    <row r="222" spans="3:39" outlineLevel="1">
      <c r="C222" s="409"/>
      <c r="D222" s="420"/>
      <c r="E222" s="408"/>
      <c r="F222" s="460"/>
      <c r="G222" s="141"/>
      <c r="H222" s="141"/>
      <c r="I222" s="110"/>
      <c r="J222" s="110"/>
      <c r="K222" s="110"/>
      <c r="L222" s="111"/>
      <c r="M222" s="112"/>
      <c r="N222" s="140"/>
      <c r="O222" s="141"/>
      <c r="P222" s="141"/>
      <c r="Q222" s="141"/>
      <c r="R222" s="141"/>
      <c r="S222" s="141"/>
      <c r="T222" s="142"/>
      <c r="U222" s="143"/>
      <c r="V222" s="130"/>
      <c r="W222" s="114">
        <f t="shared" si="212"/>
        <v>0</v>
      </c>
      <c r="X222" s="131"/>
      <c r="Y222" s="132"/>
      <c r="Z222" s="133"/>
      <c r="AA222" s="134"/>
      <c r="AB222" s="135"/>
      <c r="AC222" s="120">
        <f t="shared" si="202"/>
        <v>0</v>
      </c>
      <c r="AD222" s="136"/>
      <c r="AE222" s="136"/>
      <c r="AF222" s="137"/>
      <c r="AG222" s="138"/>
      <c r="AH222" s="192">
        <f t="shared" si="213"/>
        <v>0</v>
      </c>
      <c r="AI222" s="125">
        <f t="shared" si="204"/>
        <v>0</v>
      </c>
      <c r="AJ222" s="126">
        <f t="shared" si="205"/>
        <v>0</v>
      </c>
      <c r="AK222" s="127">
        <f t="shared" si="206"/>
        <v>0</v>
      </c>
      <c r="AL222" s="183">
        <f>AB222+AG222</f>
        <v>0</v>
      </c>
      <c r="AM222" s="139">
        <f t="shared" si="208"/>
        <v>0</v>
      </c>
    </row>
    <row r="223" spans="3:39" outlineLevel="1">
      <c r="C223" s="409"/>
      <c r="D223" s="420"/>
      <c r="E223" s="408"/>
      <c r="F223" s="460"/>
      <c r="G223" s="110"/>
      <c r="H223" s="141"/>
      <c r="I223" s="141"/>
      <c r="J223" s="141"/>
      <c r="K223" s="141"/>
      <c r="L223" s="142"/>
      <c r="M223" s="143"/>
      <c r="N223" s="140"/>
      <c r="O223" s="141"/>
      <c r="P223" s="141"/>
      <c r="Q223" s="141"/>
      <c r="R223" s="141"/>
      <c r="S223" s="141"/>
      <c r="T223" s="142"/>
      <c r="U223" s="143"/>
      <c r="V223" s="130"/>
      <c r="W223" s="114">
        <f>SUM(U223*V223)</f>
        <v>0</v>
      </c>
      <c r="X223" s="131"/>
      <c r="Y223" s="132"/>
      <c r="Z223" s="133"/>
      <c r="AA223" s="134"/>
      <c r="AB223" s="135"/>
      <c r="AC223" s="120">
        <f t="shared" si="202"/>
        <v>0</v>
      </c>
      <c r="AD223" s="136"/>
      <c r="AE223" s="136"/>
      <c r="AF223" s="137"/>
      <c r="AG223" s="138"/>
      <c r="AH223" s="192">
        <f t="shared" si="213"/>
        <v>0</v>
      </c>
      <c r="AI223" s="125">
        <f t="shared" si="204"/>
        <v>0</v>
      </c>
      <c r="AJ223" s="126">
        <f t="shared" si="205"/>
        <v>0</v>
      </c>
      <c r="AK223" s="127">
        <f t="shared" si="206"/>
        <v>0</v>
      </c>
      <c r="AL223" s="183">
        <f t="shared" ref="AL223:AL227" si="214">AB223+AG223</f>
        <v>0</v>
      </c>
      <c r="AM223" s="139">
        <f t="shared" si="208"/>
        <v>0</v>
      </c>
    </row>
    <row r="224" spans="3:39" outlineLevel="1">
      <c r="C224" s="409"/>
      <c r="D224" s="420"/>
      <c r="E224" s="421"/>
      <c r="F224" s="410"/>
      <c r="G224" s="110"/>
      <c r="H224" s="110"/>
      <c r="I224" s="110"/>
      <c r="J224" s="110"/>
      <c r="K224" s="110"/>
      <c r="L224" s="111"/>
      <c r="M224" s="112"/>
      <c r="N224" s="140"/>
      <c r="O224" s="141"/>
      <c r="P224" s="141"/>
      <c r="Q224" s="141"/>
      <c r="R224" s="141"/>
      <c r="S224" s="141"/>
      <c r="T224" s="142"/>
      <c r="U224" s="143"/>
      <c r="V224" s="130"/>
      <c r="W224" s="114">
        <f t="shared" ref="W224:W225" si="215">SUM(M224*V224)</f>
        <v>0</v>
      </c>
      <c r="X224" s="131"/>
      <c r="Y224" s="132"/>
      <c r="Z224" s="133"/>
      <c r="AA224" s="134"/>
      <c r="AB224" s="135"/>
      <c r="AC224" s="120">
        <f t="shared" si="202"/>
        <v>0</v>
      </c>
      <c r="AD224" s="136"/>
      <c r="AE224" s="136"/>
      <c r="AF224" s="137"/>
      <c r="AG224" s="138"/>
      <c r="AH224" s="192">
        <f t="shared" si="213"/>
        <v>0</v>
      </c>
      <c r="AI224" s="125">
        <f t="shared" si="204"/>
        <v>0</v>
      </c>
      <c r="AJ224" s="126">
        <f t="shared" si="205"/>
        <v>0</v>
      </c>
      <c r="AK224" s="127">
        <f t="shared" si="206"/>
        <v>0</v>
      </c>
      <c r="AL224" s="183">
        <f t="shared" si="214"/>
        <v>0</v>
      </c>
      <c r="AM224" s="139">
        <f t="shared" si="208"/>
        <v>0</v>
      </c>
    </row>
    <row r="225" spans="2:39" outlineLevel="1">
      <c r="C225" s="409"/>
      <c r="D225" s="420"/>
      <c r="E225" s="421"/>
      <c r="F225" s="410"/>
      <c r="G225" s="110"/>
      <c r="H225" s="110"/>
      <c r="I225" s="110"/>
      <c r="J225" s="110"/>
      <c r="K225" s="110"/>
      <c r="L225" s="111"/>
      <c r="M225" s="112"/>
      <c r="N225" s="140"/>
      <c r="O225" s="141"/>
      <c r="P225" s="141"/>
      <c r="Q225" s="141"/>
      <c r="R225" s="141"/>
      <c r="S225" s="141"/>
      <c r="T225" s="142"/>
      <c r="U225" s="143"/>
      <c r="V225" s="130"/>
      <c r="W225" s="114">
        <f t="shared" si="215"/>
        <v>0</v>
      </c>
      <c r="X225" s="131"/>
      <c r="Y225" s="132"/>
      <c r="Z225" s="133"/>
      <c r="AA225" s="134"/>
      <c r="AB225" s="135"/>
      <c r="AC225" s="120">
        <f t="shared" si="202"/>
        <v>0</v>
      </c>
      <c r="AD225" s="136"/>
      <c r="AE225" s="136"/>
      <c r="AF225" s="137"/>
      <c r="AG225" s="138"/>
      <c r="AH225" s="192">
        <f t="shared" si="213"/>
        <v>0</v>
      </c>
      <c r="AI225" s="125">
        <f t="shared" si="204"/>
        <v>0</v>
      </c>
      <c r="AJ225" s="126">
        <f t="shared" si="205"/>
        <v>0</v>
      </c>
      <c r="AK225" s="127">
        <f t="shared" si="206"/>
        <v>0</v>
      </c>
      <c r="AL225" s="183">
        <f t="shared" si="214"/>
        <v>0</v>
      </c>
      <c r="AM225" s="139">
        <f t="shared" si="208"/>
        <v>0</v>
      </c>
    </row>
    <row r="226" spans="2:39" outlineLevel="1">
      <c r="C226" s="409"/>
      <c r="D226" s="420"/>
      <c r="E226" s="408"/>
      <c r="F226" s="460"/>
      <c r="G226" s="110"/>
      <c r="H226" s="141"/>
      <c r="I226" s="141"/>
      <c r="J226" s="141"/>
      <c r="K226" s="141"/>
      <c r="L226" s="142"/>
      <c r="M226" s="143"/>
      <c r="N226" s="140"/>
      <c r="O226" s="141"/>
      <c r="P226" s="141"/>
      <c r="Q226" s="141"/>
      <c r="R226" s="141"/>
      <c r="S226" s="141"/>
      <c r="T226" s="142"/>
      <c r="U226" s="143"/>
      <c r="V226" s="130"/>
      <c r="W226" s="114">
        <f>SUM(U226*V226)</f>
        <v>0</v>
      </c>
      <c r="X226" s="131"/>
      <c r="Y226" s="132"/>
      <c r="Z226" s="133"/>
      <c r="AA226" s="134"/>
      <c r="AB226" s="135"/>
      <c r="AC226" s="120">
        <f t="shared" si="202"/>
        <v>0</v>
      </c>
      <c r="AD226" s="136"/>
      <c r="AE226" s="136"/>
      <c r="AF226" s="137"/>
      <c r="AG226" s="138"/>
      <c r="AH226" s="192">
        <f t="shared" si="213"/>
        <v>0</v>
      </c>
      <c r="AI226" s="125">
        <f t="shared" si="204"/>
        <v>0</v>
      </c>
      <c r="AJ226" s="126">
        <f t="shared" si="205"/>
        <v>0</v>
      </c>
      <c r="AK226" s="127">
        <f t="shared" si="206"/>
        <v>0</v>
      </c>
      <c r="AL226" s="183">
        <f t="shared" si="214"/>
        <v>0</v>
      </c>
      <c r="AM226" s="139">
        <f t="shared" si="208"/>
        <v>0</v>
      </c>
    </row>
    <row r="227" spans="2:39" outlineLevel="1">
      <c r="C227" s="409"/>
      <c r="D227" s="420"/>
      <c r="E227" s="408"/>
      <c r="F227" s="460"/>
      <c r="G227" s="110"/>
      <c r="H227" s="141"/>
      <c r="I227" s="141"/>
      <c r="J227" s="141"/>
      <c r="K227" s="141"/>
      <c r="L227" s="142"/>
      <c r="M227" s="143"/>
      <c r="N227" s="140"/>
      <c r="O227" s="141"/>
      <c r="P227" s="141"/>
      <c r="Q227" s="141"/>
      <c r="R227" s="141"/>
      <c r="S227" s="141"/>
      <c r="T227" s="142"/>
      <c r="U227" s="143"/>
      <c r="V227" s="130"/>
      <c r="W227" s="114">
        <f>SUM(U227*V227)</f>
        <v>0</v>
      </c>
      <c r="X227" s="131"/>
      <c r="Y227" s="132"/>
      <c r="Z227" s="133"/>
      <c r="AA227" s="134"/>
      <c r="AB227" s="135"/>
      <c r="AC227" s="120">
        <f t="shared" si="202"/>
        <v>0</v>
      </c>
      <c r="AD227" s="136"/>
      <c r="AE227" s="136"/>
      <c r="AF227" s="137"/>
      <c r="AG227" s="138"/>
      <c r="AH227" s="192">
        <f t="shared" si="213"/>
        <v>0</v>
      </c>
      <c r="AI227" s="125">
        <f t="shared" si="204"/>
        <v>0</v>
      </c>
      <c r="AJ227" s="126">
        <f t="shared" si="205"/>
        <v>0</v>
      </c>
      <c r="AK227" s="127">
        <f t="shared" si="206"/>
        <v>0</v>
      </c>
      <c r="AL227" s="183">
        <f t="shared" si="214"/>
        <v>0</v>
      </c>
      <c r="AM227" s="139">
        <f t="shared" si="208"/>
        <v>0</v>
      </c>
    </row>
    <row r="228" spans="2:39" outlineLevel="1">
      <c r="C228" s="409"/>
      <c r="D228" s="420"/>
      <c r="E228" s="408"/>
      <c r="F228" s="460"/>
      <c r="G228" s="141" t="s">
        <v>29</v>
      </c>
      <c r="H228" s="141"/>
      <c r="I228" s="141" t="s">
        <v>30</v>
      </c>
      <c r="J228" s="141"/>
      <c r="K228" s="141" t="s">
        <v>29</v>
      </c>
      <c r="L228" s="142"/>
      <c r="M228" s="143"/>
      <c r="N228" s="410"/>
      <c r="O228" s="110" t="s">
        <v>29</v>
      </c>
      <c r="P228" s="110"/>
      <c r="Q228" s="110" t="s">
        <v>30</v>
      </c>
      <c r="R228" s="110"/>
      <c r="S228" s="110" t="s">
        <v>29</v>
      </c>
      <c r="T228" s="111"/>
      <c r="U228" s="143"/>
      <c r="V228" s="130"/>
      <c r="W228" s="114">
        <f t="shared" ref="W228" si="216">SUM(M228*V228)</f>
        <v>0</v>
      </c>
      <c r="X228" s="131"/>
      <c r="Y228" s="132"/>
      <c r="Z228" s="133"/>
      <c r="AA228" s="134"/>
      <c r="AB228" s="135"/>
      <c r="AC228" s="120">
        <f>SUM(Y228:AB228)</f>
        <v>0</v>
      </c>
      <c r="AD228" s="136"/>
      <c r="AE228" s="136"/>
      <c r="AF228" s="137"/>
      <c r="AG228" s="138"/>
      <c r="AH228" s="124">
        <f>SUM(AD228:AG228)</f>
        <v>0</v>
      </c>
      <c r="AI228" s="125">
        <f t="shared" ref="AI228:AL243" si="217">Y228+AD228</f>
        <v>0</v>
      </c>
      <c r="AJ228" s="126">
        <f t="shared" si="217"/>
        <v>0</v>
      </c>
      <c r="AK228" s="127">
        <f t="shared" si="217"/>
        <v>0</v>
      </c>
      <c r="AL228" s="183">
        <f t="shared" si="217"/>
        <v>0</v>
      </c>
      <c r="AM228" s="139">
        <f>SUM(AI228:AL228)</f>
        <v>0</v>
      </c>
    </row>
    <row r="229" spans="2:39" ht="12.75" outlineLevel="1" thickBot="1">
      <c r="B229" s="152" t="s">
        <v>38</v>
      </c>
      <c r="C229" s="153">
        <f>COUNTA(C202:C228)</f>
        <v>20</v>
      </c>
      <c r="D229" s="153">
        <f>COUNTA(D202:D228)</f>
        <v>20</v>
      </c>
      <c r="E229" s="177"/>
      <c r="F229" s="155"/>
      <c r="G229" s="156"/>
      <c r="H229" s="156"/>
      <c r="I229" s="156"/>
      <c r="J229" s="156"/>
      <c r="K229" s="156"/>
      <c r="L229" s="157"/>
      <c r="M229" s="158">
        <f>SUM(M202:M228)</f>
        <v>50.5</v>
      </c>
      <c r="N229" s="155"/>
      <c r="O229" s="156"/>
      <c r="P229" s="156"/>
      <c r="Q229" s="156"/>
      <c r="R229" s="156"/>
      <c r="S229" s="156"/>
      <c r="T229" s="157"/>
      <c r="U229" s="158">
        <f>SUM(U202:U228)</f>
        <v>0</v>
      </c>
      <c r="V229" s="159">
        <f>COUNT(#REF!)</f>
        <v>0</v>
      </c>
      <c r="W229" s="160">
        <f>SUM(W202:W228)</f>
        <v>0</v>
      </c>
      <c r="X229" s="161"/>
      <c r="Y229" s="162">
        <f t="shared" ref="Y229:AE229" si="218">SUM(Y202:Y228)</f>
        <v>0</v>
      </c>
      <c r="Z229" s="163">
        <f t="shared" si="218"/>
        <v>0</v>
      </c>
      <c r="AA229" s="163">
        <f t="shared" si="218"/>
        <v>0</v>
      </c>
      <c r="AB229" s="164">
        <f t="shared" si="218"/>
        <v>0</v>
      </c>
      <c r="AC229" s="165">
        <f t="shared" si="218"/>
        <v>0</v>
      </c>
      <c r="AD229" s="187">
        <f t="shared" si="218"/>
        <v>183</v>
      </c>
      <c r="AE229" s="167">
        <f t="shared" si="218"/>
        <v>60</v>
      </c>
      <c r="AF229" s="167">
        <f>SUM(AF203:AF228)</f>
        <v>0</v>
      </c>
      <c r="AG229" s="194">
        <f>SUM(AG202:AG228)</f>
        <v>79</v>
      </c>
      <c r="AH229" s="169">
        <f>SUM(AH202:AH228)</f>
        <v>322</v>
      </c>
      <c r="AI229" s="170">
        <f t="shared" si="217"/>
        <v>183</v>
      </c>
      <c r="AJ229" s="191">
        <f t="shared" si="217"/>
        <v>60</v>
      </c>
      <c r="AK229" s="172">
        <f t="shared" si="217"/>
        <v>0</v>
      </c>
      <c r="AL229" s="173">
        <f t="shared" si="217"/>
        <v>79</v>
      </c>
      <c r="AM229" s="174">
        <f t="shared" ref="AM229" si="219">SUM(AI229:AL229)</f>
        <v>322</v>
      </c>
    </row>
    <row r="230" spans="2:39" outlineLevel="1">
      <c r="C230" s="409">
        <v>44501</v>
      </c>
      <c r="D230" s="420">
        <v>1</v>
      </c>
      <c r="E230" s="421" t="s">
        <v>248</v>
      </c>
      <c r="F230" s="140">
        <v>16</v>
      </c>
      <c r="G230" s="110" t="s">
        <v>244</v>
      </c>
      <c r="H230" s="141">
        <v>0</v>
      </c>
      <c r="I230" s="141" t="s">
        <v>247</v>
      </c>
      <c r="J230" s="141">
        <v>18</v>
      </c>
      <c r="K230" s="141" t="s">
        <v>249</v>
      </c>
      <c r="L230" s="142">
        <v>0</v>
      </c>
      <c r="M230" s="143">
        <v>2</v>
      </c>
      <c r="N230" s="109"/>
      <c r="O230" s="110"/>
      <c r="P230" s="110"/>
      <c r="Q230" s="110"/>
      <c r="R230" s="110"/>
      <c r="S230" s="110"/>
      <c r="T230" s="111"/>
      <c r="U230" s="112"/>
      <c r="V230" s="130"/>
      <c r="W230" s="114">
        <f>SUM(M230*V230)</f>
        <v>0</v>
      </c>
      <c r="X230" s="131"/>
      <c r="Y230" s="132"/>
      <c r="Z230" s="133"/>
      <c r="AA230" s="134"/>
      <c r="AB230" s="135"/>
      <c r="AC230" s="120">
        <f t="shared" ref="AC230:AC255" si="220">SUM(Y230:AB230)</f>
        <v>0</v>
      </c>
      <c r="AD230" s="136"/>
      <c r="AE230" s="136">
        <v>4</v>
      </c>
      <c r="AF230" s="137"/>
      <c r="AG230" s="138">
        <v>2</v>
      </c>
      <c r="AH230" s="124">
        <f t="shared" ref="AH230:AH283" si="221">SUM(AD230:AG230)</f>
        <v>6</v>
      </c>
      <c r="AI230" s="125">
        <f t="shared" si="217"/>
        <v>0</v>
      </c>
      <c r="AJ230" s="126">
        <f t="shared" si="217"/>
        <v>4</v>
      </c>
      <c r="AK230" s="127">
        <f t="shared" si="217"/>
        <v>0</v>
      </c>
      <c r="AL230" s="183">
        <f>AB230+AG230</f>
        <v>2</v>
      </c>
      <c r="AM230" s="139">
        <f>SUM(AI230:AL230)</f>
        <v>6</v>
      </c>
    </row>
    <row r="231" spans="2:39" outlineLevel="1">
      <c r="C231" s="409"/>
      <c r="D231" s="420">
        <v>1</v>
      </c>
      <c r="E231" s="408" t="s">
        <v>250</v>
      </c>
      <c r="F231" s="460"/>
      <c r="G231" s="110"/>
      <c r="H231" s="141"/>
      <c r="I231" s="141"/>
      <c r="J231" s="141"/>
      <c r="K231" s="141"/>
      <c r="L231" s="142"/>
      <c r="M231" s="143"/>
      <c r="N231" s="109">
        <v>19</v>
      </c>
      <c r="O231" s="110" t="s">
        <v>75</v>
      </c>
      <c r="P231" s="110">
        <v>0</v>
      </c>
      <c r="Q231" s="110" t="s">
        <v>76</v>
      </c>
      <c r="R231" s="110">
        <v>22</v>
      </c>
      <c r="S231" s="110" t="s">
        <v>244</v>
      </c>
      <c r="T231" s="111">
        <v>0</v>
      </c>
      <c r="U231" s="112">
        <v>3</v>
      </c>
      <c r="V231" s="130">
        <v>710</v>
      </c>
      <c r="W231" s="114">
        <f>SUM(U231*V231)</f>
        <v>2130</v>
      </c>
      <c r="X231" s="131"/>
      <c r="Y231" s="132"/>
      <c r="Z231" s="133"/>
      <c r="AA231" s="134"/>
      <c r="AB231" s="135">
        <v>6</v>
      </c>
      <c r="AC231" s="120">
        <f t="shared" si="220"/>
        <v>6</v>
      </c>
      <c r="AD231" s="136"/>
      <c r="AE231" s="136"/>
      <c r="AF231" s="137"/>
      <c r="AG231" s="138"/>
      <c r="AH231" s="151">
        <f t="shared" si="221"/>
        <v>0</v>
      </c>
      <c r="AI231" s="125">
        <f t="shared" si="217"/>
        <v>0</v>
      </c>
      <c r="AJ231" s="126">
        <f t="shared" si="217"/>
        <v>0</v>
      </c>
      <c r="AK231" s="127">
        <f t="shared" si="217"/>
        <v>0</v>
      </c>
      <c r="AL231" s="183">
        <f t="shared" ref="AL231:AL272" si="222">AB231+AG231</f>
        <v>6</v>
      </c>
      <c r="AM231" s="139">
        <f t="shared" ref="AM231:AM255" si="223">SUM(AI231:AL231)</f>
        <v>6</v>
      </c>
    </row>
    <row r="232" spans="2:39" outlineLevel="1">
      <c r="C232" s="409">
        <v>44502</v>
      </c>
      <c r="D232" s="420">
        <v>1</v>
      </c>
      <c r="E232" s="408" t="s">
        <v>251</v>
      </c>
      <c r="F232" s="410">
        <v>10</v>
      </c>
      <c r="G232" s="110" t="s">
        <v>244</v>
      </c>
      <c r="H232" s="110">
        <v>0</v>
      </c>
      <c r="I232" s="110" t="s">
        <v>247</v>
      </c>
      <c r="J232" s="110">
        <v>12</v>
      </c>
      <c r="K232" s="110" t="s">
        <v>244</v>
      </c>
      <c r="L232" s="111">
        <v>0</v>
      </c>
      <c r="M232" s="112">
        <v>2</v>
      </c>
      <c r="N232" s="109"/>
      <c r="O232" s="110"/>
      <c r="P232" s="110"/>
      <c r="Q232" s="110"/>
      <c r="R232" s="110"/>
      <c r="S232" s="110"/>
      <c r="T232" s="111"/>
      <c r="U232" s="112"/>
      <c r="V232" s="130">
        <v>1420</v>
      </c>
      <c r="W232" s="114">
        <f t="shared" ref="W232:W281" si="224">SUM(M232*V232)</f>
        <v>2840</v>
      </c>
      <c r="X232" s="131"/>
      <c r="Y232" s="132"/>
      <c r="Z232" s="133"/>
      <c r="AA232" s="134"/>
      <c r="AB232" s="135">
        <v>12</v>
      </c>
      <c r="AC232" s="120">
        <f t="shared" si="220"/>
        <v>12</v>
      </c>
      <c r="AD232" s="136"/>
      <c r="AE232" s="136"/>
      <c r="AF232" s="137"/>
      <c r="AG232" s="138"/>
      <c r="AH232" s="192">
        <f t="shared" si="221"/>
        <v>0</v>
      </c>
      <c r="AI232" s="125">
        <f t="shared" si="217"/>
        <v>0</v>
      </c>
      <c r="AJ232" s="126">
        <f t="shared" si="217"/>
        <v>0</v>
      </c>
      <c r="AK232" s="127">
        <f t="shared" si="217"/>
        <v>0</v>
      </c>
      <c r="AL232" s="183">
        <f t="shared" si="222"/>
        <v>12</v>
      </c>
      <c r="AM232" s="139">
        <f t="shared" si="223"/>
        <v>12</v>
      </c>
    </row>
    <row r="233" spans="2:39" outlineLevel="1">
      <c r="C233" s="409"/>
      <c r="D233" s="420">
        <v>1</v>
      </c>
      <c r="E233" s="408" t="s">
        <v>243</v>
      </c>
      <c r="F233" s="410">
        <v>16</v>
      </c>
      <c r="G233" s="110" t="s">
        <v>75</v>
      </c>
      <c r="H233" s="110">
        <v>0</v>
      </c>
      <c r="I233" s="110" t="s">
        <v>76</v>
      </c>
      <c r="J233" s="110">
        <v>18</v>
      </c>
      <c r="K233" s="110" t="s">
        <v>244</v>
      </c>
      <c r="L233" s="111">
        <v>0</v>
      </c>
      <c r="M233" s="112">
        <v>2</v>
      </c>
      <c r="N233" s="109"/>
      <c r="O233" s="110"/>
      <c r="P233" s="110"/>
      <c r="Q233" s="110"/>
      <c r="R233" s="110"/>
      <c r="S233" s="110"/>
      <c r="T233" s="111"/>
      <c r="U233" s="112"/>
      <c r="V233" s="130"/>
      <c r="W233" s="114">
        <f t="shared" si="224"/>
        <v>0</v>
      </c>
      <c r="X233" s="131"/>
      <c r="Y233" s="132"/>
      <c r="Z233" s="133"/>
      <c r="AA233" s="134"/>
      <c r="AB233" s="135"/>
      <c r="AC233" s="120">
        <f t="shared" si="220"/>
        <v>0</v>
      </c>
      <c r="AD233" s="136">
        <v>17</v>
      </c>
      <c r="AE233" s="136"/>
      <c r="AF233" s="137"/>
      <c r="AG233" s="138">
        <v>3</v>
      </c>
      <c r="AH233" s="192">
        <f t="shared" si="221"/>
        <v>20</v>
      </c>
      <c r="AI233" s="125">
        <f t="shared" si="217"/>
        <v>17</v>
      </c>
      <c r="AJ233" s="126">
        <f t="shared" si="217"/>
        <v>0</v>
      </c>
      <c r="AK233" s="127">
        <f t="shared" si="217"/>
        <v>0</v>
      </c>
      <c r="AL233" s="183">
        <f t="shared" si="222"/>
        <v>3</v>
      </c>
      <c r="AM233" s="139">
        <f t="shared" si="223"/>
        <v>20</v>
      </c>
    </row>
    <row r="234" spans="2:39" outlineLevel="1">
      <c r="C234" s="409">
        <v>44503</v>
      </c>
      <c r="D234" s="420">
        <v>1</v>
      </c>
      <c r="E234" s="408" t="s">
        <v>252</v>
      </c>
      <c r="F234" s="410">
        <v>9</v>
      </c>
      <c r="G234" s="110" t="s">
        <v>244</v>
      </c>
      <c r="H234" s="110">
        <v>0</v>
      </c>
      <c r="I234" s="110" t="s">
        <v>247</v>
      </c>
      <c r="J234" s="110">
        <v>13</v>
      </c>
      <c r="K234" s="110" t="s">
        <v>75</v>
      </c>
      <c r="L234" s="111">
        <v>0</v>
      </c>
      <c r="M234" s="112">
        <v>4</v>
      </c>
      <c r="N234" s="109"/>
      <c r="O234" s="110"/>
      <c r="P234" s="110"/>
      <c r="Q234" s="110"/>
      <c r="R234" s="110"/>
      <c r="S234" s="110"/>
      <c r="T234" s="111"/>
      <c r="U234" s="112"/>
      <c r="V234" s="130"/>
      <c r="W234" s="114">
        <f t="shared" si="224"/>
        <v>0</v>
      </c>
      <c r="X234" s="131"/>
      <c r="Y234" s="132"/>
      <c r="Z234" s="133"/>
      <c r="AA234" s="134"/>
      <c r="AB234" s="135"/>
      <c r="AC234" s="120">
        <f t="shared" si="220"/>
        <v>0</v>
      </c>
      <c r="AD234" s="136"/>
      <c r="AE234" s="136">
        <v>7</v>
      </c>
      <c r="AF234" s="137"/>
      <c r="AG234" s="138">
        <v>4</v>
      </c>
      <c r="AH234" s="192">
        <f t="shared" si="221"/>
        <v>11</v>
      </c>
      <c r="AI234" s="125">
        <f t="shared" si="217"/>
        <v>0</v>
      </c>
      <c r="AJ234" s="126">
        <f t="shared" si="217"/>
        <v>7</v>
      </c>
      <c r="AK234" s="127">
        <f t="shared" si="217"/>
        <v>0</v>
      </c>
      <c r="AL234" s="183">
        <f t="shared" si="222"/>
        <v>4</v>
      </c>
      <c r="AM234" s="139">
        <f t="shared" si="223"/>
        <v>11</v>
      </c>
    </row>
    <row r="235" spans="2:39" outlineLevel="1">
      <c r="C235" s="409"/>
      <c r="D235" s="420">
        <v>1</v>
      </c>
      <c r="E235" s="408" t="s">
        <v>243</v>
      </c>
      <c r="F235" s="410">
        <v>13</v>
      </c>
      <c r="G235" s="110" t="s">
        <v>244</v>
      </c>
      <c r="H235" s="110">
        <v>0</v>
      </c>
      <c r="I235" s="110" t="s">
        <v>247</v>
      </c>
      <c r="J235" s="110">
        <v>17</v>
      </c>
      <c r="K235" s="110" t="s">
        <v>244</v>
      </c>
      <c r="L235" s="111">
        <v>0</v>
      </c>
      <c r="M235" s="112">
        <v>4</v>
      </c>
      <c r="N235" s="109"/>
      <c r="O235" s="110"/>
      <c r="P235" s="110"/>
      <c r="Q235" s="110"/>
      <c r="R235" s="110"/>
      <c r="S235" s="110"/>
      <c r="T235" s="111"/>
      <c r="U235" s="112"/>
      <c r="V235" s="130">
        <v>1420</v>
      </c>
      <c r="W235" s="114">
        <f t="shared" si="224"/>
        <v>5680</v>
      </c>
      <c r="X235" s="131"/>
      <c r="Y235" s="132"/>
      <c r="Z235" s="133">
        <v>23</v>
      </c>
      <c r="AA235" s="134"/>
      <c r="AB235" s="135">
        <v>20</v>
      </c>
      <c r="AC235" s="120">
        <f t="shared" si="220"/>
        <v>43</v>
      </c>
      <c r="AD235" s="136"/>
      <c r="AE235" s="136"/>
      <c r="AF235" s="137"/>
      <c r="AG235" s="138"/>
      <c r="AH235" s="192">
        <f t="shared" si="221"/>
        <v>0</v>
      </c>
      <c r="AI235" s="125">
        <f t="shared" si="217"/>
        <v>0</v>
      </c>
      <c r="AJ235" s="126">
        <f t="shared" si="217"/>
        <v>23</v>
      </c>
      <c r="AK235" s="127">
        <f t="shared" si="217"/>
        <v>0</v>
      </c>
      <c r="AL235" s="183">
        <f t="shared" si="222"/>
        <v>20</v>
      </c>
      <c r="AM235" s="139">
        <f t="shared" si="223"/>
        <v>43</v>
      </c>
    </row>
    <row r="236" spans="2:39" outlineLevel="1">
      <c r="C236" s="409">
        <v>44504</v>
      </c>
      <c r="D236" s="420">
        <v>1</v>
      </c>
      <c r="E236" s="408" t="s">
        <v>251</v>
      </c>
      <c r="F236" s="410">
        <v>10</v>
      </c>
      <c r="G236" s="110" t="s">
        <v>244</v>
      </c>
      <c r="H236" s="110">
        <v>0</v>
      </c>
      <c r="I236" s="110" t="s">
        <v>76</v>
      </c>
      <c r="J236" s="110">
        <v>12</v>
      </c>
      <c r="K236" s="110" t="s">
        <v>75</v>
      </c>
      <c r="L236" s="111">
        <v>0</v>
      </c>
      <c r="M236" s="112">
        <v>2</v>
      </c>
      <c r="N236" s="109"/>
      <c r="O236" s="110"/>
      <c r="P236" s="110"/>
      <c r="Q236" s="110"/>
      <c r="R236" s="110"/>
      <c r="S236" s="110"/>
      <c r="T236" s="111"/>
      <c r="U236" s="112"/>
      <c r="V236" s="130">
        <v>1420</v>
      </c>
      <c r="W236" s="114">
        <f t="shared" si="224"/>
        <v>2840</v>
      </c>
      <c r="X236" s="131"/>
      <c r="Y236" s="132"/>
      <c r="Z236" s="133"/>
      <c r="AA236" s="134"/>
      <c r="AB236" s="135">
        <v>8</v>
      </c>
      <c r="AC236" s="120">
        <f t="shared" si="220"/>
        <v>8</v>
      </c>
      <c r="AD236" s="136"/>
      <c r="AE236" s="136"/>
      <c r="AF236" s="137"/>
      <c r="AG236" s="138"/>
      <c r="AH236" s="192">
        <f t="shared" si="221"/>
        <v>0</v>
      </c>
      <c r="AI236" s="125">
        <f t="shared" si="217"/>
        <v>0</v>
      </c>
      <c r="AJ236" s="126">
        <f t="shared" si="217"/>
        <v>0</v>
      </c>
      <c r="AK236" s="127">
        <f t="shared" si="217"/>
        <v>0</v>
      </c>
      <c r="AL236" s="183">
        <f t="shared" si="222"/>
        <v>8</v>
      </c>
      <c r="AM236" s="139">
        <f t="shared" si="223"/>
        <v>8</v>
      </c>
    </row>
    <row r="237" spans="2:39" outlineLevel="1">
      <c r="C237" s="409"/>
      <c r="D237" s="420">
        <v>1</v>
      </c>
      <c r="E237" s="421" t="s">
        <v>80</v>
      </c>
      <c r="F237" s="410">
        <v>16</v>
      </c>
      <c r="G237" s="110" t="s">
        <v>244</v>
      </c>
      <c r="H237" s="110">
        <v>0</v>
      </c>
      <c r="I237" s="110" t="s">
        <v>253</v>
      </c>
      <c r="J237" s="110">
        <v>18</v>
      </c>
      <c r="K237" s="110" t="s">
        <v>254</v>
      </c>
      <c r="L237" s="111">
        <v>0</v>
      </c>
      <c r="M237" s="112">
        <v>2</v>
      </c>
      <c r="N237" s="140"/>
      <c r="O237" s="141"/>
      <c r="P237" s="141"/>
      <c r="Q237" s="141"/>
      <c r="R237" s="141"/>
      <c r="S237" s="141"/>
      <c r="T237" s="142"/>
      <c r="U237" s="143"/>
      <c r="V237" s="130"/>
      <c r="W237" s="114">
        <f t="shared" si="224"/>
        <v>0</v>
      </c>
      <c r="X237" s="131"/>
      <c r="Y237" s="132"/>
      <c r="Z237" s="133"/>
      <c r="AA237" s="134"/>
      <c r="AB237" s="135"/>
      <c r="AC237" s="120">
        <f t="shared" si="220"/>
        <v>0</v>
      </c>
      <c r="AD237" s="136">
        <v>19</v>
      </c>
      <c r="AE237" s="136"/>
      <c r="AF237" s="137"/>
      <c r="AG237" s="138">
        <v>3</v>
      </c>
      <c r="AH237" s="192">
        <f t="shared" si="221"/>
        <v>22</v>
      </c>
      <c r="AI237" s="125">
        <f t="shared" si="217"/>
        <v>19</v>
      </c>
      <c r="AJ237" s="126">
        <f t="shared" si="217"/>
        <v>0</v>
      </c>
      <c r="AK237" s="127">
        <f t="shared" si="217"/>
        <v>0</v>
      </c>
      <c r="AL237" s="183">
        <f t="shared" si="222"/>
        <v>3</v>
      </c>
      <c r="AM237" s="139">
        <f t="shared" si="223"/>
        <v>22</v>
      </c>
    </row>
    <row r="238" spans="2:39" outlineLevel="1">
      <c r="C238" s="409">
        <v>44505</v>
      </c>
      <c r="D238" s="420">
        <v>1</v>
      </c>
      <c r="E238" s="408" t="s">
        <v>74</v>
      </c>
      <c r="F238" s="410">
        <v>16</v>
      </c>
      <c r="G238" s="110" t="s">
        <v>244</v>
      </c>
      <c r="H238" s="110">
        <v>0</v>
      </c>
      <c r="I238" s="110" t="s">
        <v>76</v>
      </c>
      <c r="J238" s="110">
        <v>18</v>
      </c>
      <c r="K238" s="110" t="s">
        <v>244</v>
      </c>
      <c r="L238" s="111">
        <v>0</v>
      </c>
      <c r="M238" s="112">
        <v>2</v>
      </c>
      <c r="N238" s="109"/>
      <c r="O238" s="110"/>
      <c r="P238" s="110"/>
      <c r="Q238" s="110"/>
      <c r="R238" s="110"/>
      <c r="S238" s="110"/>
      <c r="T238" s="111"/>
      <c r="U238" s="112"/>
      <c r="V238" s="130"/>
      <c r="W238" s="114">
        <f t="shared" si="224"/>
        <v>0</v>
      </c>
      <c r="X238" s="131"/>
      <c r="Y238" s="132"/>
      <c r="Z238" s="133"/>
      <c r="AA238" s="134"/>
      <c r="AB238" s="135"/>
      <c r="AC238" s="120">
        <f t="shared" si="220"/>
        <v>0</v>
      </c>
      <c r="AD238" s="136"/>
      <c r="AE238" s="136">
        <v>6</v>
      </c>
      <c r="AF238" s="137"/>
      <c r="AG238" s="138">
        <v>1</v>
      </c>
      <c r="AH238" s="192">
        <f t="shared" si="221"/>
        <v>7</v>
      </c>
      <c r="AI238" s="125">
        <f t="shared" si="217"/>
        <v>0</v>
      </c>
      <c r="AJ238" s="126">
        <f t="shared" si="217"/>
        <v>6</v>
      </c>
      <c r="AK238" s="127">
        <f t="shared" si="217"/>
        <v>0</v>
      </c>
      <c r="AL238" s="183">
        <f t="shared" si="222"/>
        <v>1</v>
      </c>
      <c r="AM238" s="139">
        <f t="shared" si="223"/>
        <v>7</v>
      </c>
    </row>
    <row r="239" spans="2:39" outlineLevel="1">
      <c r="C239" s="409">
        <v>44506</v>
      </c>
      <c r="D239" s="420">
        <v>1</v>
      </c>
      <c r="E239" s="408" t="s">
        <v>243</v>
      </c>
      <c r="F239" s="410">
        <v>13</v>
      </c>
      <c r="G239" s="110" t="s">
        <v>75</v>
      </c>
      <c r="H239" s="110">
        <v>0</v>
      </c>
      <c r="I239" s="110" t="s">
        <v>76</v>
      </c>
      <c r="J239" s="110">
        <v>16</v>
      </c>
      <c r="K239" s="110" t="s">
        <v>244</v>
      </c>
      <c r="L239" s="111">
        <v>0</v>
      </c>
      <c r="M239" s="112">
        <v>3</v>
      </c>
      <c r="N239" s="410"/>
      <c r="O239" s="110"/>
      <c r="P239" s="110"/>
      <c r="Q239" s="110"/>
      <c r="R239" s="110"/>
      <c r="S239" s="110"/>
      <c r="T239" s="111"/>
      <c r="U239" s="112"/>
      <c r="V239" s="130"/>
      <c r="W239" s="114">
        <f t="shared" si="224"/>
        <v>0</v>
      </c>
      <c r="X239" s="131"/>
      <c r="Y239" s="132"/>
      <c r="Z239" s="133"/>
      <c r="AA239" s="134"/>
      <c r="AB239" s="135"/>
      <c r="AC239" s="120">
        <f t="shared" si="220"/>
        <v>0</v>
      </c>
      <c r="AD239" s="136">
        <v>10</v>
      </c>
      <c r="AE239" s="136"/>
      <c r="AF239" s="137"/>
      <c r="AG239" s="138">
        <v>5</v>
      </c>
      <c r="AH239" s="192">
        <f t="shared" si="221"/>
        <v>15</v>
      </c>
      <c r="AI239" s="125">
        <f t="shared" si="217"/>
        <v>10</v>
      </c>
      <c r="AJ239" s="126">
        <f t="shared" si="217"/>
        <v>0</v>
      </c>
      <c r="AK239" s="127">
        <f t="shared" si="217"/>
        <v>0</v>
      </c>
      <c r="AL239" s="183">
        <f t="shared" si="222"/>
        <v>5</v>
      </c>
      <c r="AM239" s="139">
        <f t="shared" si="223"/>
        <v>15</v>
      </c>
    </row>
    <row r="240" spans="2:39" outlineLevel="1">
      <c r="C240" s="409"/>
      <c r="D240" s="420">
        <v>1</v>
      </c>
      <c r="E240" s="408" t="s">
        <v>250</v>
      </c>
      <c r="F240" s="460"/>
      <c r="G240" s="141"/>
      <c r="H240" s="141"/>
      <c r="I240" s="141"/>
      <c r="J240" s="141"/>
      <c r="K240" s="141"/>
      <c r="L240" s="142"/>
      <c r="M240" s="143"/>
      <c r="N240" s="140">
        <v>19</v>
      </c>
      <c r="O240" s="141" t="s">
        <v>244</v>
      </c>
      <c r="P240" s="141">
        <v>0</v>
      </c>
      <c r="Q240" s="141" t="s">
        <v>247</v>
      </c>
      <c r="R240" s="141">
        <v>22</v>
      </c>
      <c r="S240" s="141" t="s">
        <v>75</v>
      </c>
      <c r="T240" s="142">
        <v>0</v>
      </c>
      <c r="U240" s="143">
        <v>3</v>
      </c>
      <c r="V240" s="130">
        <v>710</v>
      </c>
      <c r="W240" s="114">
        <f>SUM(U240*V240)</f>
        <v>2130</v>
      </c>
      <c r="X240" s="131"/>
      <c r="Y240" s="132"/>
      <c r="Z240" s="133"/>
      <c r="AA240" s="134"/>
      <c r="AB240" s="135">
        <v>6</v>
      </c>
      <c r="AC240" s="120">
        <f t="shared" si="220"/>
        <v>6</v>
      </c>
      <c r="AD240" s="136"/>
      <c r="AE240" s="136"/>
      <c r="AF240" s="137"/>
      <c r="AG240" s="138"/>
      <c r="AH240" s="192">
        <f t="shared" si="221"/>
        <v>0</v>
      </c>
      <c r="AI240" s="125">
        <f t="shared" si="217"/>
        <v>0</v>
      </c>
      <c r="AJ240" s="126">
        <f t="shared" si="217"/>
        <v>0</v>
      </c>
      <c r="AK240" s="127">
        <f t="shared" si="217"/>
        <v>0</v>
      </c>
      <c r="AL240" s="183">
        <f t="shared" si="222"/>
        <v>6</v>
      </c>
      <c r="AM240" s="139">
        <f t="shared" si="223"/>
        <v>6</v>
      </c>
    </row>
    <row r="241" spans="2:39" outlineLevel="1">
      <c r="C241" s="409">
        <v>44507</v>
      </c>
      <c r="D241" s="420">
        <v>1</v>
      </c>
      <c r="E241" s="408" t="s">
        <v>74</v>
      </c>
      <c r="F241" s="410">
        <v>9</v>
      </c>
      <c r="G241" s="110" t="s">
        <v>244</v>
      </c>
      <c r="H241" s="110">
        <v>0</v>
      </c>
      <c r="I241" s="110" t="s">
        <v>247</v>
      </c>
      <c r="J241" s="110">
        <v>13</v>
      </c>
      <c r="K241" s="110" t="s">
        <v>244</v>
      </c>
      <c r="L241" s="111">
        <v>0</v>
      </c>
      <c r="M241" s="112">
        <v>4</v>
      </c>
      <c r="N241" s="109"/>
      <c r="O241" s="110"/>
      <c r="P241" s="110"/>
      <c r="Q241" s="110"/>
      <c r="R241" s="110"/>
      <c r="S241" s="110"/>
      <c r="T241" s="111"/>
      <c r="U241" s="112"/>
      <c r="V241" s="130"/>
      <c r="W241" s="114">
        <f t="shared" si="224"/>
        <v>0</v>
      </c>
      <c r="X241" s="131"/>
      <c r="Y241" s="132"/>
      <c r="Z241" s="133"/>
      <c r="AA241" s="134"/>
      <c r="AB241" s="135"/>
      <c r="AC241" s="120">
        <f t="shared" si="220"/>
        <v>0</v>
      </c>
      <c r="AD241" s="136"/>
      <c r="AE241" s="136">
        <v>8</v>
      </c>
      <c r="AF241" s="137"/>
      <c r="AG241" s="138">
        <v>5</v>
      </c>
      <c r="AH241" s="192">
        <f t="shared" si="221"/>
        <v>13</v>
      </c>
      <c r="AI241" s="125">
        <f t="shared" si="217"/>
        <v>0</v>
      </c>
      <c r="AJ241" s="126">
        <f t="shared" si="217"/>
        <v>8</v>
      </c>
      <c r="AK241" s="127">
        <f t="shared" si="217"/>
        <v>0</v>
      </c>
      <c r="AL241" s="183">
        <f t="shared" si="222"/>
        <v>5</v>
      </c>
      <c r="AM241" s="139">
        <f t="shared" si="223"/>
        <v>13</v>
      </c>
    </row>
    <row r="242" spans="2:39" outlineLevel="1">
      <c r="B242" s="245"/>
      <c r="C242" s="409"/>
      <c r="D242" s="420">
        <v>1</v>
      </c>
      <c r="E242" s="421" t="s">
        <v>255</v>
      </c>
      <c r="F242" s="140">
        <v>15</v>
      </c>
      <c r="G242" s="110" t="s">
        <v>75</v>
      </c>
      <c r="H242" s="141">
        <v>0</v>
      </c>
      <c r="I242" s="141" t="s">
        <v>247</v>
      </c>
      <c r="J242" s="141">
        <v>18</v>
      </c>
      <c r="K242" s="141" t="s">
        <v>75</v>
      </c>
      <c r="L242" s="142">
        <v>0</v>
      </c>
      <c r="M242" s="143">
        <v>3</v>
      </c>
      <c r="N242" s="109"/>
      <c r="O242" s="110"/>
      <c r="P242" s="110"/>
      <c r="Q242" s="110"/>
      <c r="R242" s="110"/>
      <c r="S242" s="110"/>
      <c r="T242" s="111"/>
      <c r="U242" s="112"/>
      <c r="V242" s="130">
        <v>1420</v>
      </c>
      <c r="W242" s="114">
        <f t="shared" si="224"/>
        <v>4260</v>
      </c>
      <c r="X242" s="131"/>
      <c r="Y242" s="132"/>
      <c r="Z242" s="133">
        <v>9</v>
      </c>
      <c r="AA242" s="134"/>
      <c r="AB242" s="135">
        <v>3</v>
      </c>
      <c r="AC242" s="120">
        <f t="shared" si="220"/>
        <v>12</v>
      </c>
      <c r="AD242" s="136"/>
      <c r="AE242" s="136"/>
      <c r="AF242" s="137"/>
      <c r="AG242" s="138"/>
      <c r="AH242" s="192">
        <f t="shared" si="221"/>
        <v>0</v>
      </c>
      <c r="AI242" s="125">
        <f t="shared" si="217"/>
        <v>0</v>
      </c>
      <c r="AJ242" s="126">
        <f t="shared" si="217"/>
        <v>9</v>
      </c>
      <c r="AK242" s="127">
        <f t="shared" si="217"/>
        <v>0</v>
      </c>
      <c r="AL242" s="183">
        <f t="shared" si="222"/>
        <v>3</v>
      </c>
      <c r="AM242" s="139">
        <f t="shared" si="223"/>
        <v>12</v>
      </c>
    </row>
    <row r="243" spans="2:39" outlineLevel="1">
      <c r="C243" s="409">
        <v>44508</v>
      </c>
      <c r="D243" s="420">
        <v>1</v>
      </c>
      <c r="E243" s="408" t="s">
        <v>251</v>
      </c>
      <c r="F243" s="410"/>
      <c r="G243" s="110"/>
      <c r="H243" s="110"/>
      <c r="I243" s="110"/>
      <c r="J243" s="110"/>
      <c r="K243" s="110"/>
      <c r="L243" s="111"/>
      <c r="M243" s="112"/>
      <c r="N243" s="109">
        <v>19</v>
      </c>
      <c r="O243" s="110" t="s">
        <v>75</v>
      </c>
      <c r="P243" s="110">
        <v>0</v>
      </c>
      <c r="Q243" s="110" t="s">
        <v>76</v>
      </c>
      <c r="R243" s="110">
        <v>22</v>
      </c>
      <c r="S243" s="110" t="s">
        <v>244</v>
      </c>
      <c r="T243" s="111">
        <v>0</v>
      </c>
      <c r="U243" s="112">
        <v>3</v>
      </c>
      <c r="V243" s="130">
        <v>710</v>
      </c>
      <c r="W243" s="114">
        <f>SUM(U243*V243)</f>
        <v>2130</v>
      </c>
      <c r="X243" s="131"/>
      <c r="Y243" s="132"/>
      <c r="Z243" s="133"/>
      <c r="AA243" s="134"/>
      <c r="AB243" s="135">
        <v>6</v>
      </c>
      <c r="AC243" s="120">
        <f t="shared" si="220"/>
        <v>6</v>
      </c>
      <c r="AD243" s="136"/>
      <c r="AE243" s="136"/>
      <c r="AF243" s="137"/>
      <c r="AG243" s="138"/>
      <c r="AH243" s="192">
        <f t="shared" si="221"/>
        <v>0</v>
      </c>
      <c r="AI243" s="125">
        <f t="shared" si="217"/>
        <v>0</v>
      </c>
      <c r="AJ243" s="126">
        <f t="shared" si="217"/>
        <v>0</v>
      </c>
      <c r="AK243" s="127">
        <f t="shared" si="217"/>
        <v>0</v>
      </c>
      <c r="AL243" s="183">
        <f t="shared" si="222"/>
        <v>6</v>
      </c>
      <c r="AM243" s="139">
        <f t="shared" si="223"/>
        <v>6</v>
      </c>
    </row>
    <row r="244" spans="2:39" outlineLevel="1">
      <c r="C244" s="409">
        <v>44509</v>
      </c>
      <c r="D244" s="420">
        <v>1</v>
      </c>
      <c r="E244" s="408" t="s">
        <v>250</v>
      </c>
      <c r="F244" s="410">
        <v>10</v>
      </c>
      <c r="G244" s="110" t="s">
        <v>75</v>
      </c>
      <c r="H244" s="110">
        <v>0</v>
      </c>
      <c r="I244" s="110" t="s">
        <v>247</v>
      </c>
      <c r="J244" s="110">
        <v>12</v>
      </c>
      <c r="K244" s="110" t="s">
        <v>75</v>
      </c>
      <c r="L244" s="111">
        <v>0</v>
      </c>
      <c r="M244" s="112">
        <v>2</v>
      </c>
      <c r="N244" s="109"/>
      <c r="O244" s="110"/>
      <c r="P244" s="110"/>
      <c r="Q244" s="110"/>
      <c r="R244" s="110"/>
      <c r="S244" s="110"/>
      <c r="T244" s="111"/>
      <c r="U244" s="112"/>
      <c r="V244" s="130">
        <v>1420</v>
      </c>
      <c r="W244" s="114">
        <f t="shared" si="224"/>
        <v>2840</v>
      </c>
      <c r="X244" s="131"/>
      <c r="Y244" s="132"/>
      <c r="Z244" s="133"/>
      <c r="AA244" s="134"/>
      <c r="AB244" s="135">
        <v>13</v>
      </c>
      <c r="AC244" s="120">
        <f t="shared" si="220"/>
        <v>13</v>
      </c>
      <c r="AD244" s="136"/>
      <c r="AE244" s="136"/>
      <c r="AF244" s="137"/>
      <c r="AG244" s="138"/>
      <c r="AH244" s="192">
        <f t="shared" si="221"/>
        <v>0</v>
      </c>
      <c r="AI244" s="125">
        <f t="shared" ref="AI244:AI255" si="225">Y244+AD244</f>
        <v>0</v>
      </c>
      <c r="AJ244" s="126">
        <f t="shared" ref="AJ244:AJ255" si="226">Z244+AE244</f>
        <v>0</v>
      </c>
      <c r="AK244" s="127">
        <f t="shared" ref="AK244:AK255" si="227">AA244+AF244</f>
        <v>0</v>
      </c>
      <c r="AL244" s="183">
        <f t="shared" si="222"/>
        <v>13</v>
      </c>
      <c r="AM244" s="139">
        <f t="shared" si="223"/>
        <v>13</v>
      </c>
    </row>
    <row r="245" spans="2:39" outlineLevel="1">
      <c r="C245" s="409"/>
      <c r="D245" s="420">
        <v>1</v>
      </c>
      <c r="E245" s="408" t="s">
        <v>243</v>
      </c>
      <c r="F245" s="410">
        <v>16</v>
      </c>
      <c r="G245" s="110" t="s">
        <v>244</v>
      </c>
      <c r="H245" s="110">
        <v>0</v>
      </c>
      <c r="I245" s="110" t="s">
        <v>76</v>
      </c>
      <c r="J245" s="110">
        <v>18</v>
      </c>
      <c r="K245" s="110" t="s">
        <v>244</v>
      </c>
      <c r="L245" s="111">
        <v>0</v>
      </c>
      <c r="M245" s="112">
        <v>2</v>
      </c>
      <c r="N245" s="109"/>
      <c r="O245" s="110"/>
      <c r="P245" s="110"/>
      <c r="Q245" s="110"/>
      <c r="R245" s="110"/>
      <c r="S245" s="110"/>
      <c r="T245" s="111"/>
      <c r="U245" s="112"/>
      <c r="V245" s="130"/>
      <c r="W245" s="114">
        <f t="shared" si="224"/>
        <v>0</v>
      </c>
      <c r="X245" s="131"/>
      <c r="Y245" s="132"/>
      <c r="Z245" s="133"/>
      <c r="AA245" s="134"/>
      <c r="AB245" s="135"/>
      <c r="AC245" s="120">
        <f t="shared" si="220"/>
        <v>0</v>
      </c>
      <c r="AD245" s="136">
        <v>16</v>
      </c>
      <c r="AE245" s="136"/>
      <c r="AF245" s="137"/>
      <c r="AG245" s="138">
        <v>3</v>
      </c>
      <c r="AH245" s="192">
        <f t="shared" si="221"/>
        <v>19</v>
      </c>
      <c r="AI245" s="125">
        <f t="shared" si="225"/>
        <v>16</v>
      </c>
      <c r="AJ245" s="126">
        <f t="shared" si="226"/>
        <v>0</v>
      </c>
      <c r="AK245" s="127">
        <f t="shared" si="227"/>
        <v>0</v>
      </c>
      <c r="AL245" s="183">
        <f t="shared" si="222"/>
        <v>3</v>
      </c>
      <c r="AM245" s="139">
        <f t="shared" si="223"/>
        <v>19</v>
      </c>
    </row>
    <row r="246" spans="2:39" outlineLevel="1">
      <c r="C246" s="409">
        <v>44511</v>
      </c>
      <c r="D246" s="420">
        <v>1</v>
      </c>
      <c r="E246" s="408" t="s">
        <v>251</v>
      </c>
      <c r="F246" s="460">
        <v>10</v>
      </c>
      <c r="G246" s="110" t="s">
        <v>75</v>
      </c>
      <c r="H246" s="141">
        <v>0</v>
      </c>
      <c r="I246" s="141" t="s">
        <v>247</v>
      </c>
      <c r="J246" s="141">
        <v>12</v>
      </c>
      <c r="K246" s="141" t="s">
        <v>75</v>
      </c>
      <c r="L246" s="142">
        <v>0</v>
      </c>
      <c r="M246" s="143">
        <v>2</v>
      </c>
      <c r="N246" s="109"/>
      <c r="O246" s="110"/>
      <c r="P246" s="110"/>
      <c r="Q246" s="110"/>
      <c r="R246" s="110"/>
      <c r="S246" s="110"/>
      <c r="T246" s="111"/>
      <c r="U246" s="112"/>
      <c r="V246" s="130">
        <v>1420</v>
      </c>
      <c r="W246" s="114">
        <f t="shared" si="224"/>
        <v>2840</v>
      </c>
      <c r="X246" s="131"/>
      <c r="Y246" s="132"/>
      <c r="Z246" s="133"/>
      <c r="AA246" s="134"/>
      <c r="AB246" s="135">
        <v>10</v>
      </c>
      <c r="AC246" s="120">
        <f t="shared" si="220"/>
        <v>10</v>
      </c>
      <c r="AD246" s="136"/>
      <c r="AE246" s="136"/>
      <c r="AF246" s="137"/>
      <c r="AG246" s="138"/>
      <c r="AH246" s="192">
        <f t="shared" si="221"/>
        <v>0</v>
      </c>
      <c r="AI246" s="125">
        <f t="shared" si="225"/>
        <v>0</v>
      </c>
      <c r="AJ246" s="126">
        <f t="shared" si="226"/>
        <v>0</v>
      </c>
      <c r="AK246" s="127">
        <f t="shared" si="227"/>
        <v>0</v>
      </c>
      <c r="AL246" s="183">
        <f t="shared" si="222"/>
        <v>10</v>
      </c>
      <c r="AM246" s="139">
        <f t="shared" si="223"/>
        <v>10</v>
      </c>
    </row>
    <row r="247" spans="2:39" outlineLevel="1">
      <c r="C247" s="409">
        <v>44511</v>
      </c>
      <c r="D247" s="420">
        <v>1</v>
      </c>
      <c r="E247" s="408" t="s">
        <v>80</v>
      </c>
      <c r="F247" s="410">
        <v>16</v>
      </c>
      <c r="G247" s="110" t="s">
        <v>244</v>
      </c>
      <c r="H247" s="110">
        <v>0</v>
      </c>
      <c r="I247" s="110" t="s">
        <v>76</v>
      </c>
      <c r="J247" s="110">
        <v>18</v>
      </c>
      <c r="K247" s="110" t="s">
        <v>75</v>
      </c>
      <c r="L247" s="111">
        <v>0</v>
      </c>
      <c r="M247" s="112">
        <v>2</v>
      </c>
      <c r="N247" s="109"/>
      <c r="O247" s="110"/>
      <c r="P247" s="110"/>
      <c r="Q247" s="110"/>
      <c r="R247" s="110"/>
      <c r="S247" s="110"/>
      <c r="T247" s="111"/>
      <c r="U247" s="112"/>
      <c r="V247" s="130"/>
      <c r="W247" s="114">
        <f t="shared" si="224"/>
        <v>0</v>
      </c>
      <c r="X247" s="131"/>
      <c r="Y247" s="132"/>
      <c r="Z247" s="133"/>
      <c r="AA247" s="134"/>
      <c r="AB247" s="135"/>
      <c r="AC247" s="120">
        <f t="shared" si="220"/>
        <v>0</v>
      </c>
      <c r="AD247" s="136">
        <v>8</v>
      </c>
      <c r="AE247" s="136"/>
      <c r="AF247" s="137"/>
      <c r="AG247" s="138">
        <v>3</v>
      </c>
      <c r="AH247" s="192">
        <f t="shared" si="221"/>
        <v>11</v>
      </c>
      <c r="AI247" s="125">
        <f t="shared" si="225"/>
        <v>8</v>
      </c>
      <c r="AJ247" s="126">
        <f t="shared" si="226"/>
        <v>0</v>
      </c>
      <c r="AK247" s="127">
        <f t="shared" si="227"/>
        <v>0</v>
      </c>
      <c r="AL247" s="183">
        <f t="shared" si="222"/>
        <v>3</v>
      </c>
      <c r="AM247" s="139">
        <f t="shared" si="223"/>
        <v>11</v>
      </c>
    </row>
    <row r="248" spans="2:39" outlineLevel="1">
      <c r="C248" s="409">
        <v>44512</v>
      </c>
      <c r="D248" s="420">
        <v>1</v>
      </c>
      <c r="E248" s="408" t="s">
        <v>74</v>
      </c>
      <c r="F248" s="410">
        <v>16</v>
      </c>
      <c r="G248" s="110" t="s">
        <v>75</v>
      </c>
      <c r="H248" s="110">
        <v>0</v>
      </c>
      <c r="I248" s="110" t="s">
        <v>76</v>
      </c>
      <c r="J248" s="110">
        <v>18</v>
      </c>
      <c r="K248" s="110" t="s">
        <v>75</v>
      </c>
      <c r="L248" s="111">
        <v>0</v>
      </c>
      <c r="M248" s="112">
        <v>2</v>
      </c>
      <c r="N248" s="109"/>
      <c r="O248" s="110"/>
      <c r="P248" s="110"/>
      <c r="Q248" s="110"/>
      <c r="R248" s="110"/>
      <c r="S248" s="110"/>
      <c r="T248" s="111"/>
      <c r="U248" s="112"/>
      <c r="V248" s="130"/>
      <c r="W248" s="114">
        <f t="shared" si="224"/>
        <v>0</v>
      </c>
      <c r="X248" s="131"/>
      <c r="Y248" s="132"/>
      <c r="Z248" s="133"/>
      <c r="AA248" s="134"/>
      <c r="AB248" s="135"/>
      <c r="AC248" s="120">
        <f t="shared" si="220"/>
        <v>0</v>
      </c>
      <c r="AD248" s="136"/>
      <c r="AE248" s="136">
        <v>7</v>
      </c>
      <c r="AF248" s="137"/>
      <c r="AG248" s="138">
        <v>2</v>
      </c>
      <c r="AH248" s="192">
        <f t="shared" si="221"/>
        <v>9</v>
      </c>
      <c r="AI248" s="125">
        <f t="shared" si="225"/>
        <v>0</v>
      </c>
      <c r="AJ248" s="126">
        <f t="shared" si="226"/>
        <v>7</v>
      </c>
      <c r="AK248" s="127">
        <f t="shared" si="227"/>
        <v>0</v>
      </c>
      <c r="AL248" s="183">
        <f t="shared" si="222"/>
        <v>2</v>
      </c>
      <c r="AM248" s="139">
        <f t="shared" si="223"/>
        <v>9</v>
      </c>
    </row>
    <row r="249" spans="2:39" outlineLevel="1">
      <c r="C249" s="409">
        <v>44513</v>
      </c>
      <c r="D249" s="420">
        <v>1</v>
      </c>
      <c r="E249" s="421" t="s">
        <v>256</v>
      </c>
      <c r="F249" s="410"/>
      <c r="G249" s="110"/>
      <c r="H249" s="110"/>
      <c r="I249" s="110"/>
      <c r="J249" s="110"/>
      <c r="K249" s="110"/>
      <c r="L249" s="111"/>
      <c r="M249" s="112"/>
      <c r="N249" s="109">
        <v>11</v>
      </c>
      <c r="O249" s="110" t="s">
        <v>244</v>
      </c>
      <c r="P249" s="110">
        <v>0</v>
      </c>
      <c r="Q249" s="110" t="s">
        <v>76</v>
      </c>
      <c r="R249" s="110">
        <v>13</v>
      </c>
      <c r="S249" s="110" t="s">
        <v>244</v>
      </c>
      <c r="T249" s="111">
        <v>0</v>
      </c>
      <c r="U249" s="112">
        <v>2</v>
      </c>
      <c r="V249" s="130">
        <v>710</v>
      </c>
      <c r="W249" s="114">
        <f>SUM(U249*V249)</f>
        <v>1420</v>
      </c>
      <c r="X249" s="131"/>
      <c r="Y249" s="132"/>
      <c r="Z249" s="133"/>
      <c r="AA249" s="134"/>
      <c r="AB249" s="135">
        <v>5</v>
      </c>
      <c r="AC249" s="120">
        <f t="shared" si="220"/>
        <v>5</v>
      </c>
      <c r="AD249" s="136"/>
      <c r="AE249" s="136"/>
      <c r="AF249" s="137"/>
      <c r="AG249" s="138"/>
      <c r="AH249" s="192">
        <f t="shared" si="221"/>
        <v>0</v>
      </c>
      <c r="AI249" s="125">
        <f t="shared" si="225"/>
        <v>0</v>
      </c>
      <c r="AJ249" s="126">
        <f t="shared" si="226"/>
        <v>0</v>
      </c>
      <c r="AK249" s="127">
        <f t="shared" si="227"/>
        <v>0</v>
      </c>
      <c r="AL249" s="183">
        <f t="shared" si="222"/>
        <v>5</v>
      </c>
      <c r="AM249" s="139">
        <f t="shared" si="223"/>
        <v>5</v>
      </c>
    </row>
    <row r="250" spans="2:39" outlineLevel="1">
      <c r="C250" s="409"/>
      <c r="D250" s="420">
        <v>1</v>
      </c>
      <c r="E250" s="421" t="s">
        <v>80</v>
      </c>
      <c r="F250" s="410">
        <v>13</v>
      </c>
      <c r="G250" s="110" t="s">
        <v>244</v>
      </c>
      <c r="H250" s="110">
        <v>0</v>
      </c>
      <c r="I250" s="110" t="s">
        <v>76</v>
      </c>
      <c r="J250" s="110">
        <v>16</v>
      </c>
      <c r="K250" s="110" t="s">
        <v>244</v>
      </c>
      <c r="L250" s="111">
        <v>0</v>
      </c>
      <c r="M250" s="112">
        <v>3</v>
      </c>
      <c r="N250" s="109"/>
      <c r="O250" s="110"/>
      <c r="P250" s="110"/>
      <c r="Q250" s="110"/>
      <c r="R250" s="110"/>
      <c r="S250" s="110"/>
      <c r="T250" s="111"/>
      <c r="U250" s="112"/>
      <c r="V250" s="130"/>
      <c r="W250" s="114">
        <f t="shared" si="224"/>
        <v>0</v>
      </c>
      <c r="X250" s="131"/>
      <c r="Y250" s="132"/>
      <c r="Z250" s="133"/>
      <c r="AA250" s="134"/>
      <c r="AB250" s="135"/>
      <c r="AC250" s="120">
        <f t="shared" si="220"/>
        <v>0</v>
      </c>
      <c r="AD250" s="136">
        <v>18</v>
      </c>
      <c r="AE250" s="136"/>
      <c r="AF250" s="137"/>
      <c r="AG250" s="138">
        <v>3</v>
      </c>
      <c r="AH250" s="192">
        <f t="shared" si="221"/>
        <v>21</v>
      </c>
      <c r="AI250" s="125">
        <f t="shared" si="225"/>
        <v>18</v>
      </c>
      <c r="AJ250" s="126">
        <f t="shared" si="226"/>
        <v>0</v>
      </c>
      <c r="AK250" s="127">
        <f t="shared" si="227"/>
        <v>0</v>
      </c>
      <c r="AL250" s="183">
        <f t="shared" si="222"/>
        <v>3</v>
      </c>
      <c r="AM250" s="139">
        <f t="shared" si="223"/>
        <v>21</v>
      </c>
    </row>
    <row r="251" spans="2:39" outlineLevel="1">
      <c r="C251" s="409"/>
      <c r="D251" s="420">
        <v>1</v>
      </c>
      <c r="E251" s="408" t="s">
        <v>255</v>
      </c>
      <c r="F251" s="410">
        <v>16</v>
      </c>
      <c r="G251" s="110" t="s">
        <v>249</v>
      </c>
      <c r="H251" s="110">
        <v>0</v>
      </c>
      <c r="I251" s="110" t="s">
        <v>76</v>
      </c>
      <c r="J251" s="110">
        <v>19</v>
      </c>
      <c r="K251" s="110" t="s">
        <v>244</v>
      </c>
      <c r="L251" s="111">
        <v>0</v>
      </c>
      <c r="M251" s="112">
        <v>3</v>
      </c>
      <c r="N251" s="410"/>
      <c r="O251" s="110"/>
      <c r="P251" s="110"/>
      <c r="Q251" s="110"/>
      <c r="R251" s="110"/>
      <c r="S251" s="110"/>
      <c r="T251" s="111"/>
      <c r="U251" s="112"/>
      <c r="V251" s="130">
        <v>1420</v>
      </c>
      <c r="W251" s="114">
        <f t="shared" si="224"/>
        <v>4260</v>
      </c>
      <c r="X251" s="131"/>
      <c r="Y251" s="132"/>
      <c r="Z251" s="133">
        <v>10</v>
      </c>
      <c r="AA251" s="134">
        <v>10</v>
      </c>
      <c r="AB251" s="135">
        <v>3</v>
      </c>
      <c r="AC251" s="120">
        <f t="shared" si="220"/>
        <v>23</v>
      </c>
      <c r="AD251" s="136"/>
      <c r="AE251" s="136"/>
      <c r="AF251" s="137"/>
      <c r="AG251" s="138"/>
      <c r="AH251" s="192">
        <f t="shared" si="221"/>
        <v>0</v>
      </c>
      <c r="AI251" s="125">
        <f t="shared" si="225"/>
        <v>0</v>
      </c>
      <c r="AJ251" s="126">
        <f t="shared" si="226"/>
        <v>10</v>
      </c>
      <c r="AK251" s="127">
        <f t="shared" si="227"/>
        <v>10</v>
      </c>
      <c r="AL251" s="183">
        <f t="shared" si="222"/>
        <v>3</v>
      </c>
      <c r="AM251" s="139">
        <f t="shared" si="223"/>
        <v>23</v>
      </c>
    </row>
    <row r="252" spans="2:39" outlineLevel="1">
      <c r="C252" s="409"/>
      <c r="D252" s="420">
        <v>1</v>
      </c>
      <c r="E252" s="408" t="s">
        <v>251</v>
      </c>
      <c r="F252" s="460"/>
      <c r="G252" s="141"/>
      <c r="H252" s="141"/>
      <c r="I252" s="141"/>
      <c r="J252" s="141"/>
      <c r="K252" s="141"/>
      <c r="L252" s="142"/>
      <c r="M252" s="143"/>
      <c r="N252" s="460">
        <v>19</v>
      </c>
      <c r="O252" s="141" t="s">
        <v>244</v>
      </c>
      <c r="P252" s="141">
        <v>0</v>
      </c>
      <c r="Q252" s="141" t="s">
        <v>76</v>
      </c>
      <c r="R252" s="141">
        <v>22</v>
      </c>
      <c r="S252" s="141" t="s">
        <v>244</v>
      </c>
      <c r="T252" s="142">
        <v>0</v>
      </c>
      <c r="U252" s="143">
        <v>3</v>
      </c>
      <c r="V252" s="130">
        <v>710</v>
      </c>
      <c r="W252" s="114">
        <f>SUM(U252*V252)</f>
        <v>2130</v>
      </c>
      <c r="X252" s="131"/>
      <c r="Y252" s="132"/>
      <c r="Z252" s="133"/>
      <c r="AA252" s="134"/>
      <c r="AB252" s="135">
        <v>5</v>
      </c>
      <c r="AC252" s="120">
        <f t="shared" si="220"/>
        <v>5</v>
      </c>
      <c r="AD252" s="136"/>
      <c r="AE252" s="136"/>
      <c r="AF252" s="137"/>
      <c r="AG252" s="138"/>
      <c r="AH252" s="151">
        <f t="shared" si="221"/>
        <v>0</v>
      </c>
      <c r="AI252" s="125">
        <f t="shared" si="225"/>
        <v>0</v>
      </c>
      <c r="AJ252" s="126">
        <f t="shared" si="226"/>
        <v>0</v>
      </c>
      <c r="AK252" s="127">
        <f t="shared" si="227"/>
        <v>0</v>
      </c>
      <c r="AL252" s="183">
        <f t="shared" si="222"/>
        <v>5</v>
      </c>
      <c r="AM252" s="139">
        <f t="shared" si="223"/>
        <v>5</v>
      </c>
    </row>
    <row r="253" spans="2:39" outlineLevel="1">
      <c r="C253" s="409">
        <v>44514</v>
      </c>
      <c r="D253" s="420">
        <v>1</v>
      </c>
      <c r="E253" s="421" t="s">
        <v>255</v>
      </c>
      <c r="F253" s="410">
        <v>9</v>
      </c>
      <c r="G253" s="110" t="s">
        <v>244</v>
      </c>
      <c r="H253" s="110">
        <v>0</v>
      </c>
      <c r="I253" s="110" t="s">
        <v>247</v>
      </c>
      <c r="J253" s="110">
        <v>13</v>
      </c>
      <c r="K253" s="110" t="s">
        <v>257</v>
      </c>
      <c r="L253" s="111">
        <v>0</v>
      </c>
      <c r="M253" s="112">
        <v>4</v>
      </c>
      <c r="N253" s="109"/>
      <c r="O253" s="110"/>
      <c r="P253" s="110"/>
      <c r="Q253" s="110"/>
      <c r="R253" s="110"/>
      <c r="S253" s="110"/>
      <c r="T253" s="111"/>
      <c r="U253" s="112"/>
      <c r="V253" s="130">
        <v>1420</v>
      </c>
      <c r="W253" s="114">
        <f t="shared" si="224"/>
        <v>5680</v>
      </c>
      <c r="X253" s="131"/>
      <c r="Y253" s="132"/>
      <c r="Z253" s="133">
        <v>30</v>
      </c>
      <c r="AA253" s="134"/>
      <c r="AB253" s="135">
        <v>5</v>
      </c>
      <c r="AC253" s="120">
        <f t="shared" si="220"/>
        <v>35</v>
      </c>
      <c r="AD253" s="136"/>
      <c r="AE253" s="136"/>
      <c r="AF253" s="137"/>
      <c r="AG253" s="138"/>
      <c r="AH253" s="151">
        <f t="shared" si="221"/>
        <v>0</v>
      </c>
      <c r="AI253" s="125">
        <f t="shared" si="225"/>
        <v>0</v>
      </c>
      <c r="AJ253" s="126">
        <f t="shared" si="226"/>
        <v>30</v>
      </c>
      <c r="AK253" s="127">
        <f t="shared" si="227"/>
        <v>0</v>
      </c>
      <c r="AL253" s="183">
        <f t="shared" si="222"/>
        <v>5</v>
      </c>
      <c r="AM253" s="139">
        <f t="shared" si="223"/>
        <v>35</v>
      </c>
    </row>
    <row r="254" spans="2:39" outlineLevel="1">
      <c r="C254" s="409"/>
      <c r="D254" s="420">
        <v>1</v>
      </c>
      <c r="E254" s="408" t="s">
        <v>243</v>
      </c>
      <c r="F254" s="410">
        <v>18</v>
      </c>
      <c r="G254" s="110" t="s">
        <v>244</v>
      </c>
      <c r="H254" s="110">
        <v>0</v>
      </c>
      <c r="I254" s="110" t="s">
        <v>76</v>
      </c>
      <c r="J254" s="110">
        <v>21</v>
      </c>
      <c r="K254" s="110" t="s">
        <v>244</v>
      </c>
      <c r="L254" s="111">
        <v>0</v>
      </c>
      <c r="M254" s="112">
        <v>3</v>
      </c>
      <c r="N254" s="109"/>
      <c r="O254" s="110"/>
      <c r="P254" s="110"/>
      <c r="Q254" s="110"/>
      <c r="R254" s="110"/>
      <c r="S254" s="110"/>
      <c r="T254" s="111"/>
      <c r="U254" s="112"/>
      <c r="V254" s="130">
        <v>1420</v>
      </c>
      <c r="W254" s="114">
        <f t="shared" si="224"/>
        <v>4260</v>
      </c>
      <c r="X254" s="131"/>
      <c r="Y254" s="132"/>
      <c r="Z254" s="133"/>
      <c r="AA254" s="134"/>
      <c r="AB254" s="135">
        <v>10</v>
      </c>
      <c r="AC254" s="120">
        <f t="shared" si="220"/>
        <v>10</v>
      </c>
      <c r="AD254" s="136"/>
      <c r="AE254" s="136"/>
      <c r="AF254" s="137"/>
      <c r="AG254" s="138"/>
      <c r="AH254" s="192">
        <f t="shared" si="221"/>
        <v>0</v>
      </c>
      <c r="AI254" s="125">
        <f t="shared" si="225"/>
        <v>0</v>
      </c>
      <c r="AJ254" s="126">
        <f t="shared" si="226"/>
        <v>0</v>
      </c>
      <c r="AK254" s="127">
        <f t="shared" si="227"/>
        <v>0</v>
      </c>
      <c r="AL254" s="183">
        <f t="shared" si="222"/>
        <v>10</v>
      </c>
      <c r="AM254" s="139">
        <f t="shared" si="223"/>
        <v>10</v>
      </c>
    </row>
    <row r="255" spans="2:39" outlineLevel="1">
      <c r="C255" s="409">
        <v>44515</v>
      </c>
      <c r="D255" s="420">
        <v>1</v>
      </c>
      <c r="E255" s="421" t="s">
        <v>250</v>
      </c>
      <c r="F255" s="410"/>
      <c r="G255" s="110"/>
      <c r="H255" s="110"/>
      <c r="I255" s="110"/>
      <c r="J255" s="110"/>
      <c r="K255" s="110"/>
      <c r="L255" s="111"/>
      <c r="M255" s="112"/>
      <c r="N255" s="140">
        <v>19</v>
      </c>
      <c r="O255" s="141" t="s">
        <v>75</v>
      </c>
      <c r="P255" s="141">
        <v>0</v>
      </c>
      <c r="Q255" s="141" t="s">
        <v>247</v>
      </c>
      <c r="R255" s="141">
        <v>22</v>
      </c>
      <c r="S255" s="141" t="s">
        <v>244</v>
      </c>
      <c r="T255" s="142">
        <v>0</v>
      </c>
      <c r="U255" s="143">
        <v>3</v>
      </c>
      <c r="V255" s="130">
        <v>710</v>
      </c>
      <c r="W255" s="114">
        <f>SUM(U255*V255)</f>
        <v>2130</v>
      </c>
      <c r="X255" s="131"/>
      <c r="Y255" s="132"/>
      <c r="Z255" s="133"/>
      <c r="AA255" s="134"/>
      <c r="AB255" s="135">
        <v>6</v>
      </c>
      <c r="AC255" s="120">
        <f t="shared" si="220"/>
        <v>6</v>
      </c>
      <c r="AD255" s="136"/>
      <c r="AE255" s="136"/>
      <c r="AF255" s="137"/>
      <c r="AG255" s="138"/>
      <c r="AH255" s="192">
        <f t="shared" si="221"/>
        <v>0</v>
      </c>
      <c r="AI255" s="125">
        <f t="shared" si="225"/>
        <v>0</v>
      </c>
      <c r="AJ255" s="126">
        <f t="shared" si="226"/>
        <v>0</v>
      </c>
      <c r="AK255" s="127">
        <f t="shared" si="227"/>
        <v>0</v>
      </c>
      <c r="AL255" s="183">
        <f t="shared" si="222"/>
        <v>6</v>
      </c>
      <c r="AM255" s="139">
        <f t="shared" si="223"/>
        <v>6</v>
      </c>
    </row>
    <row r="256" spans="2:39" outlineLevel="1">
      <c r="C256" s="409">
        <v>44516</v>
      </c>
      <c r="D256" s="420">
        <v>1</v>
      </c>
      <c r="E256" s="408" t="s">
        <v>250</v>
      </c>
      <c r="F256" s="410">
        <v>10</v>
      </c>
      <c r="G256" s="110" t="s">
        <v>75</v>
      </c>
      <c r="H256" s="110">
        <v>0</v>
      </c>
      <c r="I256" s="110" t="s">
        <v>247</v>
      </c>
      <c r="J256" s="110">
        <v>12</v>
      </c>
      <c r="K256" s="110" t="s">
        <v>75</v>
      </c>
      <c r="L256" s="111">
        <v>0</v>
      </c>
      <c r="M256" s="112">
        <v>2</v>
      </c>
      <c r="N256" s="109"/>
      <c r="O256" s="110"/>
      <c r="P256" s="110"/>
      <c r="Q256" s="110"/>
      <c r="R256" s="110"/>
      <c r="S256" s="110"/>
      <c r="T256" s="111"/>
      <c r="U256" s="112"/>
      <c r="V256" s="130">
        <v>1420</v>
      </c>
      <c r="W256" s="114">
        <f t="shared" si="224"/>
        <v>2840</v>
      </c>
      <c r="X256" s="131"/>
      <c r="Y256" s="132"/>
      <c r="Z256" s="133"/>
      <c r="AA256" s="134"/>
      <c r="AB256" s="135">
        <v>13</v>
      </c>
      <c r="AC256" s="120">
        <f>SUM(Y256:AB256)</f>
        <v>13</v>
      </c>
      <c r="AD256" s="136"/>
      <c r="AE256" s="136"/>
      <c r="AF256" s="137"/>
      <c r="AG256" s="138"/>
      <c r="AH256" s="192">
        <f t="shared" si="221"/>
        <v>0</v>
      </c>
      <c r="AI256" s="125">
        <f>Y256+AD256</f>
        <v>0</v>
      </c>
      <c r="AJ256" s="126">
        <f>Z256+AE256</f>
        <v>0</v>
      </c>
      <c r="AK256" s="127">
        <f>AA256+AF256</f>
        <v>0</v>
      </c>
      <c r="AL256" s="183">
        <f t="shared" si="222"/>
        <v>13</v>
      </c>
      <c r="AM256" s="139">
        <f>SUM(AI256:AL256)</f>
        <v>13</v>
      </c>
    </row>
    <row r="257" spans="3:39" outlineLevel="1">
      <c r="C257" s="409"/>
      <c r="D257" s="420">
        <v>1</v>
      </c>
      <c r="E257" s="408" t="s">
        <v>243</v>
      </c>
      <c r="F257" s="410">
        <v>16</v>
      </c>
      <c r="G257" s="110" t="s">
        <v>75</v>
      </c>
      <c r="H257" s="110">
        <v>0</v>
      </c>
      <c r="I257" s="110" t="s">
        <v>247</v>
      </c>
      <c r="J257" s="110">
        <v>18</v>
      </c>
      <c r="K257" s="110" t="s">
        <v>244</v>
      </c>
      <c r="L257" s="111">
        <v>0</v>
      </c>
      <c r="M257" s="112">
        <v>2</v>
      </c>
      <c r="N257" s="109"/>
      <c r="O257" s="110"/>
      <c r="P257" s="110"/>
      <c r="Q257" s="110"/>
      <c r="R257" s="110"/>
      <c r="S257" s="110"/>
      <c r="T257" s="111"/>
      <c r="U257" s="112"/>
      <c r="V257" s="130"/>
      <c r="W257" s="114">
        <f t="shared" si="224"/>
        <v>0</v>
      </c>
      <c r="X257" s="131"/>
      <c r="Y257" s="132"/>
      <c r="Z257" s="133"/>
      <c r="AA257" s="134"/>
      <c r="AB257" s="135"/>
      <c r="AC257" s="120">
        <f t="shared" ref="AC257:AC263" si="228">SUM(Y257:AB257)</f>
        <v>0</v>
      </c>
      <c r="AD257" s="136">
        <v>7</v>
      </c>
      <c r="AE257" s="136"/>
      <c r="AF257" s="137"/>
      <c r="AG257" s="138">
        <v>2</v>
      </c>
      <c r="AH257" s="124">
        <f t="shared" si="221"/>
        <v>9</v>
      </c>
      <c r="AI257" s="125">
        <f t="shared" ref="AI257:AI283" si="229">Y257+AD257</f>
        <v>7</v>
      </c>
      <c r="AJ257" s="126">
        <f t="shared" ref="AJ257:AJ283" si="230">Z257+AE257</f>
        <v>0</v>
      </c>
      <c r="AK257" s="127">
        <f t="shared" ref="AK257:AK283" si="231">AA257+AF257</f>
        <v>0</v>
      </c>
      <c r="AL257" s="183">
        <f t="shared" si="222"/>
        <v>2</v>
      </c>
      <c r="AM257" s="139">
        <f t="shared" ref="AM257:AM264" si="232">SUM(AI257:AL257)</f>
        <v>9</v>
      </c>
    </row>
    <row r="258" spans="3:39" outlineLevel="1">
      <c r="C258" s="409">
        <v>44518</v>
      </c>
      <c r="D258" s="420">
        <v>1</v>
      </c>
      <c r="E258" s="408" t="s">
        <v>250</v>
      </c>
      <c r="F258" s="460">
        <v>10</v>
      </c>
      <c r="G258" s="110" t="s">
        <v>244</v>
      </c>
      <c r="H258" s="141">
        <v>0</v>
      </c>
      <c r="I258" s="141" t="s">
        <v>247</v>
      </c>
      <c r="J258" s="141">
        <v>12</v>
      </c>
      <c r="K258" s="141" t="s">
        <v>244</v>
      </c>
      <c r="L258" s="142">
        <v>0</v>
      </c>
      <c r="M258" s="143">
        <v>2</v>
      </c>
      <c r="N258" s="109"/>
      <c r="O258" s="110"/>
      <c r="P258" s="110"/>
      <c r="Q258" s="110"/>
      <c r="R258" s="110"/>
      <c r="S258" s="110"/>
      <c r="T258" s="111"/>
      <c r="U258" s="112"/>
      <c r="V258" s="130">
        <v>1420</v>
      </c>
      <c r="W258" s="114">
        <f t="shared" si="224"/>
        <v>2840</v>
      </c>
      <c r="X258" s="131"/>
      <c r="Y258" s="132"/>
      <c r="Z258" s="133"/>
      <c r="AA258" s="134"/>
      <c r="AB258" s="135">
        <v>9</v>
      </c>
      <c r="AC258" s="120">
        <f t="shared" si="228"/>
        <v>9</v>
      </c>
      <c r="AD258" s="136"/>
      <c r="AE258" s="136"/>
      <c r="AF258" s="137"/>
      <c r="AG258" s="138"/>
      <c r="AH258" s="192">
        <f t="shared" si="221"/>
        <v>0</v>
      </c>
      <c r="AI258" s="125">
        <f t="shared" si="229"/>
        <v>0</v>
      </c>
      <c r="AJ258" s="126">
        <f t="shared" si="230"/>
        <v>0</v>
      </c>
      <c r="AK258" s="127">
        <f t="shared" si="231"/>
        <v>0</v>
      </c>
      <c r="AL258" s="183">
        <f t="shared" si="222"/>
        <v>9</v>
      </c>
      <c r="AM258" s="139">
        <f t="shared" si="232"/>
        <v>9</v>
      </c>
    </row>
    <row r="259" spans="3:39" outlineLevel="1">
      <c r="C259" s="409">
        <v>44520</v>
      </c>
      <c r="D259" s="420">
        <v>1</v>
      </c>
      <c r="E259" s="408" t="s">
        <v>80</v>
      </c>
      <c r="F259" s="410">
        <v>13</v>
      </c>
      <c r="G259" s="110" t="s">
        <v>75</v>
      </c>
      <c r="H259" s="110">
        <v>0</v>
      </c>
      <c r="I259" s="110" t="s">
        <v>76</v>
      </c>
      <c r="J259" s="110">
        <v>16</v>
      </c>
      <c r="K259" s="110" t="s">
        <v>75</v>
      </c>
      <c r="L259" s="111">
        <v>0</v>
      </c>
      <c r="M259" s="112">
        <v>3</v>
      </c>
      <c r="N259" s="109"/>
      <c r="O259" s="110"/>
      <c r="P259" s="110"/>
      <c r="Q259" s="110"/>
      <c r="R259" s="110"/>
      <c r="S259" s="110"/>
      <c r="T259" s="111"/>
      <c r="U259" s="112"/>
      <c r="V259" s="130"/>
      <c r="W259" s="114">
        <f t="shared" si="224"/>
        <v>0</v>
      </c>
      <c r="X259" s="131"/>
      <c r="Y259" s="132"/>
      <c r="Z259" s="133"/>
      <c r="AA259" s="134"/>
      <c r="AB259" s="135"/>
      <c r="AC259" s="120">
        <f t="shared" si="228"/>
        <v>0</v>
      </c>
      <c r="AD259" s="136">
        <v>18</v>
      </c>
      <c r="AE259" s="136"/>
      <c r="AF259" s="137"/>
      <c r="AG259" s="138">
        <v>4</v>
      </c>
      <c r="AH259" s="192">
        <f t="shared" si="221"/>
        <v>22</v>
      </c>
      <c r="AI259" s="125">
        <f t="shared" si="229"/>
        <v>18</v>
      </c>
      <c r="AJ259" s="126">
        <f t="shared" si="230"/>
        <v>0</v>
      </c>
      <c r="AK259" s="127">
        <f t="shared" si="231"/>
        <v>0</v>
      </c>
      <c r="AL259" s="183">
        <f t="shared" si="222"/>
        <v>4</v>
      </c>
      <c r="AM259" s="139">
        <f t="shared" si="232"/>
        <v>22</v>
      </c>
    </row>
    <row r="260" spans="3:39" outlineLevel="1">
      <c r="C260" s="409">
        <v>44521</v>
      </c>
      <c r="D260" s="420">
        <v>1</v>
      </c>
      <c r="E260" s="408" t="s">
        <v>243</v>
      </c>
      <c r="F260" s="410">
        <v>9</v>
      </c>
      <c r="G260" s="110" t="s">
        <v>249</v>
      </c>
      <c r="H260" s="110">
        <v>0</v>
      </c>
      <c r="I260" s="110" t="s">
        <v>247</v>
      </c>
      <c r="J260" s="110">
        <v>12</v>
      </c>
      <c r="K260" s="110" t="s">
        <v>244</v>
      </c>
      <c r="L260" s="111">
        <v>0</v>
      </c>
      <c r="M260" s="112">
        <v>3</v>
      </c>
      <c r="N260" s="109"/>
      <c r="O260" s="110"/>
      <c r="P260" s="110"/>
      <c r="Q260" s="110"/>
      <c r="R260" s="110"/>
      <c r="S260" s="110"/>
      <c r="T260" s="111"/>
      <c r="U260" s="112"/>
      <c r="V260" s="130">
        <v>1420</v>
      </c>
      <c r="W260" s="114">
        <f t="shared" si="224"/>
        <v>4260</v>
      </c>
      <c r="X260" s="131"/>
      <c r="Y260" s="132">
        <v>20</v>
      </c>
      <c r="Z260" s="133"/>
      <c r="AA260" s="134"/>
      <c r="AB260" s="135"/>
      <c r="AC260" s="120">
        <f t="shared" si="228"/>
        <v>20</v>
      </c>
      <c r="AD260" s="136"/>
      <c r="AE260" s="136"/>
      <c r="AF260" s="137"/>
      <c r="AG260" s="138"/>
      <c r="AH260" s="192">
        <f t="shared" si="221"/>
        <v>0</v>
      </c>
      <c r="AI260" s="125">
        <f t="shared" si="229"/>
        <v>20</v>
      </c>
      <c r="AJ260" s="126">
        <f t="shared" si="230"/>
        <v>0</v>
      </c>
      <c r="AK260" s="127">
        <f t="shared" si="231"/>
        <v>0</v>
      </c>
      <c r="AL260" s="183">
        <f t="shared" si="222"/>
        <v>0</v>
      </c>
      <c r="AM260" s="139">
        <f t="shared" si="232"/>
        <v>20</v>
      </c>
    </row>
    <row r="261" spans="3:39" outlineLevel="1">
      <c r="C261" s="409"/>
      <c r="D261" s="420">
        <v>1</v>
      </c>
      <c r="E261" s="408" t="s">
        <v>258</v>
      </c>
      <c r="F261" s="460">
        <v>12</v>
      </c>
      <c r="G261" s="110" t="s">
        <v>75</v>
      </c>
      <c r="H261" s="141">
        <v>0</v>
      </c>
      <c r="I261" s="141" t="s">
        <v>247</v>
      </c>
      <c r="J261" s="141">
        <v>16</v>
      </c>
      <c r="K261" s="141" t="s">
        <v>244</v>
      </c>
      <c r="L261" s="142">
        <v>0</v>
      </c>
      <c r="M261" s="143">
        <v>4</v>
      </c>
      <c r="N261" s="109"/>
      <c r="O261" s="110"/>
      <c r="P261" s="110"/>
      <c r="Q261" s="110"/>
      <c r="R261" s="110"/>
      <c r="S261" s="110"/>
      <c r="T261" s="111"/>
      <c r="U261" s="112"/>
      <c r="V261" s="130">
        <v>1420</v>
      </c>
      <c r="W261" s="114">
        <f t="shared" si="224"/>
        <v>5680</v>
      </c>
      <c r="X261" s="131"/>
      <c r="Y261" s="132"/>
      <c r="Z261" s="133">
        <v>30</v>
      </c>
      <c r="AA261" s="134">
        <v>30</v>
      </c>
      <c r="AB261" s="135"/>
      <c r="AC261" s="120">
        <f t="shared" si="228"/>
        <v>60</v>
      </c>
      <c r="AD261" s="136"/>
      <c r="AE261" s="136"/>
      <c r="AF261" s="137"/>
      <c r="AG261" s="138"/>
      <c r="AH261" s="124">
        <f t="shared" si="221"/>
        <v>0</v>
      </c>
      <c r="AI261" s="125">
        <f t="shared" si="229"/>
        <v>0</v>
      </c>
      <c r="AJ261" s="126">
        <f t="shared" si="230"/>
        <v>30</v>
      </c>
      <c r="AK261" s="127">
        <f t="shared" si="231"/>
        <v>30</v>
      </c>
      <c r="AL261" s="183">
        <f t="shared" si="222"/>
        <v>0</v>
      </c>
      <c r="AM261" s="139">
        <f t="shared" si="232"/>
        <v>60</v>
      </c>
    </row>
    <row r="262" spans="3:39" outlineLevel="1">
      <c r="C262" s="409"/>
      <c r="D262" s="420">
        <v>1</v>
      </c>
      <c r="E262" s="408" t="s">
        <v>243</v>
      </c>
      <c r="F262" s="410">
        <v>18</v>
      </c>
      <c r="G262" s="110" t="s">
        <v>75</v>
      </c>
      <c r="H262" s="110">
        <v>0</v>
      </c>
      <c r="I262" s="110" t="s">
        <v>247</v>
      </c>
      <c r="J262" s="110">
        <v>21</v>
      </c>
      <c r="K262" s="110" t="s">
        <v>75</v>
      </c>
      <c r="L262" s="111">
        <v>0</v>
      </c>
      <c r="M262" s="112">
        <v>3</v>
      </c>
      <c r="N262" s="109"/>
      <c r="O262" s="110"/>
      <c r="P262" s="110"/>
      <c r="Q262" s="110"/>
      <c r="R262" s="110"/>
      <c r="S262" s="110"/>
      <c r="T262" s="111"/>
      <c r="U262" s="112"/>
      <c r="V262" s="130">
        <v>1420</v>
      </c>
      <c r="W262" s="114">
        <f t="shared" si="224"/>
        <v>4260</v>
      </c>
      <c r="X262" s="131"/>
      <c r="Y262" s="132"/>
      <c r="Z262" s="133"/>
      <c r="AA262" s="134"/>
      <c r="AB262" s="135">
        <v>8</v>
      </c>
      <c r="AC262" s="120">
        <f t="shared" si="228"/>
        <v>8</v>
      </c>
      <c r="AD262" s="136"/>
      <c r="AE262" s="136"/>
      <c r="AF262" s="137"/>
      <c r="AG262" s="138"/>
      <c r="AH262" s="192">
        <f t="shared" si="221"/>
        <v>0</v>
      </c>
      <c r="AI262" s="125">
        <f t="shared" si="229"/>
        <v>0</v>
      </c>
      <c r="AJ262" s="126">
        <f t="shared" si="230"/>
        <v>0</v>
      </c>
      <c r="AK262" s="127">
        <f t="shared" si="231"/>
        <v>0</v>
      </c>
      <c r="AL262" s="183">
        <f t="shared" si="222"/>
        <v>8</v>
      </c>
      <c r="AM262" s="139">
        <f t="shared" si="232"/>
        <v>8</v>
      </c>
    </row>
    <row r="263" spans="3:39" outlineLevel="1">
      <c r="C263" s="409">
        <v>44523</v>
      </c>
      <c r="D263" s="420">
        <v>1</v>
      </c>
      <c r="E263" s="408" t="s">
        <v>243</v>
      </c>
      <c r="F263" s="410">
        <v>9</v>
      </c>
      <c r="G263" s="110" t="s">
        <v>244</v>
      </c>
      <c r="H263" s="110">
        <v>0</v>
      </c>
      <c r="I263" s="110" t="s">
        <v>259</v>
      </c>
      <c r="J263" s="110">
        <v>12</v>
      </c>
      <c r="K263" s="110" t="s">
        <v>75</v>
      </c>
      <c r="L263" s="111">
        <v>0</v>
      </c>
      <c r="M263" s="112">
        <v>3</v>
      </c>
      <c r="N263" s="140"/>
      <c r="O263" s="141"/>
      <c r="P263" s="141"/>
      <c r="Q263" s="141"/>
      <c r="R263" s="141"/>
      <c r="S263" s="141"/>
      <c r="T263" s="142"/>
      <c r="U263" s="143"/>
      <c r="V263" s="130"/>
      <c r="W263" s="114">
        <f t="shared" si="224"/>
        <v>0</v>
      </c>
      <c r="X263" s="131"/>
      <c r="Y263" s="132"/>
      <c r="Z263" s="133"/>
      <c r="AA263" s="134"/>
      <c r="AB263" s="135"/>
      <c r="AC263" s="120">
        <f t="shared" si="228"/>
        <v>0</v>
      </c>
      <c r="AD263" s="136">
        <v>27</v>
      </c>
      <c r="AE263" s="136"/>
      <c r="AF263" s="137"/>
      <c r="AG263" s="138">
        <v>7</v>
      </c>
      <c r="AH263" s="124">
        <f t="shared" si="221"/>
        <v>34</v>
      </c>
      <c r="AI263" s="125">
        <f t="shared" si="229"/>
        <v>27</v>
      </c>
      <c r="AJ263" s="126">
        <f t="shared" si="230"/>
        <v>0</v>
      </c>
      <c r="AK263" s="127">
        <f t="shared" si="231"/>
        <v>0</v>
      </c>
      <c r="AL263" s="183">
        <f t="shared" si="222"/>
        <v>7</v>
      </c>
      <c r="AM263" s="139">
        <f t="shared" si="232"/>
        <v>34</v>
      </c>
    </row>
    <row r="264" spans="3:39" outlineLevel="1">
      <c r="C264" s="409">
        <v>44524</v>
      </c>
      <c r="D264" s="420">
        <v>1</v>
      </c>
      <c r="E264" s="408" t="s">
        <v>251</v>
      </c>
      <c r="F264" s="410">
        <v>10</v>
      </c>
      <c r="G264" s="110" t="s">
        <v>75</v>
      </c>
      <c r="H264" s="110">
        <v>0</v>
      </c>
      <c r="I264" s="110" t="s">
        <v>247</v>
      </c>
      <c r="J264" s="110">
        <v>12</v>
      </c>
      <c r="K264" s="110" t="s">
        <v>244</v>
      </c>
      <c r="L264" s="111">
        <v>0</v>
      </c>
      <c r="M264" s="112">
        <v>2</v>
      </c>
      <c r="N264" s="109"/>
      <c r="O264" s="110"/>
      <c r="P264" s="110"/>
      <c r="Q264" s="110"/>
      <c r="R264" s="110"/>
      <c r="S264" s="110"/>
      <c r="T264" s="111"/>
      <c r="U264" s="112"/>
      <c r="V264" s="130">
        <v>1420</v>
      </c>
      <c r="W264" s="114">
        <f t="shared" si="224"/>
        <v>2840</v>
      </c>
      <c r="X264" s="131"/>
      <c r="Y264" s="132"/>
      <c r="Z264" s="133"/>
      <c r="AA264" s="134"/>
      <c r="AB264" s="135">
        <v>13</v>
      </c>
      <c r="AC264" s="120">
        <f>SUM(Y264:AB264)</f>
        <v>13</v>
      </c>
      <c r="AD264" s="136"/>
      <c r="AE264" s="136"/>
      <c r="AF264" s="137"/>
      <c r="AG264" s="138"/>
      <c r="AH264" s="192">
        <f t="shared" si="221"/>
        <v>0</v>
      </c>
      <c r="AI264" s="125">
        <f t="shared" si="229"/>
        <v>0</v>
      </c>
      <c r="AJ264" s="126">
        <f t="shared" si="230"/>
        <v>0</v>
      </c>
      <c r="AK264" s="127">
        <f t="shared" si="231"/>
        <v>0</v>
      </c>
      <c r="AL264" s="183">
        <f t="shared" si="222"/>
        <v>13</v>
      </c>
      <c r="AM264" s="139">
        <f t="shared" si="232"/>
        <v>13</v>
      </c>
    </row>
    <row r="265" spans="3:39" outlineLevel="1">
      <c r="C265" s="409">
        <v>44525</v>
      </c>
      <c r="D265" s="420">
        <v>1</v>
      </c>
      <c r="E265" s="408" t="s">
        <v>243</v>
      </c>
      <c r="F265" s="460">
        <v>16</v>
      </c>
      <c r="G265" s="141" t="s">
        <v>244</v>
      </c>
      <c r="H265" s="141">
        <v>0</v>
      </c>
      <c r="I265" s="141" t="s">
        <v>247</v>
      </c>
      <c r="J265" s="141">
        <v>18</v>
      </c>
      <c r="K265" s="141" t="s">
        <v>244</v>
      </c>
      <c r="L265" s="142">
        <v>0</v>
      </c>
      <c r="M265" s="143">
        <v>2</v>
      </c>
      <c r="N265" s="140"/>
      <c r="O265" s="141"/>
      <c r="P265" s="141"/>
      <c r="Q265" s="141"/>
      <c r="R265" s="141"/>
      <c r="S265" s="141"/>
      <c r="T265" s="142"/>
      <c r="U265" s="143"/>
      <c r="V265" s="130"/>
      <c r="W265" s="114">
        <f t="shared" si="224"/>
        <v>0</v>
      </c>
      <c r="X265" s="131"/>
      <c r="Y265" s="132"/>
      <c r="Z265" s="133"/>
      <c r="AA265" s="134"/>
      <c r="AB265" s="135"/>
      <c r="AC265" s="120">
        <f>SUM(Y265:AB265)</f>
        <v>0</v>
      </c>
      <c r="AD265" s="136">
        <v>10</v>
      </c>
      <c r="AE265" s="136"/>
      <c r="AF265" s="137"/>
      <c r="AG265" s="138">
        <v>3</v>
      </c>
      <c r="AH265" s="192">
        <f t="shared" si="221"/>
        <v>13</v>
      </c>
      <c r="AI265" s="125">
        <f t="shared" si="229"/>
        <v>10</v>
      </c>
      <c r="AJ265" s="126">
        <f t="shared" si="230"/>
        <v>0</v>
      </c>
      <c r="AK265" s="127">
        <f t="shared" si="231"/>
        <v>0</v>
      </c>
      <c r="AL265" s="183">
        <f t="shared" si="222"/>
        <v>3</v>
      </c>
      <c r="AM265" s="139">
        <f t="shared" ref="AM265:AM283" si="233">SUM(AI265:AL265)</f>
        <v>13</v>
      </c>
    </row>
    <row r="266" spans="3:39" outlineLevel="1">
      <c r="C266" s="409">
        <v>44526</v>
      </c>
      <c r="D266" s="420">
        <v>1</v>
      </c>
      <c r="E266" s="408" t="s">
        <v>250</v>
      </c>
      <c r="F266" s="410">
        <v>10</v>
      </c>
      <c r="G266" s="110" t="s">
        <v>75</v>
      </c>
      <c r="H266" s="110">
        <v>0</v>
      </c>
      <c r="I266" s="110" t="s">
        <v>76</v>
      </c>
      <c r="J266" s="110">
        <v>12</v>
      </c>
      <c r="K266" s="110" t="s">
        <v>75</v>
      </c>
      <c r="L266" s="111">
        <v>0</v>
      </c>
      <c r="M266" s="112">
        <v>2</v>
      </c>
      <c r="N266" s="109"/>
      <c r="O266" s="110"/>
      <c r="P266" s="110"/>
      <c r="Q266" s="110"/>
      <c r="R266" s="110"/>
      <c r="S266" s="110"/>
      <c r="T266" s="111"/>
      <c r="U266" s="112"/>
      <c r="V266" s="130">
        <v>1420</v>
      </c>
      <c r="W266" s="114">
        <f t="shared" si="224"/>
        <v>2840</v>
      </c>
      <c r="X266" s="131"/>
      <c r="Y266" s="132"/>
      <c r="Z266" s="133"/>
      <c r="AA266" s="134"/>
      <c r="AB266" s="135">
        <v>11</v>
      </c>
      <c r="AC266" s="120">
        <f t="shared" ref="AC266:AC277" si="234">SUM(Y266:AB266)</f>
        <v>11</v>
      </c>
      <c r="AD266" s="136"/>
      <c r="AE266" s="136"/>
      <c r="AF266" s="137"/>
      <c r="AG266" s="138"/>
      <c r="AH266" s="192">
        <f t="shared" si="221"/>
        <v>0</v>
      </c>
      <c r="AI266" s="125">
        <f t="shared" si="229"/>
        <v>0</v>
      </c>
      <c r="AJ266" s="126">
        <f t="shared" si="230"/>
        <v>0</v>
      </c>
      <c r="AK266" s="127">
        <f t="shared" si="231"/>
        <v>0</v>
      </c>
      <c r="AL266" s="183">
        <f t="shared" si="222"/>
        <v>11</v>
      </c>
      <c r="AM266" s="139">
        <f t="shared" si="233"/>
        <v>11</v>
      </c>
    </row>
    <row r="267" spans="3:39" outlineLevel="1">
      <c r="C267" s="409">
        <v>44527</v>
      </c>
      <c r="D267" s="420">
        <v>1</v>
      </c>
      <c r="E267" s="408" t="s">
        <v>252</v>
      </c>
      <c r="F267" s="410">
        <v>9</v>
      </c>
      <c r="G267" s="110" t="s">
        <v>244</v>
      </c>
      <c r="H267" s="110">
        <v>0</v>
      </c>
      <c r="I267" s="110" t="s">
        <v>76</v>
      </c>
      <c r="J267" s="110">
        <v>13</v>
      </c>
      <c r="K267" s="110" t="s">
        <v>244</v>
      </c>
      <c r="L267" s="111">
        <v>0</v>
      </c>
      <c r="M267" s="112">
        <v>4</v>
      </c>
      <c r="N267" s="410"/>
      <c r="O267" s="110"/>
      <c r="P267" s="110"/>
      <c r="Q267" s="110"/>
      <c r="R267" s="110"/>
      <c r="S267" s="110"/>
      <c r="T267" s="111"/>
      <c r="U267" s="112"/>
      <c r="V267" s="130"/>
      <c r="W267" s="114">
        <f t="shared" si="224"/>
        <v>0</v>
      </c>
      <c r="X267" s="131"/>
      <c r="Y267" s="132"/>
      <c r="Z267" s="133"/>
      <c r="AA267" s="134"/>
      <c r="AB267" s="135"/>
      <c r="AC267" s="120">
        <f t="shared" si="234"/>
        <v>0</v>
      </c>
      <c r="AD267" s="136"/>
      <c r="AE267" s="136">
        <v>4</v>
      </c>
      <c r="AF267" s="137"/>
      <c r="AG267" s="138">
        <v>2</v>
      </c>
      <c r="AH267" s="192">
        <f t="shared" si="221"/>
        <v>6</v>
      </c>
      <c r="AI267" s="125">
        <f t="shared" si="229"/>
        <v>0</v>
      </c>
      <c r="AJ267" s="126">
        <f t="shared" si="230"/>
        <v>4</v>
      </c>
      <c r="AK267" s="127">
        <f t="shared" si="231"/>
        <v>0</v>
      </c>
      <c r="AL267" s="183">
        <f t="shared" si="222"/>
        <v>2</v>
      </c>
      <c r="AM267" s="139">
        <f t="shared" si="233"/>
        <v>6</v>
      </c>
    </row>
    <row r="268" spans="3:39" outlineLevel="1">
      <c r="C268" s="409"/>
      <c r="D268" s="420">
        <v>1</v>
      </c>
      <c r="E268" s="408" t="s">
        <v>243</v>
      </c>
      <c r="F268" s="460">
        <v>13</v>
      </c>
      <c r="G268" s="110" t="s">
        <v>75</v>
      </c>
      <c r="H268" s="141">
        <v>0</v>
      </c>
      <c r="I268" s="141" t="s">
        <v>76</v>
      </c>
      <c r="J268" s="141">
        <v>16</v>
      </c>
      <c r="K268" s="141" t="s">
        <v>75</v>
      </c>
      <c r="L268" s="142">
        <v>0</v>
      </c>
      <c r="M268" s="143">
        <v>3</v>
      </c>
      <c r="N268" s="109"/>
      <c r="O268" s="110"/>
      <c r="P268" s="110"/>
      <c r="Q268" s="110"/>
      <c r="R268" s="110"/>
      <c r="S268" s="110"/>
      <c r="T268" s="111"/>
      <c r="U268" s="112"/>
      <c r="V268" s="130"/>
      <c r="W268" s="114">
        <f t="shared" si="224"/>
        <v>0</v>
      </c>
      <c r="X268" s="131"/>
      <c r="Y268" s="132"/>
      <c r="Z268" s="133"/>
      <c r="AA268" s="134"/>
      <c r="AB268" s="135"/>
      <c r="AC268" s="120">
        <f t="shared" si="234"/>
        <v>0</v>
      </c>
      <c r="AD268" s="136">
        <v>14</v>
      </c>
      <c r="AE268" s="136"/>
      <c r="AF268" s="137"/>
      <c r="AG268" s="138">
        <v>4</v>
      </c>
      <c r="AH268" s="192">
        <f t="shared" si="221"/>
        <v>18</v>
      </c>
      <c r="AI268" s="125">
        <f t="shared" si="229"/>
        <v>14</v>
      </c>
      <c r="AJ268" s="126">
        <f t="shared" si="230"/>
        <v>0</v>
      </c>
      <c r="AK268" s="127">
        <f t="shared" si="231"/>
        <v>0</v>
      </c>
      <c r="AL268" s="183">
        <f t="shared" si="222"/>
        <v>4</v>
      </c>
      <c r="AM268" s="139">
        <f t="shared" si="233"/>
        <v>18</v>
      </c>
    </row>
    <row r="269" spans="3:39" outlineLevel="1">
      <c r="C269" s="409"/>
      <c r="D269" s="420">
        <v>1</v>
      </c>
      <c r="E269" s="421" t="s">
        <v>250</v>
      </c>
      <c r="F269" s="410"/>
      <c r="G269" s="110"/>
      <c r="H269" s="110"/>
      <c r="I269" s="110"/>
      <c r="J269" s="110"/>
      <c r="K269" s="110"/>
      <c r="L269" s="111"/>
      <c r="M269" s="112"/>
      <c r="N269" s="140">
        <v>19</v>
      </c>
      <c r="O269" s="141" t="s">
        <v>244</v>
      </c>
      <c r="P269" s="141">
        <v>0</v>
      </c>
      <c r="Q269" s="141" t="s">
        <v>247</v>
      </c>
      <c r="R269" s="141">
        <v>22</v>
      </c>
      <c r="S269" s="141" t="s">
        <v>244</v>
      </c>
      <c r="T269" s="142">
        <v>0</v>
      </c>
      <c r="U269" s="143">
        <v>3</v>
      </c>
      <c r="V269" s="130">
        <v>710</v>
      </c>
      <c r="W269" s="114">
        <f>SUM(U269*V269)</f>
        <v>2130</v>
      </c>
      <c r="X269" s="131"/>
      <c r="Y269" s="132"/>
      <c r="Z269" s="133"/>
      <c r="AA269" s="134"/>
      <c r="AB269" s="135">
        <v>7</v>
      </c>
      <c r="AC269" s="120">
        <f t="shared" si="234"/>
        <v>7</v>
      </c>
      <c r="AD269" s="136"/>
      <c r="AE269" s="136"/>
      <c r="AF269" s="137"/>
      <c r="AG269" s="138"/>
      <c r="AH269" s="192">
        <f t="shared" si="221"/>
        <v>0</v>
      </c>
      <c r="AI269" s="125">
        <f t="shared" si="229"/>
        <v>0</v>
      </c>
      <c r="AJ269" s="126">
        <f t="shared" si="230"/>
        <v>0</v>
      </c>
      <c r="AK269" s="127">
        <f t="shared" si="231"/>
        <v>0</v>
      </c>
      <c r="AL269" s="183">
        <f t="shared" si="222"/>
        <v>7</v>
      </c>
      <c r="AM269" s="139">
        <f t="shared" si="233"/>
        <v>7</v>
      </c>
    </row>
    <row r="270" spans="3:39" outlineLevel="1">
      <c r="C270" s="409">
        <v>44528</v>
      </c>
      <c r="D270" s="420">
        <v>1</v>
      </c>
      <c r="E270" s="408" t="s">
        <v>74</v>
      </c>
      <c r="F270" s="410"/>
      <c r="G270" s="110"/>
      <c r="H270" s="110"/>
      <c r="I270" s="110"/>
      <c r="J270" s="110"/>
      <c r="K270" s="110"/>
      <c r="L270" s="111"/>
      <c r="M270" s="112"/>
      <c r="N270" s="109">
        <v>9</v>
      </c>
      <c r="O270" s="110" t="s">
        <v>75</v>
      </c>
      <c r="P270" s="110">
        <v>0</v>
      </c>
      <c r="Q270" s="110" t="s">
        <v>76</v>
      </c>
      <c r="R270" s="110">
        <v>12</v>
      </c>
      <c r="S270" s="110" t="s">
        <v>75</v>
      </c>
      <c r="T270" s="111">
        <v>0</v>
      </c>
      <c r="U270" s="112">
        <v>3</v>
      </c>
      <c r="V270" s="130"/>
      <c r="W270" s="114">
        <f t="shared" si="224"/>
        <v>0</v>
      </c>
      <c r="X270" s="131"/>
      <c r="Y270" s="132"/>
      <c r="Z270" s="133"/>
      <c r="AA270" s="134"/>
      <c r="AB270" s="135"/>
      <c r="AC270" s="120">
        <f t="shared" si="234"/>
        <v>0</v>
      </c>
      <c r="AD270" s="136"/>
      <c r="AE270" s="136">
        <v>4</v>
      </c>
      <c r="AF270" s="137"/>
      <c r="AG270" s="138">
        <v>2</v>
      </c>
      <c r="AH270" s="192">
        <f t="shared" si="221"/>
        <v>6</v>
      </c>
      <c r="AI270" s="125">
        <f t="shared" si="229"/>
        <v>0</v>
      </c>
      <c r="AJ270" s="126">
        <f t="shared" si="230"/>
        <v>4</v>
      </c>
      <c r="AK270" s="127">
        <f t="shared" si="231"/>
        <v>0</v>
      </c>
      <c r="AL270" s="183">
        <f t="shared" si="222"/>
        <v>2</v>
      </c>
      <c r="AM270" s="139">
        <f t="shared" si="233"/>
        <v>6</v>
      </c>
    </row>
    <row r="271" spans="3:39" outlineLevel="1">
      <c r="C271" s="409"/>
      <c r="D271" s="420">
        <v>1</v>
      </c>
      <c r="E271" s="421" t="s">
        <v>243</v>
      </c>
      <c r="F271" s="410"/>
      <c r="G271" s="110"/>
      <c r="H271" s="110"/>
      <c r="I271" s="110"/>
      <c r="J271" s="110"/>
      <c r="K271" s="110"/>
      <c r="L271" s="111"/>
      <c r="M271" s="112"/>
      <c r="N271" s="109">
        <v>10</v>
      </c>
      <c r="O271" s="110" t="s">
        <v>244</v>
      </c>
      <c r="P271" s="110">
        <v>0</v>
      </c>
      <c r="Q271" s="110" t="s">
        <v>247</v>
      </c>
      <c r="R271" s="110">
        <v>12</v>
      </c>
      <c r="S271" s="110" t="s">
        <v>244</v>
      </c>
      <c r="T271" s="111">
        <v>0</v>
      </c>
      <c r="U271" s="112">
        <v>2</v>
      </c>
      <c r="V271" s="130">
        <v>710</v>
      </c>
      <c r="W271" s="114">
        <f>SUM(U271*V271)</f>
        <v>1420</v>
      </c>
      <c r="X271" s="131"/>
      <c r="Y271" s="132">
        <v>3</v>
      </c>
      <c r="Z271" s="133"/>
      <c r="AA271" s="134"/>
      <c r="AB271" s="135">
        <v>2</v>
      </c>
      <c r="AC271" s="120">
        <f t="shared" si="234"/>
        <v>5</v>
      </c>
      <c r="AD271" s="136"/>
      <c r="AE271" s="136"/>
      <c r="AF271" s="137"/>
      <c r="AG271" s="138"/>
      <c r="AH271" s="192">
        <f t="shared" si="221"/>
        <v>0</v>
      </c>
      <c r="AI271" s="125">
        <f t="shared" si="229"/>
        <v>3</v>
      </c>
      <c r="AJ271" s="126">
        <f t="shared" si="230"/>
        <v>0</v>
      </c>
      <c r="AK271" s="127">
        <f t="shared" si="231"/>
        <v>0</v>
      </c>
      <c r="AL271" s="183">
        <f t="shared" si="222"/>
        <v>2</v>
      </c>
      <c r="AM271" s="139">
        <f t="shared" si="233"/>
        <v>5</v>
      </c>
    </row>
    <row r="272" spans="3:39" outlineLevel="1">
      <c r="C272" s="409"/>
      <c r="D272" s="420">
        <v>1</v>
      </c>
      <c r="E272" s="408" t="s">
        <v>258</v>
      </c>
      <c r="F272" s="460">
        <v>12</v>
      </c>
      <c r="G272" s="110" t="s">
        <v>75</v>
      </c>
      <c r="H272" s="141">
        <v>0</v>
      </c>
      <c r="I272" s="141" t="s">
        <v>247</v>
      </c>
      <c r="J272" s="141">
        <v>16</v>
      </c>
      <c r="K272" s="141" t="s">
        <v>75</v>
      </c>
      <c r="L272" s="142">
        <v>0</v>
      </c>
      <c r="M272" s="143">
        <v>4</v>
      </c>
      <c r="N272" s="109"/>
      <c r="O272" s="110"/>
      <c r="P272" s="110"/>
      <c r="Q272" s="110"/>
      <c r="R272" s="110"/>
      <c r="S272" s="110"/>
      <c r="T272" s="111"/>
      <c r="U272" s="112"/>
      <c r="V272" s="130">
        <v>1420</v>
      </c>
      <c r="W272" s="114">
        <f t="shared" si="224"/>
        <v>5680</v>
      </c>
      <c r="X272" s="131"/>
      <c r="Y272" s="132"/>
      <c r="Z272" s="133">
        <v>15</v>
      </c>
      <c r="AA272" s="134"/>
      <c r="AB272" s="135">
        <v>3</v>
      </c>
      <c r="AC272" s="120">
        <f t="shared" si="234"/>
        <v>18</v>
      </c>
      <c r="AD272" s="136"/>
      <c r="AE272" s="136"/>
      <c r="AF272" s="137"/>
      <c r="AG272" s="138"/>
      <c r="AH272" s="192">
        <f t="shared" si="221"/>
        <v>0</v>
      </c>
      <c r="AI272" s="125">
        <f t="shared" si="229"/>
        <v>0</v>
      </c>
      <c r="AJ272" s="126">
        <f t="shared" si="230"/>
        <v>15</v>
      </c>
      <c r="AK272" s="127">
        <f t="shared" si="231"/>
        <v>0</v>
      </c>
      <c r="AL272" s="183">
        <f t="shared" si="222"/>
        <v>3</v>
      </c>
      <c r="AM272" s="139">
        <f t="shared" si="233"/>
        <v>18</v>
      </c>
    </row>
    <row r="273" spans="2:39" outlineLevel="1">
      <c r="C273" s="409"/>
      <c r="D273" s="420">
        <v>1</v>
      </c>
      <c r="E273" s="408" t="s">
        <v>243</v>
      </c>
      <c r="F273" s="460">
        <v>16</v>
      </c>
      <c r="G273" s="110" t="s">
        <v>257</v>
      </c>
      <c r="H273" s="141">
        <v>0</v>
      </c>
      <c r="I273" s="141" t="s">
        <v>76</v>
      </c>
      <c r="J273" s="141">
        <v>19</v>
      </c>
      <c r="K273" s="141" t="s">
        <v>75</v>
      </c>
      <c r="L273" s="142">
        <v>0</v>
      </c>
      <c r="M273" s="143">
        <v>3</v>
      </c>
      <c r="N273" s="109"/>
      <c r="O273" s="110"/>
      <c r="P273" s="110"/>
      <c r="Q273" s="110"/>
      <c r="R273" s="110"/>
      <c r="S273" s="110"/>
      <c r="T273" s="111"/>
      <c r="U273" s="112"/>
      <c r="V273" s="130">
        <v>1420</v>
      </c>
      <c r="W273" s="114">
        <f t="shared" si="224"/>
        <v>4260</v>
      </c>
      <c r="X273" s="131"/>
      <c r="Y273" s="132"/>
      <c r="Z273" s="133">
        <v>13</v>
      </c>
      <c r="AA273" s="134"/>
      <c r="AB273" s="135">
        <v>2</v>
      </c>
      <c r="AC273" s="120">
        <f t="shared" si="234"/>
        <v>15</v>
      </c>
      <c r="AD273" s="136"/>
      <c r="AE273" s="136"/>
      <c r="AF273" s="137"/>
      <c r="AG273" s="138"/>
      <c r="AH273" s="192">
        <f t="shared" si="221"/>
        <v>0</v>
      </c>
      <c r="AI273" s="125">
        <f t="shared" si="229"/>
        <v>0</v>
      </c>
      <c r="AJ273" s="126">
        <f t="shared" si="230"/>
        <v>13</v>
      </c>
      <c r="AK273" s="127">
        <f t="shared" si="231"/>
        <v>0</v>
      </c>
      <c r="AL273" s="183">
        <f>AB273+AG273</f>
        <v>2</v>
      </c>
      <c r="AM273" s="139">
        <f t="shared" si="233"/>
        <v>15</v>
      </c>
    </row>
    <row r="274" spans="2:39" outlineLevel="1">
      <c r="C274" s="409"/>
      <c r="D274" s="420">
        <v>1</v>
      </c>
      <c r="E274" s="408" t="s">
        <v>260</v>
      </c>
      <c r="F274" s="460"/>
      <c r="G274" s="110"/>
      <c r="H274" s="141"/>
      <c r="I274" s="141"/>
      <c r="J274" s="141"/>
      <c r="K274" s="141"/>
      <c r="L274" s="142"/>
      <c r="M274" s="143"/>
      <c r="N274" s="460">
        <v>19</v>
      </c>
      <c r="O274" s="110" t="s">
        <v>244</v>
      </c>
      <c r="P274" s="141">
        <v>0</v>
      </c>
      <c r="Q274" s="141" t="s">
        <v>76</v>
      </c>
      <c r="R274" s="141">
        <v>21</v>
      </c>
      <c r="S274" s="141" t="s">
        <v>244</v>
      </c>
      <c r="T274" s="142">
        <v>0</v>
      </c>
      <c r="U274" s="143">
        <v>2</v>
      </c>
      <c r="V274" s="130">
        <v>710</v>
      </c>
      <c r="W274" s="114">
        <f>SUM(U274*V274)</f>
        <v>1420</v>
      </c>
      <c r="X274" s="131"/>
      <c r="Y274" s="132"/>
      <c r="Z274" s="133"/>
      <c r="AA274" s="134"/>
      <c r="AB274" s="135">
        <v>4</v>
      </c>
      <c r="AC274" s="120">
        <f t="shared" si="234"/>
        <v>4</v>
      </c>
      <c r="AD274" s="136"/>
      <c r="AE274" s="136"/>
      <c r="AF274" s="137"/>
      <c r="AG274" s="138"/>
      <c r="AH274" s="192">
        <f t="shared" si="221"/>
        <v>0</v>
      </c>
      <c r="AI274" s="125">
        <f t="shared" si="229"/>
        <v>0</v>
      </c>
      <c r="AJ274" s="126">
        <f t="shared" si="230"/>
        <v>0</v>
      </c>
      <c r="AK274" s="127">
        <f t="shared" si="231"/>
        <v>0</v>
      </c>
      <c r="AL274" s="183">
        <f t="shared" ref="AL274:AL275" si="235">AB274+AG274</f>
        <v>4</v>
      </c>
      <c r="AM274" s="139">
        <f t="shared" si="233"/>
        <v>4</v>
      </c>
    </row>
    <row r="275" spans="2:39" outlineLevel="1">
      <c r="C275" s="409"/>
      <c r="D275" s="375"/>
      <c r="E275" s="408"/>
      <c r="F275" s="410"/>
      <c r="G275" s="110"/>
      <c r="H275" s="110"/>
      <c r="I275" s="110"/>
      <c r="J275" s="110"/>
      <c r="K275" s="110"/>
      <c r="L275" s="111"/>
      <c r="M275" s="112"/>
      <c r="N275" s="410"/>
      <c r="O275" s="110"/>
      <c r="P275" s="110"/>
      <c r="Q275" s="110"/>
      <c r="R275" s="110"/>
      <c r="S275" s="110"/>
      <c r="T275" s="111"/>
      <c r="U275" s="112"/>
      <c r="V275" s="130"/>
      <c r="W275" s="114">
        <f t="shared" si="224"/>
        <v>0</v>
      </c>
      <c r="X275" s="131"/>
      <c r="Y275" s="132"/>
      <c r="Z275" s="133"/>
      <c r="AA275" s="134"/>
      <c r="AB275" s="135"/>
      <c r="AC275" s="120">
        <f t="shared" si="234"/>
        <v>0</v>
      </c>
      <c r="AD275" s="136"/>
      <c r="AE275" s="136"/>
      <c r="AF275" s="137"/>
      <c r="AG275" s="138"/>
      <c r="AH275" s="192">
        <f t="shared" si="221"/>
        <v>0</v>
      </c>
      <c r="AI275" s="125">
        <f t="shared" si="229"/>
        <v>0</v>
      </c>
      <c r="AJ275" s="126">
        <f t="shared" si="230"/>
        <v>0</v>
      </c>
      <c r="AK275" s="127">
        <f t="shared" si="231"/>
        <v>0</v>
      </c>
      <c r="AL275" s="183">
        <f t="shared" si="235"/>
        <v>0</v>
      </c>
      <c r="AM275" s="139">
        <f t="shared" si="233"/>
        <v>0</v>
      </c>
    </row>
    <row r="276" spans="2:39" outlineLevel="1">
      <c r="C276" s="409"/>
      <c r="D276" s="375"/>
      <c r="E276" s="408"/>
      <c r="F276" s="410"/>
      <c r="G276" s="110"/>
      <c r="H276" s="110"/>
      <c r="I276" s="110"/>
      <c r="J276" s="110"/>
      <c r="K276" s="110"/>
      <c r="L276" s="111"/>
      <c r="M276" s="112"/>
      <c r="N276" s="109"/>
      <c r="O276" s="110"/>
      <c r="P276" s="110"/>
      <c r="Q276" s="110"/>
      <c r="R276" s="110"/>
      <c r="S276" s="110"/>
      <c r="T276" s="111"/>
      <c r="U276" s="112"/>
      <c r="V276" s="130"/>
      <c r="W276" s="114">
        <f t="shared" si="224"/>
        <v>0</v>
      </c>
      <c r="X276" s="131"/>
      <c r="Y276" s="132"/>
      <c r="Z276" s="133"/>
      <c r="AA276" s="134"/>
      <c r="AB276" s="135"/>
      <c r="AC276" s="120">
        <f t="shared" si="234"/>
        <v>0</v>
      </c>
      <c r="AD276" s="136"/>
      <c r="AE276" s="136"/>
      <c r="AF276" s="137"/>
      <c r="AG276" s="138"/>
      <c r="AH276" s="192">
        <f t="shared" si="221"/>
        <v>0</v>
      </c>
      <c r="AI276" s="125">
        <f t="shared" si="229"/>
        <v>0</v>
      </c>
      <c r="AJ276" s="126">
        <f t="shared" si="230"/>
        <v>0</v>
      </c>
      <c r="AK276" s="127">
        <f t="shared" si="231"/>
        <v>0</v>
      </c>
      <c r="AL276" s="183">
        <f>AB276+AG276</f>
        <v>0</v>
      </c>
      <c r="AM276" s="139">
        <f t="shared" si="233"/>
        <v>0</v>
      </c>
    </row>
    <row r="277" spans="2:39" outlineLevel="1">
      <c r="C277" s="409"/>
      <c r="D277" s="375"/>
      <c r="E277" s="408"/>
      <c r="F277" s="460"/>
      <c r="G277" s="110"/>
      <c r="H277" s="141"/>
      <c r="I277" s="141"/>
      <c r="J277" s="141"/>
      <c r="K277" s="141"/>
      <c r="L277" s="142"/>
      <c r="M277" s="143"/>
      <c r="N277" s="109"/>
      <c r="O277" s="110"/>
      <c r="P277" s="110"/>
      <c r="Q277" s="110"/>
      <c r="R277" s="110"/>
      <c r="S277" s="110"/>
      <c r="T277" s="111"/>
      <c r="U277" s="112"/>
      <c r="V277" s="130"/>
      <c r="W277" s="114">
        <f t="shared" si="224"/>
        <v>0</v>
      </c>
      <c r="X277" s="131"/>
      <c r="Y277" s="132"/>
      <c r="Z277" s="133"/>
      <c r="AA277" s="134"/>
      <c r="AB277" s="135"/>
      <c r="AC277" s="120">
        <f t="shared" si="234"/>
        <v>0</v>
      </c>
      <c r="AD277" s="136"/>
      <c r="AE277" s="136"/>
      <c r="AF277" s="137"/>
      <c r="AG277" s="138"/>
      <c r="AH277" s="192">
        <f t="shared" si="221"/>
        <v>0</v>
      </c>
      <c r="AI277" s="125">
        <f t="shared" si="229"/>
        <v>0</v>
      </c>
      <c r="AJ277" s="126">
        <f t="shared" si="230"/>
        <v>0</v>
      </c>
      <c r="AK277" s="127">
        <f t="shared" si="231"/>
        <v>0</v>
      </c>
      <c r="AL277" s="183">
        <f t="shared" ref="AL277:AL283" si="236">AB277+AG277</f>
        <v>0</v>
      </c>
      <c r="AM277" s="139">
        <f t="shared" si="233"/>
        <v>0</v>
      </c>
    </row>
    <row r="278" spans="2:39" outlineLevel="1">
      <c r="C278" s="409"/>
      <c r="D278" s="449"/>
      <c r="E278" s="408"/>
      <c r="F278" s="410"/>
      <c r="G278" s="110"/>
      <c r="H278" s="110"/>
      <c r="I278" s="110"/>
      <c r="J278" s="110"/>
      <c r="K278" s="110"/>
      <c r="L278" s="111"/>
      <c r="M278" s="112"/>
      <c r="N278" s="109"/>
      <c r="O278" s="110"/>
      <c r="P278" s="110"/>
      <c r="Q278" s="110"/>
      <c r="R278" s="110"/>
      <c r="S278" s="110"/>
      <c r="T278" s="111"/>
      <c r="U278" s="112"/>
      <c r="V278" s="130"/>
      <c r="W278" s="114">
        <f t="shared" si="224"/>
        <v>0</v>
      </c>
      <c r="X278" s="131"/>
      <c r="Y278" s="132"/>
      <c r="Z278" s="133"/>
      <c r="AA278" s="134"/>
      <c r="AB278" s="135"/>
      <c r="AC278" s="120">
        <f t="shared" ref="AC278:AC283" si="237">SUM(Y278:AB278)</f>
        <v>0</v>
      </c>
      <c r="AD278" s="136"/>
      <c r="AE278" s="136"/>
      <c r="AF278" s="137"/>
      <c r="AG278" s="138"/>
      <c r="AH278" s="192">
        <f t="shared" si="221"/>
        <v>0</v>
      </c>
      <c r="AI278" s="125">
        <f t="shared" si="229"/>
        <v>0</v>
      </c>
      <c r="AJ278" s="126">
        <f t="shared" si="230"/>
        <v>0</v>
      </c>
      <c r="AK278" s="127">
        <f t="shared" si="231"/>
        <v>0</v>
      </c>
      <c r="AL278" s="183">
        <f t="shared" si="236"/>
        <v>0</v>
      </c>
      <c r="AM278" s="139">
        <f t="shared" si="233"/>
        <v>0</v>
      </c>
    </row>
    <row r="279" spans="2:39" outlineLevel="1">
      <c r="C279" s="409"/>
      <c r="D279" s="420"/>
      <c r="E279" s="421"/>
      <c r="F279" s="410"/>
      <c r="G279" s="110"/>
      <c r="H279" s="110"/>
      <c r="I279" s="110"/>
      <c r="J279" s="110"/>
      <c r="K279" s="110"/>
      <c r="L279" s="111"/>
      <c r="M279" s="112"/>
      <c r="N279" s="109"/>
      <c r="O279" s="110"/>
      <c r="P279" s="110"/>
      <c r="Q279" s="110"/>
      <c r="R279" s="110"/>
      <c r="S279" s="110"/>
      <c r="T279" s="111"/>
      <c r="U279" s="112"/>
      <c r="V279" s="130"/>
      <c r="W279" s="114">
        <f t="shared" si="224"/>
        <v>0</v>
      </c>
      <c r="X279" s="131"/>
      <c r="Y279" s="132"/>
      <c r="Z279" s="133"/>
      <c r="AA279" s="134"/>
      <c r="AB279" s="135"/>
      <c r="AC279" s="120">
        <f t="shared" si="237"/>
        <v>0</v>
      </c>
      <c r="AD279" s="136"/>
      <c r="AE279" s="136"/>
      <c r="AF279" s="137"/>
      <c r="AG279" s="138"/>
      <c r="AH279" s="192">
        <f t="shared" si="221"/>
        <v>0</v>
      </c>
      <c r="AI279" s="125">
        <f t="shared" si="229"/>
        <v>0</v>
      </c>
      <c r="AJ279" s="126">
        <f t="shared" si="230"/>
        <v>0</v>
      </c>
      <c r="AK279" s="127">
        <f t="shared" si="231"/>
        <v>0</v>
      </c>
      <c r="AL279" s="183">
        <f t="shared" si="236"/>
        <v>0</v>
      </c>
      <c r="AM279" s="139">
        <f t="shared" si="233"/>
        <v>0</v>
      </c>
    </row>
    <row r="280" spans="2:39" outlineLevel="1">
      <c r="C280" s="409"/>
      <c r="D280" s="420"/>
      <c r="E280" s="408"/>
      <c r="F280" s="460"/>
      <c r="G280" s="110"/>
      <c r="H280" s="141"/>
      <c r="I280" s="141"/>
      <c r="J280" s="141"/>
      <c r="K280" s="141"/>
      <c r="L280" s="142"/>
      <c r="M280" s="143"/>
      <c r="N280" s="109"/>
      <c r="O280" s="110"/>
      <c r="P280" s="110"/>
      <c r="Q280" s="110"/>
      <c r="R280" s="110"/>
      <c r="S280" s="110"/>
      <c r="T280" s="111"/>
      <c r="U280" s="112"/>
      <c r="V280" s="130"/>
      <c r="W280" s="114">
        <f t="shared" si="224"/>
        <v>0</v>
      </c>
      <c r="X280" s="131"/>
      <c r="Y280" s="132"/>
      <c r="Z280" s="133"/>
      <c r="AA280" s="134"/>
      <c r="AB280" s="135"/>
      <c r="AC280" s="120">
        <f t="shared" si="237"/>
        <v>0</v>
      </c>
      <c r="AD280" s="136"/>
      <c r="AE280" s="136"/>
      <c r="AF280" s="137"/>
      <c r="AG280" s="138"/>
      <c r="AH280" s="192">
        <f t="shared" si="221"/>
        <v>0</v>
      </c>
      <c r="AI280" s="125">
        <f t="shared" si="229"/>
        <v>0</v>
      </c>
      <c r="AJ280" s="126">
        <f t="shared" si="230"/>
        <v>0</v>
      </c>
      <c r="AK280" s="127">
        <f t="shared" si="231"/>
        <v>0</v>
      </c>
      <c r="AL280" s="183">
        <f t="shared" si="236"/>
        <v>0</v>
      </c>
      <c r="AM280" s="139">
        <f t="shared" si="233"/>
        <v>0</v>
      </c>
    </row>
    <row r="281" spans="2:39" outlineLevel="1">
      <c r="C281" s="409"/>
      <c r="D281" s="420"/>
      <c r="E281" s="408"/>
      <c r="F281" s="410"/>
      <c r="G281" s="110"/>
      <c r="H281" s="110"/>
      <c r="I281" s="110"/>
      <c r="J281" s="110"/>
      <c r="K281" s="110"/>
      <c r="L281" s="111"/>
      <c r="M281" s="112"/>
      <c r="N281" s="109"/>
      <c r="O281" s="110"/>
      <c r="P281" s="110"/>
      <c r="Q281" s="110"/>
      <c r="R281" s="110"/>
      <c r="S281" s="110"/>
      <c r="T281" s="111"/>
      <c r="U281" s="112"/>
      <c r="V281" s="130"/>
      <c r="W281" s="114">
        <f t="shared" si="224"/>
        <v>0</v>
      </c>
      <c r="X281" s="131"/>
      <c r="Y281" s="132"/>
      <c r="Z281" s="133"/>
      <c r="AA281" s="134"/>
      <c r="AB281" s="135"/>
      <c r="AC281" s="120">
        <f t="shared" si="237"/>
        <v>0</v>
      </c>
      <c r="AD281" s="136"/>
      <c r="AE281" s="136"/>
      <c r="AF281" s="137"/>
      <c r="AG281" s="138"/>
      <c r="AH281" s="192">
        <f t="shared" si="221"/>
        <v>0</v>
      </c>
      <c r="AI281" s="125">
        <f t="shared" si="229"/>
        <v>0</v>
      </c>
      <c r="AJ281" s="126">
        <f t="shared" si="230"/>
        <v>0</v>
      </c>
      <c r="AK281" s="127">
        <f t="shared" si="231"/>
        <v>0</v>
      </c>
      <c r="AL281" s="183">
        <f t="shared" si="236"/>
        <v>0</v>
      </c>
      <c r="AM281" s="139">
        <f t="shared" si="233"/>
        <v>0</v>
      </c>
    </row>
    <row r="282" spans="2:39" outlineLevel="1">
      <c r="C282" s="409"/>
      <c r="D282" s="420"/>
      <c r="E282" s="408"/>
      <c r="F282" s="410"/>
      <c r="G282" s="110"/>
      <c r="H282" s="110"/>
      <c r="I282" s="110"/>
      <c r="J282" s="110"/>
      <c r="K282" s="110"/>
      <c r="L282" s="111"/>
      <c r="M282" s="112"/>
      <c r="N282" s="109"/>
      <c r="O282" s="110"/>
      <c r="P282" s="110"/>
      <c r="Q282" s="110"/>
      <c r="R282" s="110"/>
      <c r="S282" s="110"/>
      <c r="T282" s="111"/>
      <c r="U282" s="112"/>
      <c r="V282" s="130"/>
      <c r="W282" s="114">
        <f t="shared" ref="W282:W283" si="238">SUM(M282*V282)</f>
        <v>0</v>
      </c>
      <c r="X282" s="131"/>
      <c r="Y282" s="132"/>
      <c r="Z282" s="133"/>
      <c r="AA282" s="134"/>
      <c r="AB282" s="135"/>
      <c r="AC282" s="120">
        <f t="shared" si="237"/>
        <v>0</v>
      </c>
      <c r="AD282" s="136"/>
      <c r="AE282" s="136"/>
      <c r="AF282" s="137"/>
      <c r="AG282" s="138"/>
      <c r="AH282" s="192">
        <f t="shared" si="221"/>
        <v>0</v>
      </c>
      <c r="AI282" s="125">
        <f t="shared" si="229"/>
        <v>0</v>
      </c>
      <c r="AJ282" s="126">
        <f t="shared" si="230"/>
        <v>0</v>
      </c>
      <c r="AK282" s="127">
        <f t="shared" si="231"/>
        <v>0</v>
      </c>
      <c r="AL282" s="183">
        <f t="shared" si="236"/>
        <v>0</v>
      </c>
      <c r="AM282" s="139">
        <f t="shared" si="233"/>
        <v>0</v>
      </c>
    </row>
    <row r="283" spans="2:39" outlineLevel="1">
      <c r="C283" s="409"/>
      <c r="D283" s="420"/>
      <c r="E283" s="408"/>
      <c r="F283" s="410"/>
      <c r="G283" s="110"/>
      <c r="H283" s="110"/>
      <c r="I283" s="110"/>
      <c r="J283" s="110"/>
      <c r="K283" s="110"/>
      <c r="L283" s="111"/>
      <c r="M283" s="112"/>
      <c r="N283" s="410"/>
      <c r="O283" s="110"/>
      <c r="P283" s="110"/>
      <c r="Q283" s="110"/>
      <c r="R283" s="110"/>
      <c r="S283" s="110"/>
      <c r="T283" s="111"/>
      <c r="U283" s="112"/>
      <c r="V283" s="130"/>
      <c r="W283" s="114">
        <f t="shared" si="238"/>
        <v>0</v>
      </c>
      <c r="X283" s="131"/>
      <c r="Y283" s="132"/>
      <c r="Z283" s="133"/>
      <c r="AA283" s="134"/>
      <c r="AB283" s="135"/>
      <c r="AC283" s="120">
        <f t="shared" si="237"/>
        <v>0</v>
      </c>
      <c r="AD283" s="136"/>
      <c r="AE283" s="136"/>
      <c r="AF283" s="137"/>
      <c r="AG283" s="138"/>
      <c r="AH283" s="192">
        <f t="shared" si="221"/>
        <v>0</v>
      </c>
      <c r="AI283" s="125">
        <f t="shared" si="229"/>
        <v>0</v>
      </c>
      <c r="AJ283" s="126">
        <f t="shared" si="230"/>
        <v>0</v>
      </c>
      <c r="AK283" s="127">
        <f t="shared" si="231"/>
        <v>0</v>
      </c>
      <c r="AL283" s="183">
        <f t="shared" si="236"/>
        <v>0</v>
      </c>
      <c r="AM283" s="139">
        <f t="shared" si="233"/>
        <v>0</v>
      </c>
    </row>
    <row r="284" spans="2:39" outlineLevel="1">
      <c r="C284" s="409"/>
      <c r="D284" s="420"/>
      <c r="E284" s="421"/>
      <c r="F284" s="140"/>
      <c r="G284" s="110" t="s">
        <v>29</v>
      </c>
      <c r="H284" s="141"/>
      <c r="I284" s="141" t="s">
        <v>30</v>
      </c>
      <c r="J284" s="141"/>
      <c r="K284" s="141" t="s">
        <v>29</v>
      </c>
      <c r="L284" s="142"/>
      <c r="M284" s="143"/>
      <c r="N284" s="140"/>
      <c r="O284" s="141" t="s">
        <v>29</v>
      </c>
      <c r="P284" s="141"/>
      <c r="Q284" s="141" t="s">
        <v>30</v>
      </c>
      <c r="R284" s="141"/>
      <c r="S284" s="141" t="s">
        <v>29</v>
      </c>
      <c r="T284" s="142"/>
      <c r="U284" s="143"/>
      <c r="V284" s="130"/>
      <c r="W284" s="114">
        <f t="shared" ref="W284" si="239">SUM(M284*V284)</f>
        <v>0</v>
      </c>
      <c r="X284" s="131"/>
      <c r="Y284" s="132"/>
      <c r="Z284" s="133"/>
      <c r="AA284" s="134"/>
      <c r="AB284" s="135"/>
      <c r="AC284" s="120">
        <f>SUM(Y284:AB284)</f>
        <v>0</v>
      </c>
      <c r="AD284" s="136"/>
      <c r="AE284" s="136"/>
      <c r="AF284" s="137"/>
      <c r="AG284" s="138"/>
      <c r="AH284" s="192">
        <f>SUM(AD284:AG284)</f>
        <v>0</v>
      </c>
      <c r="AI284" s="125">
        <f>Y284+AD284</f>
        <v>0</v>
      </c>
      <c r="AJ284" s="126">
        <f>Z284+AE284</f>
        <v>0</v>
      </c>
      <c r="AK284" s="127">
        <f>AA284+AF284</f>
        <v>0</v>
      </c>
      <c r="AL284" s="183">
        <f>AB284+AG284</f>
        <v>0</v>
      </c>
      <c r="AM284" s="139">
        <f>SUM(AI284:AL284)</f>
        <v>0</v>
      </c>
    </row>
    <row r="285" spans="2:39" ht="12.75" outlineLevel="1" thickBot="1">
      <c r="B285" s="152" t="s">
        <v>39</v>
      </c>
      <c r="C285" s="153">
        <f>COUNTA(C230:C284)</f>
        <v>25</v>
      </c>
      <c r="D285" s="153">
        <f>COUNTA(D230:D284)</f>
        <v>45</v>
      </c>
      <c r="E285" s="177"/>
      <c r="F285" s="155"/>
      <c r="G285" s="156"/>
      <c r="H285" s="156"/>
      <c r="I285" s="156"/>
      <c r="J285" s="156"/>
      <c r="K285" s="156"/>
      <c r="L285" s="157"/>
      <c r="M285" s="158">
        <f>SUM(M230:M284)</f>
        <v>95</v>
      </c>
      <c r="N285" s="155"/>
      <c r="O285" s="156"/>
      <c r="P285" s="156"/>
      <c r="Q285" s="156"/>
      <c r="R285" s="156"/>
      <c r="S285" s="156"/>
      <c r="T285" s="157"/>
      <c r="U285" s="158">
        <f>SUM(U230:U284)</f>
        <v>27</v>
      </c>
      <c r="V285" s="159">
        <f>COUNT(V284:V284)</f>
        <v>0</v>
      </c>
      <c r="W285" s="160">
        <f>SUM(W230:W284)</f>
        <v>88040</v>
      </c>
      <c r="X285" s="161"/>
      <c r="Y285" s="184">
        <f t="shared" ref="Y285:AH285" si="240">SUM(Y230:Y284)</f>
        <v>23</v>
      </c>
      <c r="Z285" s="163">
        <f t="shared" si="240"/>
        <v>130</v>
      </c>
      <c r="AA285" s="163">
        <f t="shared" si="240"/>
        <v>40</v>
      </c>
      <c r="AB285" s="186">
        <f t="shared" si="240"/>
        <v>190</v>
      </c>
      <c r="AC285" s="162">
        <f t="shared" si="240"/>
        <v>383</v>
      </c>
      <c r="AD285" s="187">
        <f t="shared" si="240"/>
        <v>164</v>
      </c>
      <c r="AE285" s="167">
        <f t="shared" si="240"/>
        <v>40</v>
      </c>
      <c r="AF285" s="167">
        <f t="shared" si="240"/>
        <v>0</v>
      </c>
      <c r="AG285" s="392">
        <f t="shared" si="240"/>
        <v>58</v>
      </c>
      <c r="AH285" s="196">
        <f t="shared" si="240"/>
        <v>262</v>
      </c>
      <c r="AI285" s="170">
        <f>Y285+AD285</f>
        <v>187</v>
      </c>
      <c r="AJ285" s="191">
        <f t="shared" ref="AJ285:AJ290" si="241">Z285+AE285</f>
        <v>170</v>
      </c>
      <c r="AK285" s="172">
        <f>AA285+AF285</f>
        <v>40</v>
      </c>
      <c r="AL285" s="173">
        <f>AB285+AG285</f>
        <v>248</v>
      </c>
      <c r="AM285" s="174">
        <f>SUM(AI285:AL285)</f>
        <v>645</v>
      </c>
    </row>
    <row r="286" spans="2:39" outlineLevel="1">
      <c r="C286" s="409"/>
      <c r="D286" s="420"/>
      <c r="E286" s="408"/>
      <c r="F286" s="410"/>
      <c r="G286" s="110"/>
      <c r="H286" s="110"/>
      <c r="I286" s="110"/>
      <c r="J286" s="110"/>
      <c r="K286" s="110"/>
      <c r="L286" s="111"/>
      <c r="M286" s="112"/>
      <c r="N286" s="109"/>
      <c r="O286" s="110"/>
      <c r="P286" s="110"/>
      <c r="Q286" s="110"/>
      <c r="R286" s="110"/>
      <c r="S286" s="110"/>
      <c r="T286" s="111"/>
      <c r="U286" s="112"/>
      <c r="V286" s="130"/>
      <c r="W286" s="114">
        <f>SUM(M286*V286)</f>
        <v>0</v>
      </c>
      <c r="X286" s="131"/>
      <c r="Y286" s="132"/>
      <c r="Z286" s="133"/>
      <c r="AA286" s="134"/>
      <c r="AB286" s="135"/>
      <c r="AC286" s="120">
        <f>SUM(Y286:AB286)</f>
        <v>0</v>
      </c>
      <c r="AD286" s="136"/>
      <c r="AE286" s="136"/>
      <c r="AF286" s="137"/>
      <c r="AG286" s="138"/>
      <c r="AH286" s="124">
        <f t="shared" ref="AH286:AH290" si="242">SUM(AD286:AG286)</f>
        <v>0</v>
      </c>
      <c r="AI286" s="125">
        <f t="shared" ref="AI286:AI290" si="243">Y286+AD286</f>
        <v>0</v>
      </c>
      <c r="AJ286" s="126">
        <f t="shared" si="241"/>
        <v>0</v>
      </c>
      <c r="AK286" s="127">
        <f t="shared" ref="AK286:AK290" si="244">AA286+AF286</f>
        <v>0</v>
      </c>
      <c r="AL286" s="183">
        <f>AB286+AG286</f>
        <v>0</v>
      </c>
      <c r="AM286" s="139">
        <f t="shared" ref="AM286:AM290" si="245">SUM(AI286:AL286)</f>
        <v>0</v>
      </c>
    </row>
    <row r="287" spans="2:39" outlineLevel="1">
      <c r="C287" s="409"/>
      <c r="D287" s="420"/>
      <c r="E287" s="408"/>
      <c r="F287" s="460"/>
      <c r="G287" s="110"/>
      <c r="H287" s="141"/>
      <c r="I287" s="141"/>
      <c r="J287" s="141"/>
      <c r="K287" s="141"/>
      <c r="L287" s="142"/>
      <c r="M287" s="143"/>
      <c r="N287" s="109"/>
      <c r="O287" s="110"/>
      <c r="P287" s="110"/>
      <c r="Q287" s="110"/>
      <c r="R287" s="110"/>
      <c r="S287" s="110"/>
      <c r="T287" s="111"/>
      <c r="U287" s="112"/>
      <c r="V287" s="130"/>
      <c r="W287" s="114">
        <f t="shared" ref="W287:W341" si="246">SUM(M287*V287)</f>
        <v>0</v>
      </c>
      <c r="X287" s="131"/>
      <c r="Y287" s="132"/>
      <c r="Z287" s="133"/>
      <c r="AA287" s="134"/>
      <c r="AB287" s="135"/>
      <c r="AC287" s="120">
        <f t="shared" ref="AC287:AC312" si="247">SUM(Y287:AB287)</f>
        <v>0</v>
      </c>
      <c r="AD287" s="136"/>
      <c r="AE287" s="136"/>
      <c r="AF287" s="137"/>
      <c r="AG287" s="138"/>
      <c r="AH287" s="124">
        <f t="shared" si="242"/>
        <v>0</v>
      </c>
      <c r="AI287" s="125">
        <f t="shared" si="243"/>
        <v>0</v>
      </c>
      <c r="AJ287" s="126">
        <f t="shared" si="241"/>
        <v>0</v>
      </c>
      <c r="AK287" s="127">
        <f t="shared" si="244"/>
        <v>0</v>
      </c>
      <c r="AL287" s="183">
        <f>AB287+AG287</f>
        <v>0</v>
      </c>
      <c r="AM287" s="139">
        <f t="shared" si="245"/>
        <v>0</v>
      </c>
    </row>
    <row r="288" spans="2:39" outlineLevel="1">
      <c r="C288" s="409"/>
      <c r="D288" s="449"/>
      <c r="E288" s="408"/>
      <c r="F288" s="410"/>
      <c r="G288" s="110"/>
      <c r="H288" s="110"/>
      <c r="I288" s="110"/>
      <c r="J288" s="110"/>
      <c r="K288" s="110"/>
      <c r="L288" s="111"/>
      <c r="M288" s="112"/>
      <c r="N288" s="109"/>
      <c r="O288" s="110"/>
      <c r="P288" s="110"/>
      <c r="Q288" s="110"/>
      <c r="R288" s="110"/>
      <c r="S288" s="110"/>
      <c r="T288" s="111"/>
      <c r="U288" s="112"/>
      <c r="V288" s="130"/>
      <c r="W288" s="114">
        <f t="shared" si="246"/>
        <v>0</v>
      </c>
      <c r="X288" s="131"/>
      <c r="Y288" s="132"/>
      <c r="Z288" s="133"/>
      <c r="AA288" s="134"/>
      <c r="AB288" s="135"/>
      <c r="AC288" s="120">
        <f t="shared" si="247"/>
        <v>0</v>
      </c>
      <c r="AD288" s="136"/>
      <c r="AE288" s="136"/>
      <c r="AF288" s="137"/>
      <c r="AG288" s="138"/>
      <c r="AH288" s="124">
        <f t="shared" si="242"/>
        <v>0</v>
      </c>
      <c r="AI288" s="125">
        <f t="shared" si="243"/>
        <v>0</v>
      </c>
      <c r="AJ288" s="126">
        <f t="shared" si="241"/>
        <v>0</v>
      </c>
      <c r="AK288" s="127">
        <f t="shared" si="244"/>
        <v>0</v>
      </c>
      <c r="AL288" s="183">
        <f t="shared" ref="AL288:AL327" si="248">AB288+AG288</f>
        <v>0</v>
      </c>
      <c r="AM288" s="139">
        <f t="shared" si="245"/>
        <v>0</v>
      </c>
    </row>
    <row r="289" spans="3:39" outlineLevel="1">
      <c r="C289" s="409"/>
      <c r="D289" s="449"/>
      <c r="E289" s="408"/>
      <c r="F289" s="410"/>
      <c r="G289" s="110"/>
      <c r="H289" s="110"/>
      <c r="I289" s="110"/>
      <c r="J289" s="110"/>
      <c r="K289" s="110"/>
      <c r="L289" s="111"/>
      <c r="M289" s="112"/>
      <c r="N289" s="109"/>
      <c r="O289" s="110"/>
      <c r="P289" s="110"/>
      <c r="Q289" s="110"/>
      <c r="R289" s="110"/>
      <c r="S289" s="110"/>
      <c r="T289" s="111"/>
      <c r="U289" s="112"/>
      <c r="V289" s="130"/>
      <c r="W289" s="114">
        <f t="shared" si="246"/>
        <v>0</v>
      </c>
      <c r="X289" s="131"/>
      <c r="Y289" s="132"/>
      <c r="Z289" s="133"/>
      <c r="AA289" s="134"/>
      <c r="AB289" s="135"/>
      <c r="AC289" s="120">
        <f t="shared" si="247"/>
        <v>0</v>
      </c>
      <c r="AD289" s="136"/>
      <c r="AE289" s="136"/>
      <c r="AF289" s="137"/>
      <c r="AG289" s="138"/>
      <c r="AH289" s="192">
        <f t="shared" si="242"/>
        <v>0</v>
      </c>
      <c r="AI289" s="125">
        <f t="shared" si="243"/>
        <v>0</v>
      </c>
      <c r="AJ289" s="126">
        <f t="shared" si="241"/>
        <v>0</v>
      </c>
      <c r="AK289" s="127">
        <f t="shared" si="244"/>
        <v>0</v>
      </c>
      <c r="AL289" s="183">
        <f t="shared" si="248"/>
        <v>0</v>
      </c>
      <c r="AM289" s="139">
        <f t="shared" si="245"/>
        <v>0</v>
      </c>
    </row>
    <row r="290" spans="3:39" outlineLevel="1">
      <c r="C290" s="409"/>
      <c r="D290" s="375"/>
      <c r="E290" s="408"/>
      <c r="F290" s="410"/>
      <c r="G290" s="110"/>
      <c r="H290" s="110"/>
      <c r="I290" s="110"/>
      <c r="J290" s="110"/>
      <c r="K290" s="110"/>
      <c r="L290" s="111"/>
      <c r="M290" s="112"/>
      <c r="N290" s="109"/>
      <c r="O290" s="110"/>
      <c r="P290" s="110"/>
      <c r="Q290" s="110"/>
      <c r="R290" s="110"/>
      <c r="S290" s="110"/>
      <c r="T290" s="111"/>
      <c r="U290" s="112"/>
      <c r="V290" s="130"/>
      <c r="W290" s="114">
        <f t="shared" si="246"/>
        <v>0</v>
      </c>
      <c r="X290" s="131"/>
      <c r="Y290" s="132"/>
      <c r="Z290" s="133"/>
      <c r="AA290" s="134"/>
      <c r="AB290" s="135"/>
      <c r="AC290" s="120">
        <f t="shared" si="247"/>
        <v>0</v>
      </c>
      <c r="AD290" s="136"/>
      <c r="AE290" s="136"/>
      <c r="AF290" s="137"/>
      <c r="AG290" s="138"/>
      <c r="AH290" s="192">
        <f t="shared" si="242"/>
        <v>0</v>
      </c>
      <c r="AI290" s="125">
        <f t="shared" si="243"/>
        <v>0</v>
      </c>
      <c r="AJ290" s="126">
        <f t="shared" si="241"/>
        <v>0</v>
      </c>
      <c r="AK290" s="127">
        <f t="shared" si="244"/>
        <v>0</v>
      </c>
      <c r="AL290" s="183">
        <f t="shared" si="248"/>
        <v>0</v>
      </c>
      <c r="AM290" s="139">
        <f t="shared" si="245"/>
        <v>0</v>
      </c>
    </row>
    <row r="291" spans="3:39" outlineLevel="1">
      <c r="C291" s="409"/>
      <c r="D291" s="449"/>
      <c r="E291" s="408"/>
      <c r="F291" s="460"/>
      <c r="G291" s="110"/>
      <c r="H291" s="141"/>
      <c r="I291" s="141"/>
      <c r="J291" s="141"/>
      <c r="K291" s="141"/>
      <c r="L291" s="142"/>
      <c r="M291" s="143"/>
      <c r="N291" s="109"/>
      <c r="O291" s="110"/>
      <c r="P291" s="110"/>
      <c r="Q291" s="110"/>
      <c r="R291" s="110"/>
      <c r="S291" s="110"/>
      <c r="T291" s="111"/>
      <c r="U291" s="112"/>
      <c r="V291" s="130"/>
      <c r="W291" s="114">
        <f t="shared" si="246"/>
        <v>0</v>
      </c>
      <c r="X291" s="131"/>
      <c r="Y291" s="132"/>
      <c r="Z291" s="133"/>
      <c r="AA291" s="134"/>
      <c r="AB291" s="135"/>
      <c r="AC291" s="120">
        <f t="shared" si="247"/>
        <v>0</v>
      </c>
      <c r="AD291" s="136"/>
      <c r="AE291" s="136"/>
      <c r="AF291" s="137"/>
      <c r="AG291" s="138"/>
      <c r="AH291" s="192">
        <f>SUM(AD291:AG291)</f>
        <v>0</v>
      </c>
      <c r="AI291" s="125">
        <f>Y291+AD291</f>
        <v>0</v>
      </c>
      <c r="AJ291" s="126">
        <f>Z291+AE291</f>
        <v>0</v>
      </c>
      <c r="AK291" s="127">
        <f>AA291+AF291</f>
        <v>0</v>
      </c>
      <c r="AL291" s="183">
        <f t="shared" si="248"/>
        <v>0</v>
      </c>
      <c r="AM291" s="139">
        <f>SUM(AI291:AL291)</f>
        <v>0</v>
      </c>
    </row>
    <row r="292" spans="3:39" outlineLevel="1">
      <c r="C292" s="409"/>
      <c r="D292" s="449"/>
      <c r="E292" s="408"/>
      <c r="F292" s="410"/>
      <c r="G292" s="110"/>
      <c r="H292" s="110"/>
      <c r="I292" s="110"/>
      <c r="J292" s="110"/>
      <c r="K292" s="110"/>
      <c r="L292" s="111"/>
      <c r="M292" s="112"/>
      <c r="N292" s="109"/>
      <c r="O292" s="110"/>
      <c r="P292" s="110"/>
      <c r="Q292" s="110"/>
      <c r="R292" s="110"/>
      <c r="S292" s="110"/>
      <c r="T292" s="111"/>
      <c r="U292" s="112"/>
      <c r="V292" s="130"/>
      <c r="W292" s="114">
        <f t="shared" si="246"/>
        <v>0</v>
      </c>
      <c r="X292" s="131"/>
      <c r="Y292" s="132"/>
      <c r="Z292" s="133"/>
      <c r="AA292" s="134"/>
      <c r="AB292" s="135"/>
      <c r="AC292" s="120">
        <f t="shared" si="247"/>
        <v>0</v>
      </c>
      <c r="AD292" s="136"/>
      <c r="AE292" s="136"/>
      <c r="AF292" s="137"/>
      <c r="AG292" s="138"/>
      <c r="AH292" s="192">
        <f t="shared" ref="AH292:AH312" si="249">SUM(AD292:AG292)</f>
        <v>0</v>
      </c>
      <c r="AI292" s="125">
        <f t="shared" ref="AI292:AI316" si="250">Y292+AD292</f>
        <v>0</v>
      </c>
      <c r="AJ292" s="126">
        <f t="shared" ref="AJ292:AJ316" si="251">Z292+AE292</f>
        <v>0</v>
      </c>
      <c r="AK292" s="127">
        <f t="shared" ref="AK292:AK316" si="252">AA292+AF292</f>
        <v>0</v>
      </c>
      <c r="AL292" s="183">
        <f t="shared" si="248"/>
        <v>0</v>
      </c>
      <c r="AM292" s="139">
        <f t="shared" ref="AM292:AM313" si="253">SUM(AI292:AL292)</f>
        <v>0</v>
      </c>
    </row>
    <row r="293" spans="3:39" outlineLevel="1">
      <c r="C293" s="409"/>
      <c r="D293" s="420"/>
      <c r="E293" s="408"/>
      <c r="F293" s="460"/>
      <c r="G293" s="110"/>
      <c r="H293" s="141"/>
      <c r="I293" s="141"/>
      <c r="J293" s="141"/>
      <c r="K293" s="141"/>
      <c r="L293" s="142"/>
      <c r="M293" s="143"/>
      <c r="N293" s="109"/>
      <c r="O293" s="110"/>
      <c r="P293" s="110"/>
      <c r="Q293" s="110"/>
      <c r="R293" s="110"/>
      <c r="S293" s="110"/>
      <c r="T293" s="111"/>
      <c r="U293" s="112"/>
      <c r="V293" s="130"/>
      <c r="W293" s="114">
        <f t="shared" si="246"/>
        <v>0</v>
      </c>
      <c r="X293" s="131"/>
      <c r="Y293" s="132"/>
      <c r="Z293" s="133"/>
      <c r="AA293" s="134"/>
      <c r="AB293" s="135"/>
      <c r="AC293" s="120">
        <f t="shared" si="247"/>
        <v>0</v>
      </c>
      <c r="AD293" s="136"/>
      <c r="AE293" s="136"/>
      <c r="AF293" s="137"/>
      <c r="AG293" s="138"/>
      <c r="AH293" s="124">
        <f t="shared" si="249"/>
        <v>0</v>
      </c>
      <c r="AI293" s="125">
        <f t="shared" si="250"/>
        <v>0</v>
      </c>
      <c r="AJ293" s="126">
        <f t="shared" si="251"/>
        <v>0</v>
      </c>
      <c r="AK293" s="127">
        <f t="shared" si="252"/>
        <v>0</v>
      </c>
      <c r="AL293" s="183">
        <f t="shared" si="248"/>
        <v>0</v>
      </c>
      <c r="AM293" s="139">
        <f t="shared" si="253"/>
        <v>0</v>
      </c>
    </row>
    <row r="294" spans="3:39" outlineLevel="1">
      <c r="C294" s="409"/>
      <c r="D294" s="375"/>
      <c r="E294" s="408"/>
      <c r="F294" s="410"/>
      <c r="G294" s="110"/>
      <c r="H294" s="110"/>
      <c r="I294" s="110"/>
      <c r="J294" s="110"/>
      <c r="K294" s="110"/>
      <c r="L294" s="111"/>
      <c r="M294" s="112"/>
      <c r="N294" s="109"/>
      <c r="O294" s="110"/>
      <c r="P294" s="110"/>
      <c r="Q294" s="110"/>
      <c r="R294" s="110"/>
      <c r="S294" s="110"/>
      <c r="T294" s="111"/>
      <c r="U294" s="112"/>
      <c r="V294" s="130"/>
      <c r="W294" s="114">
        <f t="shared" si="246"/>
        <v>0</v>
      </c>
      <c r="X294" s="131"/>
      <c r="Y294" s="132"/>
      <c r="Z294" s="133"/>
      <c r="AA294" s="134"/>
      <c r="AB294" s="135"/>
      <c r="AC294" s="120">
        <f t="shared" si="247"/>
        <v>0</v>
      </c>
      <c r="AD294" s="136"/>
      <c r="AE294" s="136"/>
      <c r="AF294" s="137"/>
      <c r="AG294" s="138"/>
      <c r="AH294" s="124">
        <f t="shared" si="249"/>
        <v>0</v>
      </c>
      <c r="AI294" s="125">
        <f t="shared" si="250"/>
        <v>0</v>
      </c>
      <c r="AJ294" s="126">
        <f t="shared" si="251"/>
        <v>0</v>
      </c>
      <c r="AK294" s="127">
        <f t="shared" si="252"/>
        <v>0</v>
      </c>
      <c r="AL294" s="183">
        <f t="shared" si="248"/>
        <v>0</v>
      </c>
      <c r="AM294" s="139">
        <f t="shared" si="253"/>
        <v>0</v>
      </c>
    </row>
    <row r="295" spans="3:39" outlineLevel="1">
      <c r="C295" s="409"/>
      <c r="D295" s="449"/>
      <c r="E295" s="408"/>
      <c r="F295" s="410"/>
      <c r="G295" s="110"/>
      <c r="H295" s="110"/>
      <c r="I295" s="110"/>
      <c r="J295" s="110"/>
      <c r="K295" s="110"/>
      <c r="L295" s="111"/>
      <c r="M295" s="112"/>
      <c r="N295" s="109"/>
      <c r="O295" s="110"/>
      <c r="P295" s="110"/>
      <c r="Q295" s="110"/>
      <c r="R295" s="110"/>
      <c r="S295" s="110"/>
      <c r="T295" s="111"/>
      <c r="U295" s="112"/>
      <c r="V295" s="130"/>
      <c r="W295" s="114">
        <f t="shared" si="246"/>
        <v>0</v>
      </c>
      <c r="X295" s="131"/>
      <c r="Y295" s="132"/>
      <c r="Z295" s="133"/>
      <c r="AA295" s="134"/>
      <c r="AB295" s="135"/>
      <c r="AC295" s="120">
        <f t="shared" si="247"/>
        <v>0</v>
      </c>
      <c r="AD295" s="136"/>
      <c r="AE295" s="136"/>
      <c r="AF295" s="137"/>
      <c r="AG295" s="138"/>
      <c r="AH295" s="192">
        <f t="shared" si="249"/>
        <v>0</v>
      </c>
      <c r="AI295" s="125">
        <f t="shared" si="250"/>
        <v>0</v>
      </c>
      <c r="AJ295" s="126">
        <f t="shared" si="251"/>
        <v>0</v>
      </c>
      <c r="AK295" s="127">
        <f t="shared" si="252"/>
        <v>0</v>
      </c>
      <c r="AL295" s="183">
        <f t="shared" si="248"/>
        <v>0</v>
      </c>
      <c r="AM295" s="139">
        <f t="shared" si="253"/>
        <v>0</v>
      </c>
    </row>
    <row r="296" spans="3:39" outlineLevel="1">
      <c r="C296" s="409"/>
      <c r="D296" s="420"/>
      <c r="E296" s="408"/>
      <c r="F296" s="460"/>
      <c r="G296" s="110"/>
      <c r="H296" s="141"/>
      <c r="I296" s="141"/>
      <c r="J296" s="141"/>
      <c r="K296" s="141"/>
      <c r="L296" s="142"/>
      <c r="M296" s="143"/>
      <c r="N296" s="109"/>
      <c r="O296" s="110"/>
      <c r="P296" s="110"/>
      <c r="Q296" s="110"/>
      <c r="R296" s="110"/>
      <c r="S296" s="110"/>
      <c r="T296" s="111"/>
      <c r="U296" s="112"/>
      <c r="V296" s="130"/>
      <c r="W296" s="114">
        <f t="shared" si="246"/>
        <v>0</v>
      </c>
      <c r="X296" s="131"/>
      <c r="Y296" s="132"/>
      <c r="Z296" s="133"/>
      <c r="AA296" s="134"/>
      <c r="AB296" s="135"/>
      <c r="AC296" s="120">
        <f t="shared" si="247"/>
        <v>0</v>
      </c>
      <c r="AD296" s="136"/>
      <c r="AE296" s="136"/>
      <c r="AF296" s="137"/>
      <c r="AG296" s="138"/>
      <c r="AH296" s="192">
        <f t="shared" si="249"/>
        <v>0</v>
      </c>
      <c r="AI296" s="125">
        <f t="shared" si="250"/>
        <v>0</v>
      </c>
      <c r="AJ296" s="126">
        <f t="shared" si="251"/>
        <v>0</v>
      </c>
      <c r="AK296" s="127">
        <f t="shared" si="252"/>
        <v>0</v>
      </c>
      <c r="AL296" s="183">
        <f t="shared" si="248"/>
        <v>0</v>
      </c>
      <c r="AM296" s="139">
        <f t="shared" si="253"/>
        <v>0</v>
      </c>
    </row>
    <row r="297" spans="3:39" outlineLevel="1">
      <c r="C297" s="409"/>
      <c r="D297" s="449"/>
      <c r="E297" s="408"/>
      <c r="F297" s="410"/>
      <c r="G297" s="110"/>
      <c r="H297" s="110"/>
      <c r="I297" s="110"/>
      <c r="J297" s="110"/>
      <c r="K297" s="110"/>
      <c r="L297" s="111"/>
      <c r="M297" s="112"/>
      <c r="N297" s="109"/>
      <c r="O297" s="110"/>
      <c r="P297" s="110"/>
      <c r="Q297" s="110"/>
      <c r="R297" s="110"/>
      <c r="S297" s="110"/>
      <c r="T297" s="111"/>
      <c r="U297" s="112"/>
      <c r="V297" s="130"/>
      <c r="W297" s="114">
        <f t="shared" si="246"/>
        <v>0</v>
      </c>
      <c r="X297" s="131"/>
      <c r="Y297" s="132"/>
      <c r="Z297" s="133"/>
      <c r="AA297" s="134"/>
      <c r="AB297" s="135"/>
      <c r="AC297" s="120">
        <f t="shared" si="247"/>
        <v>0</v>
      </c>
      <c r="AD297" s="136"/>
      <c r="AE297" s="136"/>
      <c r="AF297" s="137"/>
      <c r="AG297" s="138"/>
      <c r="AH297" s="192">
        <f t="shared" si="249"/>
        <v>0</v>
      </c>
      <c r="AI297" s="125">
        <f t="shared" si="250"/>
        <v>0</v>
      </c>
      <c r="AJ297" s="126">
        <f t="shared" si="251"/>
        <v>0</v>
      </c>
      <c r="AK297" s="127">
        <f t="shared" si="252"/>
        <v>0</v>
      </c>
      <c r="AL297" s="183">
        <f t="shared" si="248"/>
        <v>0</v>
      </c>
      <c r="AM297" s="139">
        <f t="shared" si="253"/>
        <v>0</v>
      </c>
    </row>
    <row r="298" spans="3:39" outlineLevel="1">
      <c r="C298" s="409"/>
      <c r="D298" s="420"/>
      <c r="E298" s="408"/>
      <c r="F298" s="460"/>
      <c r="G298" s="110"/>
      <c r="H298" s="141"/>
      <c r="I298" s="141"/>
      <c r="J298" s="141"/>
      <c r="K298" s="141"/>
      <c r="L298" s="142"/>
      <c r="M298" s="143"/>
      <c r="N298" s="109"/>
      <c r="O298" s="110"/>
      <c r="P298" s="110"/>
      <c r="Q298" s="110"/>
      <c r="R298" s="110"/>
      <c r="S298" s="110"/>
      <c r="T298" s="111"/>
      <c r="U298" s="112"/>
      <c r="V298" s="130"/>
      <c r="W298" s="114">
        <f t="shared" si="246"/>
        <v>0</v>
      </c>
      <c r="X298" s="131"/>
      <c r="Y298" s="132"/>
      <c r="Z298" s="133"/>
      <c r="AA298" s="134"/>
      <c r="AB298" s="135"/>
      <c r="AC298" s="120">
        <f t="shared" si="247"/>
        <v>0</v>
      </c>
      <c r="AD298" s="136"/>
      <c r="AE298" s="136"/>
      <c r="AF298" s="137"/>
      <c r="AG298" s="138"/>
      <c r="AH298" s="192">
        <f t="shared" si="249"/>
        <v>0</v>
      </c>
      <c r="AI298" s="125">
        <f t="shared" si="250"/>
        <v>0</v>
      </c>
      <c r="AJ298" s="126">
        <f t="shared" si="251"/>
        <v>0</v>
      </c>
      <c r="AK298" s="127">
        <f t="shared" si="252"/>
        <v>0</v>
      </c>
      <c r="AL298" s="183">
        <f t="shared" si="248"/>
        <v>0</v>
      </c>
      <c r="AM298" s="139">
        <f t="shared" si="253"/>
        <v>0</v>
      </c>
    </row>
    <row r="299" spans="3:39" outlineLevel="1">
      <c r="C299" s="409"/>
      <c r="D299" s="420"/>
      <c r="E299" s="408"/>
      <c r="F299" s="410"/>
      <c r="G299" s="110"/>
      <c r="H299" s="110"/>
      <c r="I299" s="110"/>
      <c r="J299" s="110"/>
      <c r="K299" s="110"/>
      <c r="L299" s="111"/>
      <c r="M299" s="112"/>
      <c r="N299" s="109"/>
      <c r="O299" s="110"/>
      <c r="P299" s="110"/>
      <c r="Q299" s="110"/>
      <c r="R299" s="110"/>
      <c r="S299" s="110"/>
      <c r="T299" s="111"/>
      <c r="U299" s="112"/>
      <c r="V299" s="130"/>
      <c r="W299" s="114">
        <f t="shared" si="246"/>
        <v>0</v>
      </c>
      <c r="X299" s="131"/>
      <c r="Y299" s="132"/>
      <c r="Z299" s="133"/>
      <c r="AA299" s="134"/>
      <c r="AB299" s="135"/>
      <c r="AC299" s="120">
        <f t="shared" si="247"/>
        <v>0</v>
      </c>
      <c r="AD299" s="136"/>
      <c r="AE299" s="136"/>
      <c r="AF299" s="137"/>
      <c r="AG299" s="138"/>
      <c r="AH299" s="192">
        <f t="shared" si="249"/>
        <v>0</v>
      </c>
      <c r="AI299" s="125">
        <f t="shared" si="250"/>
        <v>0</v>
      </c>
      <c r="AJ299" s="126">
        <f t="shared" si="251"/>
        <v>0</v>
      </c>
      <c r="AK299" s="127">
        <f t="shared" si="252"/>
        <v>0</v>
      </c>
      <c r="AL299" s="183">
        <f t="shared" si="248"/>
        <v>0</v>
      </c>
      <c r="AM299" s="193">
        <f t="shared" si="253"/>
        <v>0</v>
      </c>
    </row>
    <row r="300" spans="3:39" outlineLevel="1">
      <c r="C300" s="409"/>
      <c r="D300" s="449"/>
      <c r="E300" s="408"/>
      <c r="F300" s="410"/>
      <c r="G300" s="110"/>
      <c r="H300" s="110"/>
      <c r="I300" s="110"/>
      <c r="J300" s="110"/>
      <c r="K300" s="110"/>
      <c r="L300" s="111"/>
      <c r="M300" s="112"/>
      <c r="N300" s="109"/>
      <c r="O300" s="110"/>
      <c r="P300" s="110"/>
      <c r="Q300" s="110"/>
      <c r="R300" s="110"/>
      <c r="S300" s="110"/>
      <c r="T300" s="111"/>
      <c r="U300" s="112"/>
      <c r="V300" s="130"/>
      <c r="W300" s="114">
        <f t="shared" si="246"/>
        <v>0</v>
      </c>
      <c r="X300" s="131"/>
      <c r="Y300" s="132"/>
      <c r="Z300" s="133"/>
      <c r="AA300" s="134"/>
      <c r="AB300" s="135"/>
      <c r="AC300" s="120">
        <f t="shared" si="247"/>
        <v>0</v>
      </c>
      <c r="AD300" s="136"/>
      <c r="AE300" s="136"/>
      <c r="AF300" s="137"/>
      <c r="AG300" s="138"/>
      <c r="AH300" s="124">
        <f t="shared" si="249"/>
        <v>0</v>
      </c>
      <c r="AI300" s="125">
        <f t="shared" si="250"/>
        <v>0</v>
      </c>
      <c r="AJ300" s="126">
        <f t="shared" si="251"/>
        <v>0</v>
      </c>
      <c r="AK300" s="127">
        <f t="shared" si="252"/>
        <v>0</v>
      </c>
      <c r="AL300" s="183">
        <f t="shared" si="248"/>
        <v>0</v>
      </c>
      <c r="AM300" s="139">
        <f t="shared" si="253"/>
        <v>0</v>
      </c>
    </row>
    <row r="301" spans="3:39" outlineLevel="1">
      <c r="C301" s="409"/>
      <c r="D301" s="420"/>
      <c r="E301" s="408"/>
      <c r="F301" s="460"/>
      <c r="G301" s="110"/>
      <c r="H301" s="141"/>
      <c r="I301" s="141"/>
      <c r="J301" s="141"/>
      <c r="K301" s="141"/>
      <c r="L301" s="142"/>
      <c r="M301" s="143"/>
      <c r="N301" s="109"/>
      <c r="O301" s="110"/>
      <c r="P301" s="110"/>
      <c r="Q301" s="110"/>
      <c r="R301" s="110"/>
      <c r="S301" s="110"/>
      <c r="T301" s="111"/>
      <c r="U301" s="112"/>
      <c r="V301" s="130"/>
      <c r="W301" s="114">
        <f t="shared" si="246"/>
        <v>0</v>
      </c>
      <c r="X301" s="131"/>
      <c r="Y301" s="132"/>
      <c r="Z301" s="133"/>
      <c r="AA301" s="134"/>
      <c r="AB301" s="135"/>
      <c r="AC301" s="120">
        <f t="shared" si="247"/>
        <v>0</v>
      </c>
      <c r="AD301" s="136"/>
      <c r="AE301" s="136"/>
      <c r="AF301" s="137"/>
      <c r="AG301" s="138"/>
      <c r="AH301" s="124">
        <f t="shared" si="249"/>
        <v>0</v>
      </c>
      <c r="AI301" s="125">
        <f t="shared" si="250"/>
        <v>0</v>
      </c>
      <c r="AJ301" s="126">
        <f t="shared" si="251"/>
        <v>0</v>
      </c>
      <c r="AK301" s="127">
        <f t="shared" si="252"/>
        <v>0</v>
      </c>
      <c r="AL301" s="183">
        <f t="shared" si="248"/>
        <v>0</v>
      </c>
      <c r="AM301" s="139">
        <f t="shared" si="253"/>
        <v>0</v>
      </c>
    </row>
    <row r="302" spans="3:39" outlineLevel="1">
      <c r="C302" s="409"/>
      <c r="D302" s="420"/>
      <c r="E302" s="408"/>
      <c r="F302" s="410"/>
      <c r="G302" s="110"/>
      <c r="H302" s="110"/>
      <c r="I302" s="110"/>
      <c r="J302" s="110"/>
      <c r="K302" s="110"/>
      <c r="L302" s="111"/>
      <c r="M302" s="112"/>
      <c r="N302" s="109"/>
      <c r="O302" s="110"/>
      <c r="P302" s="110"/>
      <c r="Q302" s="110"/>
      <c r="R302" s="110"/>
      <c r="S302" s="110"/>
      <c r="T302" s="111"/>
      <c r="U302" s="112"/>
      <c r="V302" s="130"/>
      <c r="W302" s="114">
        <f t="shared" si="246"/>
        <v>0</v>
      </c>
      <c r="X302" s="131"/>
      <c r="Y302" s="132"/>
      <c r="Z302" s="133"/>
      <c r="AA302" s="134"/>
      <c r="AB302" s="135"/>
      <c r="AC302" s="120">
        <f t="shared" si="247"/>
        <v>0</v>
      </c>
      <c r="AD302" s="136"/>
      <c r="AE302" s="136"/>
      <c r="AF302" s="137"/>
      <c r="AG302" s="138"/>
      <c r="AH302" s="124">
        <f t="shared" si="249"/>
        <v>0</v>
      </c>
      <c r="AI302" s="125">
        <f t="shared" si="250"/>
        <v>0</v>
      </c>
      <c r="AJ302" s="126">
        <f t="shared" si="251"/>
        <v>0</v>
      </c>
      <c r="AK302" s="127">
        <f t="shared" si="252"/>
        <v>0</v>
      </c>
      <c r="AL302" s="183">
        <f t="shared" si="248"/>
        <v>0</v>
      </c>
      <c r="AM302" s="139">
        <f t="shared" si="253"/>
        <v>0</v>
      </c>
    </row>
    <row r="303" spans="3:39" outlineLevel="1">
      <c r="C303" s="409"/>
      <c r="D303" s="375"/>
      <c r="E303" s="408"/>
      <c r="F303" s="410"/>
      <c r="G303" s="110"/>
      <c r="H303" s="110"/>
      <c r="I303" s="110"/>
      <c r="J303" s="110"/>
      <c r="K303" s="110"/>
      <c r="L303" s="111"/>
      <c r="M303" s="112"/>
      <c r="N303" s="109"/>
      <c r="O303" s="110"/>
      <c r="P303" s="110"/>
      <c r="Q303" s="110"/>
      <c r="R303" s="110"/>
      <c r="S303" s="110"/>
      <c r="T303" s="111"/>
      <c r="U303" s="112"/>
      <c r="V303" s="130"/>
      <c r="W303" s="114">
        <f t="shared" si="246"/>
        <v>0</v>
      </c>
      <c r="X303" s="131"/>
      <c r="Y303" s="132"/>
      <c r="Z303" s="133"/>
      <c r="AA303" s="134"/>
      <c r="AB303" s="135"/>
      <c r="AC303" s="120">
        <f t="shared" si="247"/>
        <v>0</v>
      </c>
      <c r="AD303" s="136"/>
      <c r="AE303" s="136"/>
      <c r="AF303" s="137"/>
      <c r="AG303" s="138"/>
      <c r="AH303" s="192">
        <f t="shared" si="249"/>
        <v>0</v>
      </c>
      <c r="AI303" s="125">
        <f t="shared" si="250"/>
        <v>0</v>
      </c>
      <c r="AJ303" s="126">
        <f t="shared" si="251"/>
        <v>0</v>
      </c>
      <c r="AK303" s="127">
        <f t="shared" si="252"/>
        <v>0</v>
      </c>
      <c r="AL303" s="183">
        <f t="shared" si="248"/>
        <v>0</v>
      </c>
      <c r="AM303" s="139">
        <f t="shared" si="253"/>
        <v>0</v>
      </c>
    </row>
    <row r="304" spans="3:39" outlineLevel="1">
      <c r="C304" s="409"/>
      <c r="D304" s="449"/>
      <c r="E304" s="408"/>
      <c r="F304" s="410"/>
      <c r="G304" s="110"/>
      <c r="H304" s="110"/>
      <c r="I304" s="110"/>
      <c r="J304" s="110"/>
      <c r="K304" s="110"/>
      <c r="L304" s="111"/>
      <c r="M304" s="112"/>
      <c r="N304" s="109"/>
      <c r="O304" s="110"/>
      <c r="P304" s="110"/>
      <c r="Q304" s="110"/>
      <c r="R304" s="110"/>
      <c r="S304" s="110"/>
      <c r="T304" s="111"/>
      <c r="U304" s="112"/>
      <c r="V304" s="130"/>
      <c r="W304" s="114">
        <f t="shared" si="246"/>
        <v>0</v>
      </c>
      <c r="X304" s="131"/>
      <c r="Y304" s="132"/>
      <c r="Z304" s="133"/>
      <c r="AA304" s="134"/>
      <c r="AB304" s="135"/>
      <c r="AC304" s="120">
        <f t="shared" si="247"/>
        <v>0</v>
      </c>
      <c r="AD304" s="136"/>
      <c r="AE304" s="136"/>
      <c r="AF304" s="137"/>
      <c r="AG304" s="138"/>
      <c r="AH304" s="192">
        <f t="shared" si="249"/>
        <v>0</v>
      </c>
      <c r="AI304" s="125">
        <f t="shared" si="250"/>
        <v>0</v>
      </c>
      <c r="AJ304" s="126">
        <f t="shared" si="251"/>
        <v>0</v>
      </c>
      <c r="AK304" s="127">
        <f t="shared" si="252"/>
        <v>0</v>
      </c>
      <c r="AL304" s="183">
        <f t="shared" si="248"/>
        <v>0</v>
      </c>
      <c r="AM304" s="139">
        <f t="shared" si="253"/>
        <v>0</v>
      </c>
    </row>
    <row r="305" spans="3:39" outlineLevel="1">
      <c r="C305" s="409"/>
      <c r="D305" s="375"/>
      <c r="E305" s="408"/>
      <c r="F305" s="460"/>
      <c r="G305" s="110"/>
      <c r="H305" s="141"/>
      <c r="I305" s="141"/>
      <c r="J305" s="141"/>
      <c r="K305" s="141"/>
      <c r="L305" s="142"/>
      <c r="M305" s="143"/>
      <c r="N305" s="109"/>
      <c r="O305" s="110"/>
      <c r="P305" s="110"/>
      <c r="Q305" s="110"/>
      <c r="R305" s="110"/>
      <c r="S305" s="110"/>
      <c r="T305" s="111"/>
      <c r="U305" s="112"/>
      <c r="V305" s="130"/>
      <c r="W305" s="114">
        <f t="shared" si="246"/>
        <v>0</v>
      </c>
      <c r="X305" s="131"/>
      <c r="Y305" s="132"/>
      <c r="Z305" s="133"/>
      <c r="AA305" s="134"/>
      <c r="AB305" s="135"/>
      <c r="AC305" s="120">
        <f t="shared" si="247"/>
        <v>0</v>
      </c>
      <c r="AD305" s="136"/>
      <c r="AE305" s="136"/>
      <c r="AF305" s="137"/>
      <c r="AG305" s="138"/>
      <c r="AH305" s="192">
        <f t="shared" si="249"/>
        <v>0</v>
      </c>
      <c r="AI305" s="125">
        <f t="shared" si="250"/>
        <v>0</v>
      </c>
      <c r="AJ305" s="126">
        <f t="shared" si="251"/>
        <v>0</v>
      </c>
      <c r="AK305" s="127">
        <f t="shared" si="252"/>
        <v>0</v>
      </c>
      <c r="AL305" s="183">
        <f t="shared" si="248"/>
        <v>0</v>
      </c>
      <c r="AM305" s="139">
        <f t="shared" si="253"/>
        <v>0</v>
      </c>
    </row>
    <row r="306" spans="3:39" outlineLevel="1">
      <c r="C306" s="409"/>
      <c r="D306" s="420"/>
      <c r="E306" s="408"/>
      <c r="F306" s="410"/>
      <c r="G306" s="110"/>
      <c r="H306" s="110"/>
      <c r="I306" s="110"/>
      <c r="J306" s="110"/>
      <c r="K306" s="110"/>
      <c r="L306" s="111"/>
      <c r="M306" s="112"/>
      <c r="N306" s="109"/>
      <c r="O306" s="110"/>
      <c r="P306" s="110"/>
      <c r="Q306" s="110"/>
      <c r="R306" s="110"/>
      <c r="S306" s="110"/>
      <c r="T306" s="111"/>
      <c r="U306" s="112"/>
      <c r="V306" s="130"/>
      <c r="W306" s="114">
        <f t="shared" si="246"/>
        <v>0</v>
      </c>
      <c r="X306" s="131"/>
      <c r="Y306" s="132"/>
      <c r="Z306" s="133"/>
      <c r="AA306" s="134"/>
      <c r="AB306" s="135"/>
      <c r="AC306" s="120">
        <f t="shared" si="247"/>
        <v>0</v>
      </c>
      <c r="AD306" s="136"/>
      <c r="AE306" s="136"/>
      <c r="AF306" s="137"/>
      <c r="AG306" s="138"/>
      <c r="AH306" s="192">
        <f t="shared" si="249"/>
        <v>0</v>
      </c>
      <c r="AI306" s="125">
        <f t="shared" si="250"/>
        <v>0</v>
      </c>
      <c r="AJ306" s="126">
        <f t="shared" si="251"/>
        <v>0</v>
      </c>
      <c r="AK306" s="127">
        <f t="shared" si="252"/>
        <v>0</v>
      </c>
      <c r="AL306" s="183">
        <f t="shared" si="248"/>
        <v>0</v>
      </c>
      <c r="AM306" s="139">
        <f t="shared" si="253"/>
        <v>0</v>
      </c>
    </row>
    <row r="307" spans="3:39" outlineLevel="1">
      <c r="C307" s="409"/>
      <c r="D307" s="375"/>
      <c r="E307" s="408"/>
      <c r="F307" s="410"/>
      <c r="G307" s="110"/>
      <c r="H307" s="110"/>
      <c r="I307" s="110"/>
      <c r="J307" s="110"/>
      <c r="K307" s="110"/>
      <c r="L307" s="111"/>
      <c r="M307" s="112"/>
      <c r="N307" s="109"/>
      <c r="O307" s="110"/>
      <c r="P307" s="110"/>
      <c r="Q307" s="110"/>
      <c r="R307" s="110"/>
      <c r="S307" s="110"/>
      <c r="T307" s="111"/>
      <c r="U307" s="112"/>
      <c r="V307" s="130"/>
      <c r="W307" s="114">
        <f t="shared" si="246"/>
        <v>0</v>
      </c>
      <c r="X307" s="131"/>
      <c r="Y307" s="132"/>
      <c r="Z307" s="133"/>
      <c r="AA307" s="134"/>
      <c r="AB307" s="135"/>
      <c r="AC307" s="120">
        <f t="shared" si="247"/>
        <v>0</v>
      </c>
      <c r="AD307" s="136"/>
      <c r="AE307" s="136"/>
      <c r="AF307" s="137"/>
      <c r="AG307" s="138"/>
      <c r="AH307" s="192">
        <f t="shared" si="249"/>
        <v>0</v>
      </c>
      <c r="AI307" s="125">
        <f t="shared" si="250"/>
        <v>0</v>
      </c>
      <c r="AJ307" s="126">
        <f t="shared" si="251"/>
        <v>0</v>
      </c>
      <c r="AK307" s="127">
        <f t="shared" si="252"/>
        <v>0</v>
      </c>
      <c r="AL307" s="183">
        <f t="shared" si="248"/>
        <v>0</v>
      </c>
      <c r="AM307" s="193">
        <f t="shared" si="253"/>
        <v>0</v>
      </c>
    </row>
    <row r="308" spans="3:39" outlineLevel="1">
      <c r="C308" s="409"/>
      <c r="D308" s="449"/>
      <c r="E308" s="408"/>
      <c r="F308" s="410"/>
      <c r="G308" s="110"/>
      <c r="H308" s="110"/>
      <c r="I308" s="110"/>
      <c r="J308" s="110"/>
      <c r="K308" s="110"/>
      <c r="L308" s="111"/>
      <c r="M308" s="112"/>
      <c r="N308" s="109"/>
      <c r="O308" s="110"/>
      <c r="P308" s="110"/>
      <c r="Q308" s="110"/>
      <c r="R308" s="110"/>
      <c r="S308" s="110"/>
      <c r="T308" s="111"/>
      <c r="U308" s="112"/>
      <c r="V308" s="130"/>
      <c r="W308" s="114">
        <f t="shared" si="246"/>
        <v>0</v>
      </c>
      <c r="X308" s="131"/>
      <c r="Y308" s="132"/>
      <c r="Z308" s="133"/>
      <c r="AA308" s="134"/>
      <c r="AB308" s="135"/>
      <c r="AC308" s="120">
        <f t="shared" si="247"/>
        <v>0</v>
      </c>
      <c r="AD308" s="136"/>
      <c r="AE308" s="136"/>
      <c r="AF308" s="137"/>
      <c r="AG308" s="138"/>
      <c r="AH308" s="124">
        <f t="shared" si="249"/>
        <v>0</v>
      </c>
      <c r="AI308" s="125">
        <f t="shared" si="250"/>
        <v>0</v>
      </c>
      <c r="AJ308" s="126">
        <f t="shared" si="251"/>
        <v>0</v>
      </c>
      <c r="AK308" s="127">
        <f t="shared" si="252"/>
        <v>0</v>
      </c>
      <c r="AL308" s="183">
        <f t="shared" si="248"/>
        <v>0</v>
      </c>
      <c r="AM308" s="139">
        <f t="shared" si="253"/>
        <v>0</v>
      </c>
    </row>
    <row r="309" spans="3:39" outlineLevel="1">
      <c r="C309" s="409"/>
      <c r="D309" s="420"/>
      <c r="E309" s="408"/>
      <c r="F309" s="460"/>
      <c r="G309" s="110"/>
      <c r="H309" s="141"/>
      <c r="I309" s="141"/>
      <c r="J309" s="141"/>
      <c r="K309" s="141"/>
      <c r="L309" s="142"/>
      <c r="M309" s="143"/>
      <c r="N309" s="109"/>
      <c r="O309" s="110"/>
      <c r="P309" s="110"/>
      <c r="Q309" s="110"/>
      <c r="R309" s="110"/>
      <c r="S309" s="110"/>
      <c r="T309" s="111"/>
      <c r="U309" s="112"/>
      <c r="V309" s="130"/>
      <c r="W309" s="114">
        <f t="shared" si="246"/>
        <v>0</v>
      </c>
      <c r="X309" s="131"/>
      <c r="Y309" s="132"/>
      <c r="Z309" s="133"/>
      <c r="AA309" s="134"/>
      <c r="AB309" s="135"/>
      <c r="AC309" s="120">
        <f t="shared" si="247"/>
        <v>0</v>
      </c>
      <c r="AD309" s="136"/>
      <c r="AE309" s="136"/>
      <c r="AF309" s="137"/>
      <c r="AG309" s="138"/>
      <c r="AH309" s="192">
        <f t="shared" si="249"/>
        <v>0</v>
      </c>
      <c r="AI309" s="125">
        <f t="shared" si="250"/>
        <v>0</v>
      </c>
      <c r="AJ309" s="126">
        <f t="shared" si="251"/>
        <v>0</v>
      </c>
      <c r="AK309" s="127">
        <f t="shared" si="252"/>
        <v>0</v>
      </c>
      <c r="AL309" s="183">
        <f t="shared" si="248"/>
        <v>0</v>
      </c>
      <c r="AM309" s="139">
        <f t="shared" si="253"/>
        <v>0</v>
      </c>
    </row>
    <row r="310" spans="3:39" outlineLevel="1">
      <c r="C310" s="409"/>
      <c r="D310" s="420"/>
      <c r="E310" s="408"/>
      <c r="F310" s="410"/>
      <c r="G310" s="110"/>
      <c r="H310" s="110"/>
      <c r="I310" s="110"/>
      <c r="J310" s="110"/>
      <c r="K310" s="110"/>
      <c r="L310" s="111"/>
      <c r="M310" s="112"/>
      <c r="N310" s="109"/>
      <c r="O310" s="110"/>
      <c r="P310" s="110"/>
      <c r="Q310" s="110"/>
      <c r="R310" s="110"/>
      <c r="S310" s="110"/>
      <c r="T310" s="111"/>
      <c r="U310" s="112"/>
      <c r="V310" s="130"/>
      <c r="W310" s="114">
        <f t="shared" si="246"/>
        <v>0</v>
      </c>
      <c r="X310" s="131"/>
      <c r="Y310" s="132"/>
      <c r="Z310" s="133"/>
      <c r="AA310" s="134"/>
      <c r="AB310" s="135"/>
      <c r="AC310" s="120">
        <f t="shared" si="247"/>
        <v>0</v>
      </c>
      <c r="AD310" s="136"/>
      <c r="AE310" s="136"/>
      <c r="AF310" s="137"/>
      <c r="AG310" s="138"/>
      <c r="AH310" s="192">
        <f t="shared" si="249"/>
        <v>0</v>
      </c>
      <c r="AI310" s="125">
        <f t="shared" si="250"/>
        <v>0</v>
      </c>
      <c r="AJ310" s="126">
        <f t="shared" si="251"/>
        <v>0</v>
      </c>
      <c r="AK310" s="127">
        <f t="shared" si="252"/>
        <v>0</v>
      </c>
      <c r="AL310" s="183">
        <f t="shared" si="248"/>
        <v>0</v>
      </c>
      <c r="AM310" s="139">
        <f t="shared" si="253"/>
        <v>0</v>
      </c>
    </row>
    <row r="311" spans="3:39" outlineLevel="1">
      <c r="C311" s="409"/>
      <c r="D311" s="375"/>
      <c r="E311" s="408"/>
      <c r="F311" s="410"/>
      <c r="G311" s="110"/>
      <c r="H311" s="110"/>
      <c r="I311" s="110"/>
      <c r="J311" s="110"/>
      <c r="K311" s="110"/>
      <c r="L311" s="111"/>
      <c r="M311" s="112"/>
      <c r="N311" s="109"/>
      <c r="O311" s="110"/>
      <c r="P311" s="110"/>
      <c r="Q311" s="110"/>
      <c r="R311" s="110"/>
      <c r="S311" s="110"/>
      <c r="T311" s="111"/>
      <c r="U311" s="112"/>
      <c r="V311" s="130"/>
      <c r="W311" s="114">
        <f t="shared" si="246"/>
        <v>0</v>
      </c>
      <c r="X311" s="131"/>
      <c r="Y311" s="132"/>
      <c r="Z311" s="133"/>
      <c r="AA311" s="134"/>
      <c r="AB311" s="135"/>
      <c r="AC311" s="120">
        <f t="shared" si="247"/>
        <v>0</v>
      </c>
      <c r="AD311" s="136"/>
      <c r="AE311" s="136"/>
      <c r="AF311" s="137"/>
      <c r="AG311" s="138"/>
      <c r="AH311" s="192">
        <f t="shared" si="249"/>
        <v>0</v>
      </c>
      <c r="AI311" s="125">
        <f t="shared" si="250"/>
        <v>0</v>
      </c>
      <c r="AJ311" s="126">
        <f t="shared" si="251"/>
        <v>0</v>
      </c>
      <c r="AK311" s="127">
        <f t="shared" si="252"/>
        <v>0</v>
      </c>
      <c r="AL311" s="183">
        <f t="shared" si="248"/>
        <v>0</v>
      </c>
      <c r="AM311" s="139">
        <f t="shared" si="253"/>
        <v>0</v>
      </c>
    </row>
    <row r="312" spans="3:39" outlineLevel="1">
      <c r="C312" s="409"/>
      <c r="D312" s="375"/>
      <c r="E312" s="408"/>
      <c r="F312" s="410"/>
      <c r="G312" s="110"/>
      <c r="H312" s="110"/>
      <c r="I312" s="110"/>
      <c r="J312" s="110"/>
      <c r="K312" s="110"/>
      <c r="L312" s="111"/>
      <c r="M312" s="112"/>
      <c r="N312" s="109"/>
      <c r="O312" s="110"/>
      <c r="P312" s="110"/>
      <c r="Q312" s="110"/>
      <c r="R312" s="110"/>
      <c r="S312" s="110"/>
      <c r="T312" s="111"/>
      <c r="U312" s="112"/>
      <c r="V312" s="130"/>
      <c r="W312" s="114">
        <f t="shared" si="246"/>
        <v>0</v>
      </c>
      <c r="X312" s="131"/>
      <c r="Y312" s="132"/>
      <c r="Z312" s="133"/>
      <c r="AA312" s="134"/>
      <c r="AB312" s="135"/>
      <c r="AC312" s="120">
        <f t="shared" si="247"/>
        <v>0</v>
      </c>
      <c r="AD312" s="136"/>
      <c r="AE312" s="136"/>
      <c r="AF312" s="137"/>
      <c r="AG312" s="138"/>
      <c r="AH312" s="192">
        <f t="shared" si="249"/>
        <v>0</v>
      </c>
      <c r="AI312" s="125">
        <f t="shared" si="250"/>
        <v>0</v>
      </c>
      <c r="AJ312" s="126">
        <f t="shared" si="251"/>
        <v>0</v>
      </c>
      <c r="AK312" s="127">
        <f t="shared" si="252"/>
        <v>0</v>
      </c>
      <c r="AL312" s="183">
        <f t="shared" si="248"/>
        <v>0</v>
      </c>
      <c r="AM312" s="139">
        <f t="shared" si="253"/>
        <v>0</v>
      </c>
    </row>
    <row r="313" spans="3:39" outlineLevel="1">
      <c r="C313" s="409"/>
      <c r="D313" s="420"/>
      <c r="E313" s="408"/>
      <c r="F313" s="410"/>
      <c r="G313" s="110"/>
      <c r="H313" s="110"/>
      <c r="I313" s="110"/>
      <c r="J313" s="110"/>
      <c r="K313" s="110"/>
      <c r="L313" s="111"/>
      <c r="M313" s="112"/>
      <c r="N313" s="140"/>
      <c r="O313" s="141"/>
      <c r="P313" s="141"/>
      <c r="Q313" s="141"/>
      <c r="R313" s="141"/>
      <c r="S313" s="141"/>
      <c r="T313" s="142"/>
      <c r="U313" s="143"/>
      <c r="V313" s="130"/>
      <c r="W313" s="114">
        <f t="shared" si="246"/>
        <v>0</v>
      </c>
      <c r="X313" s="131"/>
      <c r="Y313" s="132"/>
      <c r="Z313" s="133"/>
      <c r="AA313" s="134"/>
      <c r="AB313" s="135"/>
      <c r="AC313" s="120">
        <f>SUM(Y313:AB313)</f>
        <v>0</v>
      </c>
      <c r="AD313" s="136"/>
      <c r="AE313" s="136"/>
      <c r="AF313" s="137"/>
      <c r="AG313" s="138"/>
      <c r="AH313" s="192">
        <f>SUM(AD313:AG313)</f>
        <v>0</v>
      </c>
      <c r="AI313" s="125">
        <f t="shared" si="250"/>
        <v>0</v>
      </c>
      <c r="AJ313" s="126">
        <f t="shared" si="251"/>
        <v>0</v>
      </c>
      <c r="AK313" s="127">
        <f t="shared" si="252"/>
        <v>0</v>
      </c>
      <c r="AL313" s="183">
        <f t="shared" si="248"/>
        <v>0</v>
      </c>
      <c r="AM313" s="139">
        <f t="shared" si="253"/>
        <v>0</v>
      </c>
    </row>
    <row r="314" spans="3:39" outlineLevel="1">
      <c r="C314" s="409"/>
      <c r="D314" s="420"/>
      <c r="E314" s="408"/>
      <c r="F314" s="410"/>
      <c r="G314" s="110"/>
      <c r="H314" s="110"/>
      <c r="I314" s="110"/>
      <c r="J314" s="110"/>
      <c r="K314" s="110"/>
      <c r="L314" s="111"/>
      <c r="M314" s="112"/>
      <c r="N314" s="109"/>
      <c r="O314" s="110"/>
      <c r="P314" s="110"/>
      <c r="Q314" s="110"/>
      <c r="R314" s="110"/>
      <c r="S314" s="110"/>
      <c r="T314" s="111"/>
      <c r="U314" s="112"/>
      <c r="V314" s="130"/>
      <c r="W314" s="114">
        <f t="shared" si="246"/>
        <v>0</v>
      </c>
      <c r="X314" s="131"/>
      <c r="Y314" s="132"/>
      <c r="Z314" s="133"/>
      <c r="AA314" s="134"/>
      <c r="AB314" s="135"/>
      <c r="AC314" s="120">
        <f t="shared" ref="AC314:AC315" si="254">SUM(Y314:AB314)</f>
        <v>0</v>
      </c>
      <c r="AD314" s="136"/>
      <c r="AE314" s="136"/>
      <c r="AF314" s="137"/>
      <c r="AG314" s="138"/>
      <c r="AH314" s="192">
        <f>SUM(AD314:AG314)</f>
        <v>0</v>
      </c>
      <c r="AI314" s="125">
        <f t="shared" si="250"/>
        <v>0</v>
      </c>
      <c r="AJ314" s="126">
        <f t="shared" si="251"/>
        <v>0</v>
      </c>
      <c r="AK314" s="127">
        <f t="shared" si="252"/>
        <v>0</v>
      </c>
      <c r="AL314" s="183">
        <f t="shared" si="248"/>
        <v>0</v>
      </c>
      <c r="AM314" s="139">
        <f>SUM(AI314:AL314)</f>
        <v>0</v>
      </c>
    </row>
    <row r="315" spans="3:39" outlineLevel="1">
      <c r="C315" s="409"/>
      <c r="D315" s="420"/>
      <c r="E315" s="408"/>
      <c r="F315" s="410"/>
      <c r="G315" s="110"/>
      <c r="H315" s="110"/>
      <c r="I315" s="110"/>
      <c r="J315" s="110"/>
      <c r="K315" s="110"/>
      <c r="L315" s="111"/>
      <c r="M315" s="112"/>
      <c r="N315" s="109"/>
      <c r="O315" s="110"/>
      <c r="P315" s="110"/>
      <c r="Q315" s="110"/>
      <c r="R315" s="110"/>
      <c r="S315" s="110"/>
      <c r="T315" s="111"/>
      <c r="U315" s="112"/>
      <c r="V315" s="130"/>
      <c r="W315" s="114">
        <f t="shared" si="246"/>
        <v>0</v>
      </c>
      <c r="X315" s="131"/>
      <c r="Y315" s="132"/>
      <c r="Z315" s="133"/>
      <c r="AA315" s="134"/>
      <c r="AB315" s="135"/>
      <c r="AC315" s="120">
        <f t="shared" si="254"/>
        <v>0</v>
      </c>
      <c r="AD315" s="136"/>
      <c r="AE315" s="136"/>
      <c r="AF315" s="137"/>
      <c r="AG315" s="138"/>
      <c r="AH315" s="192">
        <f t="shared" ref="AH315:AH316" si="255">SUM(AD315:AG315)</f>
        <v>0</v>
      </c>
      <c r="AI315" s="125">
        <f t="shared" si="250"/>
        <v>0</v>
      </c>
      <c r="AJ315" s="126">
        <f t="shared" si="251"/>
        <v>0</v>
      </c>
      <c r="AK315" s="127">
        <f t="shared" si="252"/>
        <v>0</v>
      </c>
      <c r="AL315" s="183">
        <f t="shared" si="248"/>
        <v>0</v>
      </c>
      <c r="AM315" s="139">
        <f t="shared" ref="AM315:AM326" si="256">SUM(AI315:AL315)</f>
        <v>0</v>
      </c>
    </row>
    <row r="316" spans="3:39" outlineLevel="1">
      <c r="C316" s="409"/>
      <c r="D316" s="420"/>
      <c r="E316" s="408"/>
      <c r="F316" s="410"/>
      <c r="G316" s="110"/>
      <c r="H316" s="110"/>
      <c r="I316" s="110"/>
      <c r="J316" s="110"/>
      <c r="K316" s="110"/>
      <c r="L316" s="111"/>
      <c r="M316" s="112"/>
      <c r="N316" s="109"/>
      <c r="O316" s="110"/>
      <c r="P316" s="110"/>
      <c r="Q316" s="110"/>
      <c r="R316" s="110"/>
      <c r="S316" s="110"/>
      <c r="T316" s="111"/>
      <c r="U316" s="112"/>
      <c r="V316" s="130"/>
      <c r="W316" s="114">
        <f t="shared" si="246"/>
        <v>0</v>
      </c>
      <c r="X316" s="131"/>
      <c r="Y316" s="132"/>
      <c r="Z316" s="133"/>
      <c r="AA316" s="134"/>
      <c r="AB316" s="135"/>
      <c r="AC316" s="120">
        <f>SUM(Y316:AB316)</f>
        <v>0</v>
      </c>
      <c r="AD316" s="136"/>
      <c r="AE316" s="136"/>
      <c r="AF316" s="137"/>
      <c r="AG316" s="138"/>
      <c r="AH316" s="192">
        <f t="shared" si="255"/>
        <v>0</v>
      </c>
      <c r="AI316" s="125">
        <f t="shared" si="250"/>
        <v>0</v>
      </c>
      <c r="AJ316" s="126">
        <f t="shared" si="251"/>
        <v>0</v>
      </c>
      <c r="AK316" s="127">
        <f t="shared" si="252"/>
        <v>0</v>
      </c>
      <c r="AL316" s="183">
        <f t="shared" si="248"/>
        <v>0</v>
      </c>
      <c r="AM316" s="139">
        <f t="shared" si="256"/>
        <v>0</v>
      </c>
    </row>
    <row r="317" spans="3:39" outlineLevel="1">
      <c r="C317" s="409"/>
      <c r="D317" s="420"/>
      <c r="E317" s="408"/>
      <c r="F317" s="140"/>
      <c r="G317" s="110"/>
      <c r="H317" s="141"/>
      <c r="I317" s="141"/>
      <c r="J317" s="141"/>
      <c r="K317" s="141"/>
      <c r="L317" s="142"/>
      <c r="M317" s="143"/>
      <c r="N317" s="109"/>
      <c r="O317" s="110"/>
      <c r="P317" s="110"/>
      <c r="Q317" s="110"/>
      <c r="R317" s="110"/>
      <c r="S317" s="110"/>
      <c r="T317" s="111"/>
      <c r="U317" s="112"/>
      <c r="V317" s="130"/>
      <c r="W317" s="114">
        <f t="shared" si="246"/>
        <v>0</v>
      </c>
      <c r="X317" s="131"/>
      <c r="Y317" s="132"/>
      <c r="Z317" s="133"/>
      <c r="AA317" s="134"/>
      <c r="AB317" s="135"/>
      <c r="AC317" s="120">
        <f t="shared" ref="AC317:AC319" si="257">SUM(Y317:AB317)</f>
        <v>0</v>
      </c>
      <c r="AD317" s="136"/>
      <c r="AE317" s="136"/>
      <c r="AF317" s="137"/>
      <c r="AG317" s="138"/>
      <c r="AH317" s="124">
        <f>SUM(AD317:AG317)</f>
        <v>0</v>
      </c>
      <c r="AI317" s="125">
        <f>Y317+AD317</f>
        <v>0</v>
      </c>
      <c r="AJ317" s="126">
        <f>Z317+AE317</f>
        <v>0</v>
      </c>
      <c r="AK317" s="127">
        <f>AA317+AF317</f>
        <v>0</v>
      </c>
      <c r="AL317" s="183">
        <f t="shared" si="248"/>
        <v>0</v>
      </c>
      <c r="AM317" s="139">
        <f t="shared" si="256"/>
        <v>0</v>
      </c>
    </row>
    <row r="318" spans="3:39" outlineLevel="1">
      <c r="C318" s="409"/>
      <c r="D318" s="375"/>
      <c r="E318" s="408"/>
      <c r="F318" s="410"/>
      <c r="G318" s="110"/>
      <c r="H318" s="110"/>
      <c r="I318" s="110"/>
      <c r="J318" s="110"/>
      <c r="K318" s="110"/>
      <c r="L318" s="111"/>
      <c r="M318" s="112"/>
      <c r="N318" s="109"/>
      <c r="O318" s="110"/>
      <c r="P318" s="110"/>
      <c r="Q318" s="110"/>
      <c r="R318" s="110"/>
      <c r="S318" s="110"/>
      <c r="T318" s="111"/>
      <c r="U318" s="112"/>
      <c r="V318" s="130"/>
      <c r="W318" s="114">
        <f t="shared" si="246"/>
        <v>0</v>
      </c>
      <c r="X318" s="131"/>
      <c r="Y318" s="132"/>
      <c r="Z318" s="133"/>
      <c r="AA318" s="134"/>
      <c r="AB318" s="135"/>
      <c r="AC318" s="120">
        <f t="shared" si="257"/>
        <v>0</v>
      </c>
      <c r="AD318" s="136"/>
      <c r="AE318" s="136"/>
      <c r="AF318" s="137"/>
      <c r="AG318" s="138"/>
      <c r="AH318" s="192">
        <f t="shared" ref="AH318:AH319" si="258">SUM(AD318:AG318)</f>
        <v>0</v>
      </c>
      <c r="AI318" s="125">
        <f t="shared" ref="AI318:AI322" si="259">Y318+AD318</f>
        <v>0</v>
      </c>
      <c r="AJ318" s="126">
        <f t="shared" ref="AJ318:AJ322" si="260">Z318+AE318</f>
        <v>0</v>
      </c>
      <c r="AK318" s="127">
        <f t="shared" ref="AK318:AK322" si="261">AA318+AF318</f>
        <v>0</v>
      </c>
      <c r="AL318" s="183">
        <f t="shared" si="248"/>
        <v>0</v>
      </c>
      <c r="AM318" s="139">
        <f t="shared" si="256"/>
        <v>0</v>
      </c>
    </row>
    <row r="319" spans="3:39" outlineLevel="1">
      <c r="C319" s="409"/>
      <c r="D319" s="449"/>
      <c r="E319" s="408"/>
      <c r="F319" s="410"/>
      <c r="G319" s="110"/>
      <c r="H319" s="110"/>
      <c r="I319" s="110"/>
      <c r="J319" s="110"/>
      <c r="K319" s="110"/>
      <c r="L319" s="111"/>
      <c r="M319" s="112"/>
      <c r="N319" s="109"/>
      <c r="O319" s="110"/>
      <c r="P319" s="110"/>
      <c r="Q319" s="110"/>
      <c r="R319" s="110"/>
      <c r="S319" s="110"/>
      <c r="T319" s="111"/>
      <c r="U319" s="112"/>
      <c r="V319" s="130"/>
      <c r="W319" s="114">
        <f t="shared" si="246"/>
        <v>0</v>
      </c>
      <c r="X319" s="131"/>
      <c r="Y319" s="132"/>
      <c r="Z319" s="133"/>
      <c r="AA319" s="134"/>
      <c r="AB319" s="135"/>
      <c r="AC319" s="120">
        <f t="shared" si="257"/>
        <v>0</v>
      </c>
      <c r="AD319" s="136"/>
      <c r="AE319" s="136"/>
      <c r="AF319" s="137"/>
      <c r="AG319" s="138"/>
      <c r="AH319" s="192">
        <f t="shared" si="258"/>
        <v>0</v>
      </c>
      <c r="AI319" s="125">
        <f t="shared" si="259"/>
        <v>0</v>
      </c>
      <c r="AJ319" s="126">
        <f t="shared" si="260"/>
        <v>0</v>
      </c>
      <c r="AK319" s="127">
        <f t="shared" si="261"/>
        <v>0</v>
      </c>
      <c r="AL319" s="183">
        <f t="shared" si="248"/>
        <v>0</v>
      </c>
      <c r="AM319" s="139">
        <f t="shared" si="256"/>
        <v>0</v>
      </c>
    </row>
    <row r="320" spans="3:39" outlineLevel="1">
      <c r="C320" s="409"/>
      <c r="D320" s="420"/>
      <c r="E320" s="408"/>
      <c r="F320" s="410"/>
      <c r="G320" s="110"/>
      <c r="H320" s="110"/>
      <c r="I320" s="110"/>
      <c r="J320" s="110"/>
      <c r="K320" s="110"/>
      <c r="L320" s="111"/>
      <c r="M320" s="112"/>
      <c r="N320" s="109"/>
      <c r="O320" s="110"/>
      <c r="P320" s="110"/>
      <c r="Q320" s="110"/>
      <c r="R320" s="110"/>
      <c r="S320" s="110"/>
      <c r="T320" s="111"/>
      <c r="U320" s="112"/>
      <c r="V320" s="130"/>
      <c r="W320" s="114">
        <f t="shared" si="246"/>
        <v>0</v>
      </c>
      <c r="X320" s="131"/>
      <c r="Y320" s="132"/>
      <c r="Z320" s="133"/>
      <c r="AA320" s="134"/>
      <c r="AB320" s="135"/>
      <c r="AC320" s="120">
        <f>SUM(Y320:AB320)</f>
        <v>0</v>
      </c>
      <c r="AD320" s="136"/>
      <c r="AE320" s="136"/>
      <c r="AF320" s="137"/>
      <c r="AG320" s="138"/>
      <c r="AH320" s="192">
        <f>SUM(AD320:AG320)</f>
        <v>0</v>
      </c>
      <c r="AI320" s="125">
        <f t="shared" si="259"/>
        <v>0</v>
      </c>
      <c r="AJ320" s="126">
        <f t="shared" si="260"/>
        <v>0</v>
      </c>
      <c r="AK320" s="127">
        <f t="shared" si="261"/>
        <v>0</v>
      </c>
      <c r="AL320" s="183">
        <f t="shared" si="248"/>
        <v>0</v>
      </c>
      <c r="AM320" s="139">
        <f t="shared" si="256"/>
        <v>0</v>
      </c>
    </row>
    <row r="321" spans="3:39" outlineLevel="1">
      <c r="C321" s="409"/>
      <c r="D321" s="420"/>
      <c r="E321" s="421"/>
      <c r="F321" s="410"/>
      <c r="G321" s="110"/>
      <c r="H321" s="110"/>
      <c r="I321" s="110"/>
      <c r="J321" s="110"/>
      <c r="K321" s="110"/>
      <c r="L321" s="111"/>
      <c r="M321" s="112"/>
      <c r="N321" s="109"/>
      <c r="O321" s="110"/>
      <c r="P321" s="110"/>
      <c r="Q321" s="110"/>
      <c r="R321" s="110"/>
      <c r="S321" s="110"/>
      <c r="T321" s="111"/>
      <c r="U321" s="112"/>
      <c r="V321" s="130"/>
      <c r="W321" s="114">
        <f t="shared" si="246"/>
        <v>0</v>
      </c>
      <c r="X321" s="131"/>
      <c r="Y321" s="132"/>
      <c r="Z321" s="133"/>
      <c r="AA321" s="134"/>
      <c r="AB321" s="135"/>
      <c r="AC321" s="120">
        <f>SUM(Y321:AB321)</f>
        <v>0</v>
      </c>
      <c r="AD321" s="136"/>
      <c r="AE321" s="136"/>
      <c r="AF321" s="137"/>
      <c r="AG321" s="138"/>
      <c r="AH321" s="192">
        <f>SUM(AD321:AG321)</f>
        <v>0</v>
      </c>
      <c r="AI321" s="125">
        <f t="shared" si="259"/>
        <v>0</v>
      </c>
      <c r="AJ321" s="126">
        <f t="shared" si="260"/>
        <v>0</v>
      </c>
      <c r="AK321" s="127">
        <f t="shared" si="261"/>
        <v>0</v>
      </c>
      <c r="AL321" s="183">
        <f t="shared" si="248"/>
        <v>0</v>
      </c>
      <c r="AM321" s="139">
        <f t="shared" si="256"/>
        <v>0</v>
      </c>
    </row>
    <row r="322" spans="3:39" outlineLevel="1">
      <c r="C322" s="409"/>
      <c r="D322" s="420"/>
      <c r="E322" s="408"/>
      <c r="F322" s="410"/>
      <c r="G322" s="110"/>
      <c r="H322" s="110"/>
      <c r="I322" s="110"/>
      <c r="J322" s="110"/>
      <c r="K322" s="110"/>
      <c r="L322" s="111"/>
      <c r="M322" s="112"/>
      <c r="N322" s="140"/>
      <c r="O322" s="141"/>
      <c r="P322" s="141"/>
      <c r="Q322" s="141"/>
      <c r="R322" s="141"/>
      <c r="S322" s="141"/>
      <c r="T322" s="142"/>
      <c r="U322" s="143"/>
      <c r="V322" s="130"/>
      <c r="W322" s="114">
        <f t="shared" si="246"/>
        <v>0</v>
      </c>
      <c r="X322" s="131"/>
      <c r="Y322" s="132"/>
      <c r="Z322" s="133"/>
      <c r="AA322" s="134"/>
      <c r="AB322" s="135"/>
      <c r="AC322" s="120">
        <f t="shared" ref="AC322" si="262">SUM(Y322:AB322)</f>
        <v>0</v>
      </c>
      <c r="AD322" s="136"/>
      <c r="AE322" s="136"/>
      <c r="AF322" s="137"/>
      <c r="AG322" s="138"/>
      <c r="AH322" s="124">
        <f t="shared" ref="AH322" si="263">SUM(AD322:AG322)</f>
        <v>0</v>
      </c>
      <c r="AI322" s="125">
        <f t="shared" si="259"/>
        <v>0</v>
      </c>
      <c r="AJ322" s="126">
        <f t="shared" si="260"/>
        <v>0</v>
      </c>
      <c r="AK322" s="127">
        <f t="shared" si="261"/>
        <v>0</v>
      </c>
      <c r="AL322" s="183">
        <f t="shared" si="248"/>
        <v>0</v>
      </c>
      <c r="AM322" s="139">
        <f t="shared" si="256"/>
        <v>0</v>
      </c>
    </row>
    <row r="323" spans="3:39" outlineLevel="1">
      <c r="C323" s="409"/>
      <c r="D323" s="375"/>
      <c r="E323" s="408"/>
      <c r="F323" s="140"/>
      <c r="G323" s="141"/>
      <c r="H323" s="141"/>
      <c r="I323" s="141"/>
      <c r="J323" s="141"/>
      <c r="K323" s="141"/>
      <c r="L323" s="142"/>
      <c r="M323" s="143"/>
      <c r="N323" s="140"/>
      <c r="O323" s="141"/>
      <c r="P323" s="141"/>
      <c r="Q323" s="141"/>
      <c r="R323" s="141"/>
      <c r="S323" s="141"/>
      <c r="T323" s="142"/>
      <c r="U323" s="143"/>
      <c r="V323" s="130"/>
      <c r="W323" s="114">
        <f t="shared" si="246"/>
        <v>0</v>
      </c>
      <c r="X323" s="131"/>
      <c r="Y323" s="132"/>
      <c r="Z323" s="133"/>
      <c r="AA323" s="134"/>
      <c r="AB323" s="135"/>
      <c r="AC323" s="120">
        <f t="shared" ref="AC323:AC329" si="264">SUM(Y323:AB323)</f>
        <v>0</v>
      </c>
      <c r="AD323" s="136"/>
      <c r="AE323" s="136"/>
      <c r="AF323" s="137"/>
      <c r="AG323" s="138"/>
      <c r="AH323" s="192">
        <f>SUM(AD323:AG323)</f>
        <v>0</v>
      </c>
      <c r="AI323" s="125">
        <f>Y323+AD323</f>
        <v>0</v>
      </c>
      <c r="AJ323" s="126">
        <f>Z323+AE323</f>
        <v>0</v>
      </c>
      <c r="AK323" s="127">
        <f>AA323+AF323</f>
        <v>0</v>
      </c>
      <c r="AL323" s="183">
        <f t="shared" si="248"/>
        <v>0</v>
      </c>
      <c r="AM323" s="139">
        <f t="shared" si="256"/>
        <v>0</v>
      </c>
    </row>
    <row r="324" spans="3:39" outlineLevel="1">
      <c r="C324" s="409"/>
      <c r="D324" s="420"/>
      <c r="E324" s="408"/>
      <c r="F324" s="410"/>
      <c r="G324" s="110"/>
      <c r="H324" s="110"/>
      <c r="I324" s="110"/>
      <c r="J324" s="110"/>
      <c r="K324" s="110"/>
      <c r="L324" s="111"/>
      <c r="M324" s="112"/>
      <c r="N324" s="109"/>
      <c r="O324" s="110"/>
      <c r="P324" s="110"/>
      <c r="Q324" s="110"/>
      <c r="R324" s="110"/>
      <c r="S324" s="110"/>
      <c r="T324" s="111"/>
      <c r="U324" s="112"/>
      <c r="V324" s="130"/>
      <c r="W324" s="114">
        <f t="shared" si="246"/>
        <v>0</v>
      </c>
      <c r="X324" s="131"/>
      <c r="Y324" s="132"/>
      <c r="Z324" s="133"/>
      <c r="AA324" s="134"/>
      <c r="AB324" s="135"/>
      <c r="AC324" s="120">
        <f t="shared" si="264"/>
        <v>0</v>
      </c>
      <c r="AD324" s="136"/>
      <c r="AE324" s="136"/>
      <c r="AF324" s="137"/>
      <c r="AG324" s="138"/>
      <c r="AH324" s="124">
        <f t="shared" ref="AH324:AH326" si="265">SUM(AD324:AG324)</f>
        <v>0</v>
      </c>
      <c r="AI324" s="125">
        <f t="shared" ref="AI324:AI332" si="266">Y324+AD324</f>
        <v>0</v>
      </c>
      <c r="AJ324" s="126">
        <f t="shared" ref="AJ324:AJ332" si="267">Z324+AE324</f>
        <v>0</v>
      </c>
      <c r="AK324" s="127">
        <f t="shared" ref="AK324:AK332" si="268">AA324+AF324</f>
        <v>0</v>
      </c>
      <c r="AL324" s="183">
        <f t="shared" si="248"/>
        <v>0</v>
      </c>
      <c r="AM324" s="139">
        <f t="shared" si="256"/>
        <v>0</v>
      </c>
    </row>
    <row r="325" spans="3:39" outlineLevel="1">
      <c r="C325" s="409"/>
      <c r="D325" s="449"/>
      <c r="E325" s="408"/>
      <c r="F325" s="410"/>
      <c r="G325" s="110"/>
      <c r="H325" s="110"/>
      <c r="I325" s="110"/>
      <c r="J325" s="110"/>
      <c r="K325" s="110"/>
      <c r="L325" s="111"/>
      <c r="M325" s="112"/>
      <c r="N325" s="109"/>
      <c r="O325" s="110"/>
      <c r="P325" s="110"/>
      <c r="Q325" s="110"/>
      <c r="R325" s="110"/>
      <c r="S325" s="110"/>
      <c r="T325" s="111"/>
      <c r="U325" s="112"/>
      <c r="V325" s="130"/>
      <c r="W325" s="114">
        <f t="shared" si="246"/>
        <v>0</v>
      </c>
      <c r="X325" s="131"/>
      <c r="Y325" s="132"/>
      <c r="Z325" s="133"/>
      <c r="AA325" s="134"/>
      <c r="AB325" s="135"/>
      <c r="AC325" s="120">
        <f t="shared" si="264"/>
        <v>0</v>
      </c>
      <c r="AD325" s="136"/>
      <c r="AE325" s="136"/>
      <c r="AF325" s="137"/>
      <c r="AG325" s="138"/>
      <c r="AH325" s="192">
        <f t="shared" si="265"/>
        <v>0</v>
      </c>
      <c r="AI325" s="125">
        <f t="shared" si="266"/>
        <v>0</v>
      </c>
      <c r="AJ325" s="126">
        <f t="shared" si="267"/>
        <v>0</v>
      </c>
      <c r="AK325" s="127">
        <f t="shared" si="268"/>
        <v>0</v>
      </c>
      <c r="AL325" s="183">
        <f t="shared" si="248"/>
        <v>0</v>
      </c>
      <c r="AM325" s="139">
        <f t="shared" si="256"/>
        <v>0</v>
      </c>
    </row>
    <row r="326" spans="3:39" outlineLevel="1">
      <c r="C326" s="409"/>
      <c r="D326" s="420"/>
      <c r="E326" s="408"/>
      <c r="F326" s="410"/>
      <c r="G326" s="110"/>
      <c r="H326" s="110"/>
      <c r="I326" s="110"/>
      <c r="J326" s="110"/>
      <c r="K326" s="110"/>
      <c r="L326" s="111"/>
      <c r="M326" s="112"/>
      <c r="N326" s="109"/>
      <c r="O326" s="110"/>
      <c r="P326" s="110"/>
      <c r="Q326" s="110"/>
      <c r="R326" s="110"/>
      <c r="S326" s="110"/>
      <c r="T326" s="111"/>
      <c r="U326" s="112"/>
      <c r="V326" s="130"/>
      <c r="W326" s="114">
        <f t="shared" si="246"/>
        <v>0</v>
      </c>
      <c r="X326" s="131"/>
      <c r="Y326" s="132"/>
      <c r="Z326" s="133"/>
      <c r="AA326" s="134"/>
      <c r="AB326" s="135"/>
      <c r="AC326" s="120">
        <f t="shared" si="264"/>
        <v>0</v>
      </c>
      <c r="AD326" s="136"/>
      <c r="AE326" s="136"/>
      <c r="AF326" s="137"/>
      <c r="AG326" s="138"/>
      <c r="AH326" s="192">
        <f t="shared" si="265"/>
        <v>0</v>
      </c>
      <c r="AI326" s="125">
        <f t="shared" si="266"/>
        <v>0</v>
      </c>
      <c r="AJ326" s="126">
        <f t="shared" si="267"/>
        <v>0</v>
      </c>
      <c r="AK326" s="127">
        <f t="shared" si="268"/>
        <v>0</v>
      </c>
      <c r="AL326" s="183">
        <f t="shared" si="248"/>
        <v>0</v>
      </c>
      <c r="AM326" s="139">
        <f t="shared" si="256"/>
        <v>0</v>
      </c>
    </row>
    <row r="327" spans="3:39" outlineLevel="1">
      <c r="C327" s="409"/>
      <c r="D327" s="420"/>
      <c r="E327" s="408"/>
      <c r="F327" s="410"/>
      <c r="G327" s="110"/>
      <c r="H327" s="110"/>
      <c r="I327" s="110"/>
      <c r="J327" s="110"/>
      <c r="K327" s="110"/>
      <c r="L327" s="111"/>
      <c r="M327" s="112"/>
      <c r="N327" s="109"/>
      <c r="O327" s="110"/>
      <c r="P327" s="110"/>
      <c r="Q327" s="110"/>
      <c r="R327" s="110"/>
      <c r="S327" s="110"/>
      <c r="T327" s="111"/>
      <c r="U327" s="112"/>
      <c r="V327" s="130"/>
      <c r="W327" s="114">
        <f t="shared" si="246"/>
        <v>0</v>
      </c>
      <c r="X327" s="131"/>
      <c r="Y327" s="132"/>
      <c r="Z327" s="133"/>
      <c r="AA327" s="134"/>
      <c r="AB327" s="135"/>
      <c r="AC327" s="120">
        <f t="shared" si="264"/>
        <v>0</v>
      </c>
      <c r="AD327" s="136"/>
      <c r="AE327" s="136"/>
      <c r="AF327" s="137"/>
      <c r="AG327" s="138"/>
      <c r="AH327" s="124">
        <f>SUM(AD327:AG327)</f>
        <v>0</v>
      </c>
      <c r="AI327" s="125">
        <f t="shared" si="266"/>
        <v>0</v>
      </c>
      <c r="AJ327" s="126">
        <f t="shared" si="267"/>
        <v>0</v>
      </c>
      <c r="AK327" s="127">
        <f t="shared" si="268"/>
        <v>0</v>
      </c>
      <c r="AL327" s="183">
        <f t="shared" si="248"/>
        <v>0</v>
      </c>
      <c r="AM327" s="139">
        <f>SUM(AI327:AL327)</f>
        <v>0</v>
      </c>
    </row>
    <row r="328" spans="3:39" outlineLevel="1">
      <c r="C328" s="409"/>
      <c r="D328" s="420"/>
      <c r="E328" s="408"/>
      <c r="F328" s="140"/>
      <c r="G328" s="110"/>
      <c r="H328" s="141"/>
      <c r="I328" s="141"/>
      <c r="J328" s="141"/>
      <c r="K328" s="141"/>
      <c r="L328" s="142"/>
      <c r="M328" s="143"/>
      <c r="N328" s="109"/>
      <c r="O328" s="110"/>
      <c r="P328" s="110"/>
      <c r="Q328" s="110"/>
      <c r="R328" s="110"/>
      <c r="S328" s="110"/>
      <c r="T328" s="111"/>
      <c r="U328" s="112"/>
      <c r="V328" s="130"/>
      <c r="W328" s="114">
        <f t="shared" si="246"/>
        <v>0</v>
      </c>
      <c r="X328" s="131"/>
      <c r="Y328" s="132"/>
      <c r="Z328" s="133"/>
      <c r="AA328" s="134"/>
      <c r="AB328" s="135"/>
      <c r="AC328" s="120">
        <f t="shared" si="264"/>
        <v>0</v>
      </c>
      <c r="AD328" s="136"/>
      <c r="AE328" s="136"/>
      <c r="AF328" s="137"/>
      <c r="AG328" s="138"/>
      <c r="AH328" s="192">
        <f t="shared" ref="AH328:AH332" si="269">SUM(AD328:AG328)</f>
        <v>0</v>
      </c>
      <c r="AI328" s="125">
        <f t="shared" si="266"/>
        <v>0</v>
      </c>
      <c r="AJ328" s="126">
        <f t="shared" si="267"/>
        <v>0</v>
      </c>
      <c r="AK328" s="127">
        <f t="shared" si="268"/>
        <v>0</v>
      </c>
      <c r="AL328" s="183">
        <f>AB328+AG328</f>
        <v>0</v>
      </c>
      <c r="AM328" s="139">
        <f t="shared" ref="AM328:AM343" si="270">SUM(AI328:AL328)</f>
        <v>0</v>
      </c>
    </row>
    <row r="329" spans="3:39" outlineLevel="1">
      <c r="C329" s="409"/>
      <c r="D329" s="449"/>
      <c r="E329" s="408"/>
      <c r="F329" s="410"/>
      <c r="G329" s="110"/>
      <c r="H329" s="110"/>
      <c r="I329" s="110"/>
      <c r="J329" s="110"/>
      <c r="K329" s="110"/>
      <c r="L329" s="111"/>
      <c r="M329" s="112"/>
      <c r="N329" s="109"/>
      <c r="O329" s="110"/>
      <c r="P329" s="110"/>
      <c r="Q329" s="110"/>
      <c r="R329" s="110"/>
      <c r="S329" s="110"/>
      <c r="T329" s="111"/>
      <c r="U329" s="112"/>
      <c r="V329" s="130"/>
      <c r="W329" s="114">
        <f t="shared" si="246"/>
        <v>0</v>
      </c>
      <c r="X329" s="131"/>
      <c r="Y329" s="132"/>
      <c r="Z329" s="133"/>
      <c r="AA329" s="134"/>
      <c r="AB329" s="135"/>
      <c r="AC329" s="120">
        <f t="shared" si="264"/>
        <v>0</v>
      </c>
      <c r="AD329" s="136"/>
      <c r="AE329" s="136"/>
      <c r="AF329" s="137"/>
      <c r="AG329" s="138"/>
      <c r="AH329" s="192">
        <f t="shared" si="269"/>
        <v>0</v>
      </c>
      <c r="AI329" s="125">
        <f t="shared" si="266"/>
        <v>0</v>
      </c>
      <c r="AJ329" s="126">
        <f t="shared" si="267"/>
        <v>0</v>
      </c>
      <c r="AK329" s="127">
        <f t="shared" si="268"/>
        <v>0</v>
      </c>
      <c r="AL329" s="183">
        <f>AB329+AG329</f>
        <v>0</v>
      </c>
      <c r="AM329" s="139">
        <f t="shared" si="270"/>
        <v>0</v>
      </c>
    </row>
    <row r="330" spans="3:39" outlineLevel="1">
      <c r="C330" s="409"/>
      <c r="D330" s="420"/>
      <c r="E330" s="408"/>
      <c r="F330" s="410"/>
      <c r="G330" s="110"/>
      <c r="H330" s="110"/>
      <c r="I330" s="110"/>
      <c r="J330" s="110"/>
      <c r="K330" s="110"/>
      <c r="L330" s="111"/>
      <c r="M330" s="112"/>
      <c r="N330" s="109"/>
      <c r="O330" s="110"/>
      <c r="P330" s="110"/>
      <c r="Q330" s="110"/>
      <c r="R330" s="110"/>
      <c r="S330" s="110"/>
      <c r="T330" s="111"/>
      <c r="U330" s="112"/>
      <c r="V330" s="130"/>
      <c r="W330" s="114">
        <f t="shared" si="246"/>
        <v>0</v>
      </c>
      <c r="X330" s="131"/>
      <c r="Y330" s="132"/>
      <c r="Z330" s="133"/>
      <c r="AA330" s="134"/>
      <c r="AB330" s="135"/>
      <c r="AC330" s="120">
        <f t="shared" ref="AC330:AC332" si="271">SUM(Y330:AB330)</f>
        <v>0</v>
      </c>
      <c r="AD330" s="136"/>
      <c r="AE330" s="136"/>
      <c r="AF330" s="137"/>
      <c r="AG330" s="138"/>
      <c r="AH330" s="192">
        <f t="shared" si="269"/>
        <v>0</v>
      </c>
      <c r="AI330" s="125">
        <f t="shared" si="266"/>
        <v>0</v>
      </c>
      <c r="AJ330" s="126">
        <f t="shared" si="267"/>
        <v>0</v>
      </c>
      <c r="AK330" s="127">
        <f t="shared" si="268"/>
        <v>0</v>
      </c>
      <c r="AL330" s="183">
        <f t="shared" ref="AL330:AL343" si="272">AB330+AG330</f>
        <v>0</v>
      </c>
      <c r="AM330" s="139">
        <f t="shared" si="270"/>
        <v>0</v>
      </c>
    </row>
    <row r="331" spans="3:39" outlineLevel="1">
      <c r="C331" s="409"/>
      <c r="D331" s="420"/>
      <c r="E331" s="408"/>
      <c r="F331" s="410"/>
      <c r="G331" s="110"/>
      <c r="H331" s="110"/>
      <c r="I331" s="110"/>
      <c r="J331" s="110"/>
      <c r="K331" s="110"/>
      <c r="L331" s="111"/>
      <c r="M331" s="112"/>
      <c r="N331" s="109"/>
      <c r="O331" s="110"/>
      <c r="P331" s="110"/>
      <c r="Q331" s="110"/>
      <c r="R331" s="110"/>
      <c r="S331" s="110"/>
      <c r="T331" s="111"/>
      <c r="U331" s="112"/>
      <c r="V331" s="130"/>
      <c r="W331" s="114">
        <f t="shared" si="246"/>
        <v>0</v>
      </c>
      <c r="X331" s="131"/>
      <c r="Y331" s="132"/>
      <c r="Z331" s="133"/>
      <c r="AA331" s="134"/>
      <c r="AB331" s="135"/>
      <c r="AC331" s="120">
        <f t="shared" si="271"/>
        <v>0</v>
      </c>
      <c r="AD331" s="136"/>
      <c r="AE331" s="136"/>
      <c r="AF331" s="137"/>
      <c r="AG331" s="138"/>
      <c r="AH331" s="192">
        <f t="shared" si="269"/>
        <v>0</v>
      </c>
      <c r="AI331" s="125">
        <f t="shared" si="266"/>
        <v>0</v>
      </c>
      <c r="AJ331" s="126">
        <f t="shared" si="267"/>
        <v>0</v>
      </c>
      <c r="AK331" s="127">
        <f t="shared" si="268"/>
        <v>0</v>
      </c>
      <c r="AL331" s="183">
        <f t="shared" si="272"/>
        <v>0</v>
      </c>
      <c r="AM331" s="139">
        <f t="shared" si="270"/>
        <v>0</v>
      </c>
    </row>
    <row r="332" spans="3:39" outlineLevel="1">
      <c r="C332" s="409"/>
      <c r="D332" s="375"/>
      <c r="E332" s="408"/>
      <c r="F332" s="410"/>
      <c r="G332" s="110"/>
      <c r="H332" s="110"/>
      <c r="I332" s="110"/>
      <c r="J332" s="110"/>
      <c r="K332" s="110"/>
      <c r="L332" s="111"/>
      <c r="M332" s="112"/>
      <c r="N332" s="109"/>
      <c r="O332" s="110"/>
      <c r="P332" s="110"/>
      <c r="Q332" s="110"/>
      <c r="R332" s="110"/>
      <c r="S332" s="110"/>
      <c r="T332" s="111"/>
      <c r="U332" s="112"/>
      <c r="V332" s="130"/>
      <c r="W332" s="114">
        <f t="shared" si="246"/>
        <v>0</v>
      </c>
      <c r="X332" s="131"/>
      <c r="Y332" s="132"/>
      <c r="Z332" s="133"/>
      <c r="AA332" s="134"/>
      <c r="AB332" s="135"/>
      <c r="AC332" s="120">
        <f t="shared" si="271"/>
        <v>0</v>
      </c>
      <c r="AD332" s="136"/>
      <c r="AE332" s="136"/>
      <c r="AF332" s="137"/>
      <c r="AG332" s="138"/>
      <c r="AH332" s="192">
        <f t="shared" si="269"/>
        <v>0</v>
      </c>
      <c r="AI332" s="125">
        <f t="shared" si="266"/>
        <v>0</v>
      </c>
      <c r="AJ332" s="126">
        <f t="shared" si="267"/>
        <v>0</v>
      </c>
      <c r="AK332" s="127">
        <f t="shared" si="268"/>
        <v>0</v>
      </c>
      <c r="AL332" s="183">
        <f t="shared" si="272"/>
        <v>0</v>
      </c>
      <c r="AM332" s="139">
        <f t="shared" si="270"/>
        <v>0</v>
      </c>
    </row>
    <row r="333" spans="3:39" outlineLevel="1">
      <c r="C333" s="409"/>
      <c r="D333" s="375"/>
      <c r="E333" s="408"/>
      <c r="F333" s="140"/>
      <c r="G333" s="141"/>
      <c r="H333" s="141"/>
      <c r="I333" s="141"/>
      <c r="J333" s="141"/>
      <c r="K333" s="141"/>
      <c r="L333" s="142"/>
      <c r="M333" s="143"/>
      <c r="N333" s="140"/>
      <c r="O333" s="141"/>
      <c r="P333" s="141"/>
      <c r="Q333" s="141"/>
      <c r="R333" s="141"/>
      <c r="S333" s="141"/>
      <c r="T333" s="142"/>
      <c r="U333" s="143"/>
      <c r="V333" s="130"/>
      <c r="W333" s="114">
        <f t="shared" si="246"/>
        <v>0</v>
      </c>
      <c r="X333" s="131"/>
      <c r="Y333" s="132"/>
      <c r="Z333" s="133"/>
      <c r="AA333" s="134"/>
      <c r="AB333" s="135"/>
      <c r="AC333" s="120">
        <f t="shared" ref="AC333:AC336" si="273">SUM(Y333:AB333)</f>
        <v>0</v>
      </c>
      <c r="AD333" s="136"/>
      <c r="AE333" s="136"/>
      <c r="AF333" s="137"/>
      <c r="AG333" s="138"/>
      <c r="AH333" s="192">
        <f>SUM(AD333:AG333)</f>
        <v>0</v>
      </c>
      <c r="AI333" s="125">
        <f t="shared" ref="AI333:AK334" si="274">Y333+AD333</f>
        <v>0</v>
      </c>
      <c r="AJ333" s="126">
        <f t="shared" si="274"/>
        <v>0</v>
      </c>
      <c r="AK333" s="127">
        <f t="shared" si="274"/>
        <v>0</v>
      </c>
      <c r="AL333" s="183">
        <f t="shared" si="272"/>
        <v>0</v>
      </c>
      <c r="AM333" s="139">
        <f t="shared" si="270"/>
        <v>0</v>
      </c>
    </row>
    <row r="334" spans="3:39" outlineLevel="1">
      <c r="C334" s="409"/>
      <c r="D334" s="375"/>
      <c r="E334" s="408"/>
      <c r="F334" s="140"/>
      <c r="G334" s="141"/>
      <c r="H334" s="141"/>
      <c r="I334" s="141"/>
      <c r="J334" s="141"/>
      <c r="K334" s="141"/>
      <c r="L334" s="142"/>
      <c r="M334" s="143"/>
      <c r="N334" s="140"/>
      <c r="O334" s="141"/>
      <c r="P334" s="141"/>
      <c r="Q334" s="141"/>
      <c r="R334" s="141"/>
      <c r="S334" s="141"/>
      <c r="T334" s="142"/>
      <c r="U334" s="143"/>
      <c r="V334" s="130"/>
      <c r="W334" s="114">
        <f t="shared" si="246"/>
        <v>0</v>
      </c>
      <c r="X334" s="131"/>
      <c r="Y334" s="132"/>
      <c r="Z334" s="133"/>
      <c r="AA334" s="134"/>
      <c r="AB334" s="135"/>
      <c r="AC334" s="120">
        <f t="shared" si="273"/>
        <v>0</v>
      </c>
      <c r="AD334" s="136"/>
      <c r="AE334" s="136"/>
      <c r="AF334" s="137"/>
      <c r="AG334" s="138"/>
      <c r="AH334" s="192">
        <f>SUM(AD334:AG334)</f>
        <v>0</v>
      </c>
      <c r="AI334" s="125">
        <f t="shared" si="274"/>
        <v>0</v>
      </c>
      <c r="AJ334" s="126">
        <f t="shared" si="274"/>
        <v>0</v>
      </c>
      <c r="AK334" s="127">
        <f t="shared" si="274"/>
        <v>0</v>
      </c>
      <c r="AL334" s="183">
        <f t="shared" si="272"/>
        <v>0</v>
      </c>
      <c r="AM334" s="139">
        <f t="shared" si="270"/>
        <v>0</v>
      </c>
    </row>
    <row r="335" spans="3:39" outlineLevel="1">
      <c r="C335" s="409"/>
      <c r="D335" s="420"/>
      <c r="E335" s="408"/>
      <c r="F335" s="410"/>
      <c r="G335" s="110"/>
      <c r="H335" s="110"/>
      <c r="I335" s="110"/>
      <c r="J335" s="110"/>
      <c r="K335" s="110"/>
      <c r="L335" s="111"/>
      <c r="M335" s="112"/>
      <c r="N335" s="109"/>
      <c r="O335" s="110"/>
      <c r="P335" s="110"/>
      <c r="Q335" s="110"/>
      <c r="R335" s="110"/>
      <c r="S335" s="110"/>
      <c r="T335" s="111"/>
      <c r="U335" s="112"/>
      <c r="V335" s="130"/>
      <c r="W335" s="114">
        <f t="shared" si="246"/>
        <v>0</v>
      </c>
      <c r="X335" s="131"/>
      <c r="Y335" s="132"/>
      <c r="Z335" s="133"/>
      <c r="AA335" s="134"/>
      <c r="AB335" s="135"/>
      <c r="AC335" s="120">
        <f t="shared" si="273"/>
        <v>0</v>
      </c>
      <c r="AD335" s="136"/>
      <c r="AE335" s="136"/>
      <c r="AF335" s="137"/>
      <c r="AG335" s="138"/>
      <c r="AH335" s="124">
        <f t="shared" ref="AH335:AH343" si="275">SUM(AD335:AG335)</f>
        <v>0</v>
      </c>
      <c r="AI335" s="125">
        <f t="shared" ref="AI335:AI343" si="276">Y335+AD335</f>
        <v>0</v>
      </c>
      <c r="AJ335" s="126">
        <f t="shared" ref="AJ335:AJ343" si="277">Z335+AE335</f>
        <v>0</v>
      </c>
      <c r="AK335" s="127">
        <f t="shared" ref="AK335:AK343" si="278">AA335+AF335</f>
        <v>0</v>
      </c>
      <c r="AL335" s="183">
        <f t="shared" si="272"/>
        <v>0</v>
      </c>
      <c r="AM335" s="139">
        <f t="shared" si="270"/>
        <v>0</v>
      </c>
    </row>
    <row r="336" spans="3:39" outlineLevel="1">
      <c r="C336" s="409"/>
      <c r="D336" s="449"/>
      <c r="E336" s="408"/>
      <c r="F336" s="410"/>
      <c r="G336" s="110"/>
      <c r="H336" s="110"/>
      <c r="I336" s="110"/>
      <c r="J336" s="110"/>
      <c r="K336" s="110"/>
      <c r="L336" s="111"/>
      <c r="M336" s="112"/>
      <c r="N336" s="109"/>
      <c r="O336" s="110"/>
      <c r="P336" s="110"/>
      <c r="Q336" s="110"/>
      <c r="R336" s="110"/>
      <c r="S336" s="110"/>
      <c r="T336" s="111"/>
      <c r="U336" s="112"/>
      <c r="V336" s="130"/>
      <c r="W336" s="114">
        <f t="shared" si="246"/>
        <v>0</v>
      </c>
      <c r="X336" s="131"/>
      <c r="Y336" s="132"/>
      <c r="Z336" s="133"/>
      <c r="AA336" s="134"/>
      <c r="AB336" s="135"/>
      <c r="AC336" s="120">
        <f t="shared" si="273"/>
        <v>0</v>
      </c>
      <c r="AD336" s="136"/>
      <c r="AE336" s="136"/>
      <c r="AF336" s="137"/>
      <c r="AG336" s="138"/>
      <c r="AH336" s="192">
        <f t="shared" si="275"/>
        <v>0</v>
      </c>
      <c r="AI336" s="125">
        <f t="shared" si="276"/>
        <v>0</v>
      </c>
      <c r="AJ336" s="126">
        <f t="shared" si="277"/>
        <v>0</v>
      </c>
      <c r="AK336" s="127">
        <f t="shared" si="278"/>
        <v>0</v>
      </c>
      <c r="AL336" s="183">
        <f t="shared" si="272"/>
        <v>0</v>
      </c>
      <c r="AM336" s="139">
        <f t="shared" si="270"/>
        <v>0</v>
      </c>
    </row>
    <row r="337" spans="2:39" outlineLevel="1">
      <c r="C337" s="409"/>
      <c r="D337" s="420"/>
      <c r="E337" s="408"/>
      <c r="F337" s="410"/>
      <c r="G337" s="110"/>
      <c r="H337" s="110"/>
      <c r="I337" s="110"/>
      <c r="J337" s="110"/>
      <c r="K337" s="110"/>
      <c r="L337" s="111"/>
      <c r="M337" s="112"/>
      <c r="N337" s="109"/>
      <c r="O337" s="110"/>
      <c r="P337" s="110"/>
      <c r="Q337" s="110"/>
      <c r="R337" s="110"/>
      <c r="S337" s="110"/>
      <c r="T337" s="111"/>
      <c r="U337" s="112"/>
      <c r="V337" s="130"/>
      <c r="W337" s="114">
        <f t="shared" si="246"/>
        <v>0</v>
      </c>
      <c r="X337" s="131"/>
      <c r="Y337" s="132"/>
      <c r="Z337" s="133"/>
      <c r="AA337" s="134"/>
      <c r="AB337" s="135"/>
      <c r="AC337" s="120">
        <f t="shared" ref="AC337:AC340" si="279">SUM(Y337:AB337)</f>
        <v>0</v>
      </c>
      <c r="AD337" s="136"/>
      <c r="AE337" s="136"/>
      <c r="AF337" s="137"/>
      <c r="AG337" s="138"/>
      <c r="AH337" s="192">
        <f t="shared" si="275"/>
        <v>0</v>
      </c>
      <c r="AI337" s="125">
        <f t="shared" si="276"/>
        <v>0</v>
      </c>
      <c r="AJ337" s="126">
        <f t="shared" si="277"/>
        <v>0</v>
      </c>
      <c r="AK337" s="127">
        <f t="shared" si="278"/>
        <v>0</v>
      </c>
      <c r="AL337" s="183">
        <f t="shared" si="272"/>
        <v>0</v>
      </c>
      <c r="AM337" s="139">
        <f t="shared" si="270"/>
        <v>0</v>
      </c>
    </row>
    <row r="338" spans="2:39" outlineLevel="1">
      <c r="C338" s="409"/>
      <c r="D338" s="420"/>
      <c r="E338" s="408"/>
      <c r="F338" s="410"/>
      <c r="G338" s="110"/>
      <c r="H338" s="110"/>
      <c r="I338" s="110"/>
      <c r="J338" s="110"/>
      <c r="K338" s="110"/>
      <c r="L338" s="111"/>
      <c r="M338" s="112"/>
      <c r="N338" s="109"/>
      <c r="O338" s="110"/>
      <c r="P338" s="110"/>
      <c r="Q338" s="110"/>
      <c r="R338" s="110"/>
      <c r="S338" s="110"/>
      <c r="T338" s="111"/>
      <c r="U338" s="112"/>
      <c r="V338" s="130"/>
      <c r="W338" s="114">
        <f t="shared" si="246"/>
        <v>0</v>
      </c>
      <c r="X338" s="131"/>
      <c r="Y338" s="132"/>
      <c r="Z338" s="133"/>
      <c r="AA338" s="134"/>
      <c r="AB338" s="135"/>
      <c r="AC338" s="120">
        <f t="shared" si="279"/>
        <v>0</v>
      </c>
      <c r="AD338" s="136"/>
      <c r="AE338" s="136"/>
      <c r="AF338" s="137"/>
      <c r="AG338" s="138"/>
      <c r="AH338" s="192">
        <f t="shared" si="275"/>
        <v>0</v>
      </c>
      <c r="AI338" s="125">
        <f t="shared" si="276"/>
        <v>0</v>
      </c>
      <c r="AJ338" s="126">
        <f t="shared" si="277"/>
        <v>0</v>
      </c>
      <c r="AK338" s="127">
        <f t="shared" si="278"/>
        <v>0</v>
      </c>
      <c r="AL338" s="183">
        <f t="shared" si="272"/>
        <v>0</v>
      </c>
      <c r="AM338" s="139">
        <f t="shared" si="270"/>
        <v>0</v>
      </c>
    </row>
    <row r="339" spans="2:39" outlineLevel="1">
      <c r="C339" s="409"/>
      <c r="D339" s="420"/>
      <c r="E339" s="408"/>
      <c r="F339" s="410"/>
      <c r="G339" s="110"/>
      <c r="H339" s="110"/>
      <c r="I339" s="110"/>
      <c r="J339" s="110"/>
      <c r="K339" s="110"/>
      <c r="L339" s="111"/>
      <c r="M339" s="112"/>
      <c r="N339" s="109"/>
      <c r="O339" s="110"/>
      <c r="P339" s="110"/>
      <c r="Q339" s="110"/>
      <c r="R339" s="110"/>
      <c r="S339" s="110"/>
      <c r="T339" s="111"/>
      <c r="U339" s="112"/>
      <c r="V339" s="130"/>
      <c r="W339" s="114">
        <f t="shared" si="246"/>
        <v>0</v>
      </c>
      <c r="X339" s="131"/>
      <c r="Y339" s="132"/>
      <c r="Z339" s="133"/>
      <c r="AA339" s="134"/>
      <c r="AB339" s="135"/>
      <c r="AC339" s="120">
        <f t="shared" si="279"/>
        <v>0</v>
      </c>
      <c r="AD339" s="136"/>
      <c r="AE339" s="136"/>
      <c r="AF339" s="137"/>
      <c r="AG339" s="138"/>
      <c r="AH339" s="192">
        <f t="shared" ref="AH339:AH340" si="280">SUM(AD339:AG339)</f>
        <v>0</v>
      </c>
      <c r="AI339" s="125">
        <f t="shared" ref="AI339:AI340" si="281">Y339+AD339</f>
        <v>0</v>
      </c>
      <c r="AJ339" s="126">
        <f t="shared" ref="AJ339:AJ340" si="282">Z339+AE339</f>
        <v>0</v>
      </c>
      <c r="AK339" s="127">
        <f t="shared" ref="AK339:AK340" si="283">AA339+AF339</f>
        <v>0</v>
      </c>
      <c r="AL339" s="183">
        <f t="shared" ref="AL339:AL340" si="284">AB339+AG339</f>
        <v>0</v>
      </c>
      <c r="AM339" s="139">
        <f t="shared" ref="AM339:AM340" si="285">SUM(AI339:AL339)</f>
        <v>0</v>
      </c>
    </row>
    <row r="340" spans="2:39" outlineLevel="1">
      <c r="C340" s="409"/>
      <c r="D340" s="420"/>
      <c r="E340" s="408"/>
      <c r="F340" s="410"/>
      <c r="G340" s="110"/>
      <c r="H340" s="110"/>
      <c r="I340" s="110"/>
      <c r="J340" s="110"/>
      <c r="K340" s="110"/>
      <c r="L340" s="111"/>
      <c r="M340" s="112"/>
      <c r="N340" s="109"/>
      <c r="O340" s="110"/>
      <c r="P340" s="110"/>
      <c r="Q340" s="110"/>
      <c r="R340" s="110"/>
      <c r="S340" s="110"/>
      <c r="T340" s="111"/>
      <c r="U340" s="112"/>
      <c r="V340" s="130"/>
      <c r="W340" s="114">
        <f t="shared" si="246"/>
        <v>0</v>
      </c>
      <c r="X340" s="131"/>
      <c r="Y340" s="132"/>
      <c r="Z340" s="133"/>
      <c r="AA340" s="134"/>
      <c r="AB340" s="135"/>
      <c r="AC340" s="120">
        <f t="shared" si="279"/>
        <v>0</v>
      </c>
      <c r="AD340" s="136"/>
      <c r="AE340" s="136"/>
      <c r="AF340" s="137"/>
      <c r="AG340" s="138"/>
      <c r="AH340" s="192">
        <f t="shared" si="280"/>
        <v>0</v>
      </c>
      <c r="AI340" s="125">
        <f t="shared" si="281"/>
        <v>0</v>
      </c>
      <c r="AJ340" s="126">
        <f t="shared" si="282"/>
        <v>0</v>
      </c>
      <c r="AK340" s="127">
        <f t="shared" si="283"/>
        <v>0</v>
      </c>
      <c r="AL340" s="183">
        <f t="shared" si="284"/>
        <v>0</v>
      </c>
      <c r="AM340" s="139">
        <f t="shared" si="285"/>
        <v>0</v>
      </c>
    </row>
    <row r="341" spans="2:39" outlineLevel="1">
      <c r="C341" s="409"/>
      <c r="D341" s="420"/>
      <c r="E341" s="408"/>
      <c r="F341" s="410"/>
      <c r="G341" s="110"/>
      <c r="H341" s="110"/>
      <c r="I341" s="110"/>
      <c r="J341" s="110"/>
      <c r="K341" s="110"/>
      <c r="L341" s="111"/>
      <c r="M341" s="112"/>
      <c r="N341" s="109"/>
      <c r="O341" s="110"/>
      <c r="P341" s="110"/>
      <c r="Q341" s="110"/>
      <c r="R341" s="110"/>
      <c r="S341" s="110"/>
      <c r="T341" s="111"/>
      <c r="U341" s="112"/>
      <c r="V341" s="130"/>
      <c r="W341" s="114">
        <f t="shared" si="246"/>
        <v>0</v>
      </c>
      <c r="X341" s="131"/>
      <c r="Y341" s="132"/>
      <c r="Z341" s="133"/>
      <c r="AA341" s="134"/>
      <c r="AB341" s="135"/>
      <c r="AC341" s="120">
        <f t="shared" ref="AC341:AC342" si="286">SUM(Y341:AB341)</f>
        <v>0</v>
      </c>
      <c r="AD341" s="136"/>
      <c r="AE341" s="136"/>
      <c r="AF341" s="137"/>
      <c r="AG341" s="138"/>
      <c r="AH341" s="192">
        <f t="shared" ref="AH341:AH342" si="287">SUM(AD341:AG341)</f>
        <v>0</v>
      </c>
      <c r="AI341" s="125">
        <f t="shared" ref="AI341:AI342" si="288">Y341+AD341</f>
        <v>0</v>
      </c>
      <c r="AJ341" s="126">
        <f t="shared" ref="AJ341:AJ342" si="289">Z341+AE341</f>
        <v>0</v>
      </c>
      <c r="AK341" s="127">
        <f t="shared" ref="AK341:AK342" si="290">AA341+AF341</f>
        <v>0</v>
      </c>
      <c r="AL341" s="183">
        <f t="shared" ref="AL341:AL342" si="291">AB341+AG341</f>
        <v>0</v>
      </c>
      <c r="AM341" s="139">
        <f t="shared" ref="AM341:AM342" si="292">SUM(AI341:AL341)</f>
        <v>0</v>
      </c>
    </row>
    <row r="342" spans="2:39" outlineLevel="1">
      <c r="C342" s="409"/>
      <c r="D342" s="420"/>
      <c r="E342" s="408"/>
      <c r="F342" s="410"/>
      <c r="G342" s="110"/>
      <c r="H342" s="110"/>
      <c r="I342" s="110"/>
      <c r="J342" s="110"/>
      <c r="K342" s="110"/>
      <c r="L342" s="111"/>
      <c r="M342" s="112"/>
      <c r="N342" s="109"/>
      <c r="O342" s="110"/>
      <c r="P342" s="110"/>
      <c r="Q342" s="110"/>
      <c r="R342" s="110"/>
      <c r="S342" s="110"/>
      <c r="T342" s="111"/>
      <c r="U342" s="112"/>
      <c r="V342" s="130"/>
      <c r="W342" s="114">
        <f>SUM(M342*V342)</f>
        <v>0</v>
      </c>
      <c r="X342" s="131"/>
      <c r="Y342" s="132"/>
      <c r="Z342" s="133"/>
      <c r="AA342" s="134"/>
      <c r="AB342" s="135"/>
      <c r="AC342" s="120">
        <f t="shared" si="286"/>
        <v>0</v>
      </c>
      <c r="AD342" s="136"/>
      <c r="AE342" s="136"/>
      <c r="AF342" s="137"/>
      <c r="AG342" s="138"/>
      <c r="AH342" s="192">
        <f t="shared" si="287"/>
        <v>0</v>
      </c>
      <c r="AI342" s="125">
        <f t="shared" si="288"/>
        <v>0</v>
      </c>
      <c r="AJ342" s="126">
        <f t="shared" si="289"/>
        <v>0</v>
      </c>
      <c r="AK342" s="127">
        <f t="shared" si="290"/>
        <v>0</v>
      </c>
      <c r="AL342" s="183">
        <f t="shared" si="291"/>
        <v>0</v>
      </c>
      <c r="AM342" s="139">
        <f t="shared" si="292"/>
        <v>0</v>
      </c>
    </row>
    <row r="343" spans="2:39" outlineLevel="1">
      <c r="C343" s="409"/>
      <c r="D343" s="420"/>
      <c r="E343" s="408"/>
      <c r="F343" s="410"/>
      <c r="G343" s="110"/>
      <c r="H343" s="110"/>
      <c r="I343" s="110"/>
      <c r="J343" s="110"/>
      <c r="K343" s="110"/>
      <c r="L343" s="111"/>
      <c r="M343" s="112"/>
      <c r="N343" s="109"/>
      <c r="O343" s="110"/>
      <c r="P343" s="110"/>
      <c r="Q343" s="110"/>
      <c r="R343" s="110"/>
      <c r="S343" s="110"/>
      <c r="T343" s="111"/>
      <c r="U343" s="112"/>
      <c r="V343" s="130"/>
      <c r="W343" s="114">
        <f t="shared" ref="W343" si="293">SUM(U343*V343)</f>
        <v>0</v>
      </c>
      <c r="X343" s="131"/>
      <c r="Y343" s="132"/>
      <c r="Z343" s="133"/>
      <c r="AA343" s="134"/>
      <c r="AB343" s="135"/>
      <c r="AC343" s="120">
        <f t="shared" ref="AC343" si="294">SUM(Y343:AB343)</f>
        <v>0</v>
      </c>
      <c r="AD343" s="136"/>
      <c r="AE343" s="136"/>
      <c r="AF343" s="137"/>
      <c r="AG343" s="138"/>
      <c r="AH343" s="192">
        <f t="shared" si="275"/>
        <v>0</v>
      </c>
      <c r="AI343" s="125">
        <f t="shared" si="276"/>
        <v>0</v>
      </c>
      <c r="AJ343" s="126">
        <f t="shared" si="277"/>
        <v>0</v>
      </c>
      <c r="AK343" s="127">
        <f t="shared" si="278"/>
        <v>0</v>
      </c>
      <c r="AL343" s="183">
        <f t="shared" si="272"/>
        <v>0</v>
      </c>
      <c r="AM343" s="139">
        <f t="shared" si="270"/>
        <v>0</v>
      </c>
    </row>
    <row r="344" spans="2:39" outlineLevel="1">
      <c r="C344" s="409"/>
      <c r="D344" s="420"/>
      <c r="E344" s="408"/>
      <c r="F344" s="410"/>
      <c r="G344" s="110"/>
      <c r="H344" s="110"/>
      <c r="I344" s="110"/>
      <c r="J344" s="110"/>
      <c r="K344" s="110"/>
      <c r="L344" s="111"/>
      <c r="M344" s="112"/>
      <c r="N344" s="109"/>
      <c r="O344" s="110"/>
      <c r="P344" s="110"/>
      <c r="Q344" s="110"/>
      <c r="R344" s="110"/>
      <c r="S344" s="110"/>
      <c r="T344" s="111"/>
      <c r="U344" s="112"/>
      <c r="V344" s="130"/>
      <c r="W344" s="114">
        <f t="shared" ref="W344" si="295">SUM(M344*V344)</f>
        <v>0</v>
      </c>
      <c r="X344" s="131"/>
      <c r="Y344" s="132"/>
      <c r="Z344" s="133"/>
      <c r="AA344" s="134"/>
      <c r="AB344" s="135"/>
      <c r="AC344" s="120">
        <f t="shared" ref="AC344" si="296">SUM(Y344:AB344)</f>
        <v>0</v>
      </c>
      <c r="AD344" s="136"/>
      <c r="AE344" s="136"/>
      <c r="AF344" s="137"/>
      <c r="AG344" s="138"/>
      <c r="AH344" s="192">
        <f t="shared" ref="AH344" si="297">SUM(AD344:AG344)</f>
        <v>0</v>
      </c>
      <c r="AI344" s="125">
        <f t="shared" ref="AI344" si="298">Y344+AD344</f>
        <v>0</v>
      </c>
      <c r="AJ344" s="126">
        <f t="shared" ref="AJ344" si="299">Z344+AE344</f>
        <v>0</v>
      </c>
      <c r="AK344" s="127">
        <f t="shared" ref="AK344" si="300">AA344+AF344</f>
        <v>0</v>
      </c>
      <c r="AL344" s="183">
        <f t="shared" ref="AL344" si="301">AB344+AG344</f>
        <v>0</v>
      </c>
      <c r="AM344" s="139">
        <f t="shared" ref="AM344" si="302">SUM(AI344:AL344)</f>
        <v>0</v>
      </c>
    </row>
    <row r="345" spans="2:39" ht="12.75" outlineLevel="1" thickBot="1">
      <c r="B345" s="152" t="s">
        <v>40</v>
      </c>
      <c r="C345" s="153">
        <f>COUNTA(C286:C322)</f>
        <v>0</v>
      </c>
      <c r="D345" s="153">
        <f>COUNTA(D286:D344)</f>
        <v>0</v>
      </c>
      <c r="E345" s="177"/>
      <c r="F345" s="155"/>
      <c r="G345" s="156"/>
      <c r="H345" s="156"/>
      <c r="I345" s="156"/>
      <c r="J345" s="156"/>
      <c r="K345" s="156"/>
      <c r="L345" s="157"/>
      <c r="M345" s="158">
        <f>SUM(M286:M344)</f>
        <v>0</v>
      </c>
      <c r="N345" s="155"/>
      <c r="O345" s="156"/>
      <c r="P345" s="156"/>
      <c r="Q345" s="156"/>
      <c r="R345" s="156"/>
      <c r="S345" s="156"/>
      <c r="T345" s="157"/>
      <c r="U345" s="158">
        <f>SUM(U286:U344)</f>
        <v>0</v>
      </c>
      <c r="V345" s="159">
        <f>COUNT(V344:V344)</f>
        <v>0</v>
      </c>
      <c r="W345" s="160">
        <f>SUM(W286:W344)</f>
        <v>0</v>
      </c>
      <c r="X345" s="161"/>
      <c r="Y345" s="162">
        <f t="shared" ref="Y345:AH345" si="303">SUM(Y286:Y344)</f>
        <v>0</v>
      </c>
      <c r="Z345" s="163">
        <f t="shared" si="303"/>
        <v>0</v>
      </c>
      <c r="AA345" s="163">
        <f t="shared" si="303"/>
        <v>0</v>
      </c>
      <c r="AB345" s="164">
        <f t="shared" si="303"/>
        <v>0</v>
      </c>
      <c r="AC345" s="165">
        <f t="shared" si="303"/>
        <v>0</v>
      </c>
      <c r="AD345" s="187">
        <f t="shared" si="303"/>
        <v>0</v>
      </c>
      <c r="AE345" s="167">
        <f t="shared" si="303"/>
        <v>0</v>
      </c>
      <c r="AF345" s="167">
        <f t="shared" si="303"/>
        <v>0</v>
      </c>
      <c r="AG345" s="167">
        <f t="shared" si="303"/>
        <v>0</v>
      </c>
      <c r="AH345" s="169">
        <f t="shared" si="303"/>
        <v>0</v>
      </c>
      <c r="AI345" s="170">
        <f t="shared" ref="AI345" si="304">Y345+AD345</f>
        <v>0</v>
      </c>
      <c r="AJ345" s="191">
        <f t="shared" ref="AJ345" si="305">Z345+AE345</f>
        <v>0</v>
      </c>
      <c r="AK345" s="181">
        <f t="shared" ref="AK345" si="306">AA345+AF345</f>
        <v>0</v>
      </c>
      <c r="AL345" s="173">
        <f>AB345+AG345</f>
        <v>0</v>
      </c>
      <c r="AM345" s="174">
        <f>SUM(AI345:AL345)</f>
        <v>0</v>
      </c>
    </row>
    <row r="346" spans="2:39" outlineLevel="1">
      <c r="C346" s="409"/>
      <c r="D346" s="420"/>
      <c r="E346" s="408"/>
      <c r="F346" s="410"/>
      <c r="G346" s="110"/>
      <c r="H346" s="110"/>
      <c r="I346" s="110"/>
      <c r="J346" s="110"/>
      <c r="K346" s="110"/>
      <c r="L346" s="111"/>
      <c r="M346" s="112"/>
      <c r="N346" s="140"/>
      <c r="O346" s="141"/>
      <c r="P346" s="141"/>
      <c r="Q346" s="141"/>
      <c r="R346" s="141"/>
      <c r="S346" s="141"/>
      <c r="T346" s="142"/>
      <c r="U346" s="143"/>
      <c r="V346" s="130"/>
      <c r="W346" s="114">
        <f t="shared" ref="W346:W404" si="307">SUM(M346*V346)</f>
        <v>0</v>
      </c>
      <c r="X346" s="131"/>
      <c r="Y346" s="132"/>
      <c r="Z346" s="133"/>
      <c r="AA346" s="134"/>
      <c r="AB346" s="135"/>
      <c r="AC346" s="120">
        <f t="shared" ref="AC346:AC353" si="308">SUM(Y346:AB346)</f>
        <v>0</v>
      </c>
      <c r="AD346" s="136"/>
      <c r="AE346" s="136"/>
      <c r="AF346" s="137"/>
      <c r="AG346" s="138"/>
      <c r="AH346" s="192">
        <f>SUM(AD346:AG346)</f>
        <v>0</v>
      </c>
      <c r="AI346" s="125">
        <f t="shared" ref="AI346:AI356" si="309">Y346+AD346</f>
        <v>0</v>
      </c>
      <c r="AJ346" s="126">
        <f t="shared" ref="AJ346:AJ356" si="310">Z346+AE346</f>
        <v>0</v>
      </c>
      <c r="AK346" s="127">
        <f t="shared" ref="AK346:AK356" si="311">AA346+AF346</f>
        <v>0</v>
      </c>
      <c r="AL346" s="183">
        <f t="shared" ref="AL346:AL393" si="312">AB346+AG346</f>
        <v>0</v>
      </c>
      <c r="AM346" s="139">
        <f t="shared" ref="AM346:AM354" si="313">SUM(AI346:AL346)</f>
        <v>0</v>
      </c>
    </row>
    <row r="347" spans="2:39" outlineLevel="1">
      <c r="C347" s="409"/>
      <c r="D347" s="375"/>
      <c r="E347" s="408"/>
      <c r="F347" s="140"/>
      <c r="G347" s="141"/>
      <c r="H347" s="141"/>
      <c r="I347" s="141"/>
      <c r="J347" s="141"/>
      <c r="K347" s="141"/>
      <c r="L347" s="142"/>
      <c r="M347" s="143"/>
      <c r="N347" s="140"/>
      <c r="O347" s="141"/>
      <c r="P347" s="141"/>
      <c r="Q347" s="141"/>
      <c r="R347" s="141"/>
      <c r="S347" s="141"/>
      <c r="T347" s="142"/>
      <c r="U347" s="143"/>
      <c r="V347" s="130"/>
      <c r="W347" s="114">
        <f>SUM(U347*V347)</f>
        <v>0</v>
      </c>
      <c r="X347" s="131"/>
      <c r="Y347" s="132"/>
      <c r="Z347" s="133"/>
      <c r="AA347" s="134"/>
      <c r="AB347" s="135"/>
      <c r="AC347" s="120">
        <f t="shared" si="308"/>
        <v>0</v>
      </c>
      <c r="AD347" s="136"/>
      <c r="AE347" s="136"/>
      <c r="AF347" s="137"/>
      <c r="AG347" s="138"/>
      <c r="AH347" s="192">
        <f>SUM(AD347:AG347)</f>
        <v>0</v>
      </c>
      <c r="AI347" s="125">
        <f>Y347+AD347</f>
        <v>0</v>
      </c>
      <c r="AJ347" s="126">
        <f>Z347+AE347</f>
        <v>0</v>
      </c>
      <c r="AK347" s="127">
        <f>AA347+AF347</f>
        <v>0</v>
      </c>
      <c r="AL347" s="183">
        <f t="shared" si="312"/>
        <v>0</v>
      </c>
      <c r="AM347" s="139">
        <f t="shared" si="313"/>
        <v>0</v>
      </c>
    </row>
    <row r="348" spans="2:39" outlineLevel="1">
      <c r="C348" s="409"/>
      <c r="D348" s="420"/>
      <c r="E348" s="408"/>
      <c r="F348" s="410"/>
      <c r="G348" s="110"/>
      <c r="H348" s="110"/>
      <c r="I348" s="110"/>
      <c r="J348" s="110"/>
      <c r="K348" s="110"/>
      <c r="L348" s="111"/>
      <c r="M348" s="112"/>
      <c r="N348" s="109"/>
      <c r="O348" s="110"/>
      <c r="P348" s="110"/>
      <c r="Q348" s="110"/>
      <c r="R348" s="110"/>
      <c r="S348" s="110"/>
      <c r="T348" s="111"/>
      <c r="U348" s="112"/>
      <c r="V348" s="130"/>
      <c r="W348" s="114">
        <f t="shared" si="307"/>
        <v>0</v>
      </c>
      <c r="X348" s="131"/>
      <c r="Y348" s="132"/>
      <c r="Z348" s="133"/>
      <c r="AA348" s="134"/>
      <c r="AB348" s="135"/>
      <c r="AC348" s="120">
        <f t="shared" si="308"/>
        <v>0</v>
      </c>
      <c r="AD348" s="136"/>
      <c r="AE348" s="136"/>
      <c r="AF348" s="137"/>
      <c r="AG348" s="138"/>
      <c r="AH348" s="124">
        <f t="shared" ref="AH348:AH354" si="314">SUM(AD348:AG348)</f>
        <v>0</v>
      </c>
      <c r="AI348" s="125">
        <f t="shared" si="309"/>
        <v>0</v>
      </c>
      <c r="AJ348" s="126">
        <f t="shared" si="310"/>
        <v>0</v>
      </c>
      <c r="AK348" s="127">
        <f t="shared" si="311"/>
        <v>0</v>
      </c>
      <c r="AL348" s="183">
        <f t="shared" si="312"/>
        <v>0</v>
      </c>
      <c r="AM348" s="139">
        <f t="shared" si="313"/>
        <v>0</v>
      </c>
    </row>
    <row r="349" spans="2:39" outlineLevel="1">
      <c r="C349" s="409"/>
      <c r="D349" s="449"/>
      <c r="E349" s="408"/>
      <c r="F349" s="410"/>
      <c r="G349" s="110"/>
      <c r="H349" s="110"/>
      <c r="I349" s="110"/>
      <c r="J349" s="110"/>
      <c r="K349" s="110"/>
      <c r="L349" s="111"/>
      <c r="M349" s="112"/>
      <c r="N349" s="109"/>
      <c r="O349" s="110"/>
      <c r="P349" s="110"/>
      <c r="Q349" s="110"/>
      <c r="R349" s="110"/>
      <c r="S349" s="110"/>
      <c r="T349" s="111"/>
      <c r="U349" s="112"/>
      <c r="V349" s="130"/>
      <c r="W349" s="114">
        <f t="shared" si="307"/>
        <v>0</v>
      </c>
      <c r="X349" s="131"/>
      <c r="Y349" s="132"/>
      <c r="Z349" s="133"/>
      <c r="AA349" s="134"/>
      <c r="AB349" s="135"/>
      <c r="AC349" s="120">
        <f t="shared" si="308"/>
        <v>0</v>
      </c>
      <c r="AD349" s="136"/>
      <c r="AE349" s="136"/>
      <c r="AF349" s="137"/>
      <c r="AG349" s="138"/>
      <c r="AH349" s="192">
        <f t="shared" si="314"/>
        <v>0</v>
      </c>
      <c r="AI349" s="125">
        <f t="shared" si="309"/>
        <v>0</v>
      </c>
      <c r="AJ349" s="126">
        <f t="shared" si="310"/>
        <v>0</v>
      </c>
      <c r="AK349" s="127">
        <f t="shared" si="311"/>
        <v>0</v>
      </c>
      <c r="AL349" s="183">
        <f t="shared" si="312"/>
        <v>0</v>
      </c>
      <c r="AM349" s="139">
        <f t="shared" si="313"/>
        <v>0</v>
      </c>
    </row>
    <row r="350" spans="2:39" outlineLevel="1">
      <c r="C350" s="409"/>
      <c r="D350" s="420"/>
      <c r="E350" s="408"/>
      <c r="F350" s="410"/>
      <c r="G350" s="110"/>
      <c r="H350" s="110"/>
      <c r="I350" s="110"/>
      <c r="J350" s="110"/>
      <c r="K350" s="110"/>
      <c r="L350" s="111"/>
      <c r="M350" s="112"/>
      <c r="N350" s="109"/>
      <c r="O350" s="110"/>
      <c r="P350" s="110"/>
      <c r="Q350" s="110"/>
      <c r="R350" s="110"/>
      <c r="S350" s="110"/>
      <c r="T350" s="111"/>
      <c r="U350" s="112"/>
      <c r="V350" s="130"/>
      <c r="W350" s="114">
        <f t="shared" si="307"/>
        <v>0</v>
      </c>
      <c r="X350" s="131"/>
      <c r="Y350" s="132"/>
      <c r="Z350" s="133"/>
      <c r="AA350" s="134"/>
      <c r="AB350" s="135"/>
      <c r="AC350" s="120">
        <f t="shared" si="308"/>
        <v>0</v>
      </c>
      <c r="AD350" s="136"/>
      <c r="AE350" s="136"/>
      <c r="AF350" s="137"/>
      <c r="AG350" s="138"/>
      <c r="AH350" s="192">
        <f t="shared" si="314"/>
        <v>0</v>
      </c>
      <c r="AI350" s="125">
        <f t="shared" si="309"/>
        <v>0</v>
      </c>
      <c r="AJ350" s="126">
        <f t="shared" si="310"/>
        <v>0</v>
      </c>
      <c r="AK350" s="127">
        <f t="shared" si="311"/>
        <v>0</v>
      </c>
      <c r="AL350" s="183">
        <f t="shared" si="312"/>
        <v>0</v>
      </c>
      <c r="AM350" s="139">
        <f t="shared" si="313"/>
        <v>0</v>
      </c>
    </row>
    <row r="351" spans="2:39" outlineLevel="1">
      <c r="C351" s="409"/>
      <c r="D351" s="420"/>
      <c r="E351" s="408"/>
      <c r="F351" s="410"/>
      <c r="G351" s="110"/>
      <c r="H351" s="110"/>
      <c r="I351" s="110"/>
      <c r="J351" s="110"/>
      <c r="K351" s="110"/>
      <c r="L351" s="111"/>
      <c r="M351" s="112"/>
      <c r="N351" s="109"/>
      <c r="O351" s="110"/>
      <c r="P351" s="110"/>
      <c r="Q351" s="110"/>
      <c r="R351" s="110"/>
      <c r="S351" s="110"/>
      <c r="T351" s="111"/>
      <c r="U351" s="112"/>
      <c r="V351" s="130"/>
      <c r="W351" s="114">
        <f t="shared" si="307"/>
        <v>0</v>
      </c>
      <c r="X351" s="131"/>
      <c r="Y351" s="132"/>
      <c r="Z351" s="133"/>
      <c r="AA351" s="134"/>
      <c r="AB351" s="135"/>
      <c r="AC351" s="120">
        <f t="shared" si="308"/>
        <v>0</v>
      </c>
      <c r="AD351" s="136"/>
      <c r="AE351" s="136"/>
      <c r="AF351" s="137"/>
      <c r="AG351" s="138"/>
      <c r="AH351" s="124">
        <f>SUM(AD351:AG351)</f>
        <v>0</v>
      </c>
      <c r="AI351" s="125">
        <f t="shared" si="309"/>
        <v>0</v>
      </c>
      <c r="AJ351" s="126">
        <f t="shared" si="310"/>
        <v>0</v>
      </c>
      <c r="AK351" s="127">
        <f t="shared" si="311"/>
        <v>0</v>
      </c>
      <c r="AL351" s="183">
        <f t="shared" si="312"/>
        <v>0</v>
      </c>
      <c r="AM351" s="139">
        <f>SUM(AI351:AL351)</f>
        <v>0</v>
      </c>
    </row>
    <row r="352" spans="2:39" outlineLevel="1">
      <c r="C352" s="409"/>
      <c r="D352" s="420"/>
      <c r="E352" s="408"/>
      <c r="F352" s="140"/>
      <c r="G352" s="110"/>
      <c r="H352" s="141"/>
      <c r="I352" s="141"/>
      <c r="J352" s="141"/>
      <c r="K352" s="141"/>
      <c r="L352" s="142"/>
      <c r="M352" s="143"/>
      <c r="N352" s="109"/>
      <c r="O352" s="110"/>
      <c r="P352" s="110"/>
      <c r="Q352" s="110"/>
      <c r="R352" s="110"/>
      <c r="S352" s="110"/>
      <c r="T352" s="111"/>
      <c r="U352" s="112"/>
      <c r="V352" s="130"/>
      <c r="W352" s="114">
        <f t="shared" si="307"/>
        <v>0</v>
      </c>
      <c r="X352" s="131"/>
      <c r="Y352" s="132"/>
      <c r="Z352" s="133"/>
      <c r="AA352" s="134"/>
      <c r="AB352" s="135"/>
      <c r="AC352" s="120">
        <f t="shared" si="308"/>
        <v>0</v>
      </c>
      <c r="AD352" s="136"/>
      <c r="AE352" s="136"/>
      <c r="AF352" s="137"/>
      <c r="AG352" s="138"/>
      <c r="AH352" s="192">
        <f t="shared" si="314"/>
        <v>0</v>
      </c>
      <c r="AI352" s="125">
        <f t="shared" si="309"/>
        <v>0</v>
      </c>
      <c r="AJ352" s="126">
        <f t="shared" si="310"/>
        <v>0</v>
      </c>
      <c r="AK352" s="127">
        <f t="shared" si="311"/>
        <v>0</v>
      </c>
      <c r="AL352" s="183">
        <f>AB352+AG352</f>
        <v>0</v>
      </c>
      <c r="AM352" s="139">
        <f t="shared" si="313"/>
        <v>0</v>
      </c>
    </row>
    <row r="353" spans="3:39" outlineLevel="1">
      <c r="C353" s="409"/>
      <c r="D353" s="449"/>
      <c r="E353" s="408"/>
      <c r="F353" s="410"/>
      <c r="G353" s="110"/>
      <c r="H353" s="110"/>
      <c r="I353" s="110"/>
      <c r="J353" s="110"/>
      <c r="K353" s="110"/>
      <c r="L353" s="111"/>
      <c r="M353" s="112"/>
      <c r="N353" s="109"/>
      <c r="O353" s="110"/>
      <c r="P353" s="110"/>
      <c r="Q353" s="110"/>
      <c r="R353" s="110"/>
      <c r="S353" s="110"/>
      <c r="T353" s="111"/>
      <c r="U353" s="112"/>
      <c r="V353" s="130"/>
      <c r="W353" s="114">
        <f t="shared" si="307"/>
        <v>0</v>
      </c>
      <c r="X353" s="131"/>
      <c r="Y353" s="132"/>
      <c r="Z353" s="133"/>
      <c r="AA353" s="134"/>
      <c r="AB353" s="135"/>
      <c r="AC353" s="120">
        <f t="shared" si="308"/>
        <v>0</v>
      </c>
      <c r="AD353" s="136"/>
      <c r="AE353" s="136"/>
      <c r="AF353" s="137"/>
      <c r="AG353" s="138"/>
      <c r="AH353" s="192">
        <f t="shared" si="314"/>
        <v>0</v>
      </c>
      <c r="AI353" s="125">
        <f t="shared" si="309"/>
        <v>0</v>
      </c>
      <c r="AJ353" s="126">
        <f t="shared" si="310"/>
        <v>0</v>
      </c>
      <c r="AK353" s="127">
        <f t="shared" si="311"/>
        <v>0</v>
      </c>
      <c r="AL353" s="183">
        <f>AB353+AG353</f>
        <v>0</v>
      </c>
      <c r="AM353" s="139">
        <f t="shared" si="313"/>
        <v>0</v>
      </c>
    </row>
    <row r="354" spans="3:39" outlineLevel="1">
      <c r="C354" s="409"/>
      <c r="D354" s="420"/>
      <c r="E354" s="408"/>
      <c r="F354" s="410"/>
      <c r="G354" s="110"/>
      <c r="H354" s="110"/>
      <c r="I354" s="110"/>
      <c r="J354" s="110"/>
      <c r="K354" s="110"/>
      <c r="L354" s="111"/>
      <c r="M354" s="112"/>
      <c r="N354" s="109"/>
      <c r="O354" s="110"/>
      <c r="P354" s="110"/>
      <c r="Q354" s="110"/>
      <c r="R354" s="110"/>
      <c r="S354" s="110"/>
      <c r="T354" s="111"/>
      <c r="U354" s="112"/>
      <c r="V354" s="130"/>
      <c r="W354" s="114">
        <f t="shared" si="307"/>
        <v>0</v>
      </c>
      <c r="X354" s="131"/>
      <c r="Y354" s="132"/>
      <c r="Z354" s="133"/>
      <c r="AA354" s="134"/>
      <c r="AB354" s="135"/>
      <c r="AC354" s="120">
        <f t="shared" ref="AC354:AC394" si="315">SUM(Y354:AB354)</f>
        <v>0</v>
      </c>
      <c r="AD354" s="136"/>
      <c r="AE354" s="136"/>
      <c r="AF354" s="137"/>
      <c r="AG354" s="138"/>
      <c r="AH354" s="192">
        <f t="shared" si="314"/>
        <v>0</v>
      </c>
      <c r="AI354" s="125">
        <f t="shared" si="309"/>
        <v>0</v>
      </c>
      <c r="AJ354" s="126">
        <f t="shared" si="310"/>
        <v>0</v>
      </c>
      <c r="AK354" s="127">
        <f t="shared" si="311"/>
        <v>0</v>
      </c>
      <c r="AL354" s="183">
        <f t="shared" si="312"/>
        <v>0</v>
      </c>
      <c r="AM354" s="139">
        <f t="shared" si="313"/>
        <v>0</v>
      </c>
    </row>
    <row r="355" spans="3:39" outlineLevel="1">
      <c r="C355" s="409"/>
      <c r="D355" s="420"/>
      <c r="E355" s="408"/>
      <c r="F355" s="410"/>
      <c r="G355" s="110"/>
      <c r="H355" s="110"/>
      <c r="I355" s="110"/>
      <c r="J355" s="110"/>
      <c r="K355" s="110"/>
      <c r="L355" s="111"/>
      <c r="M355" s="112"/>
      <c r="N355" s="109"/>
      <c r="O355" s="110"/>
      <c r="P355" s="110"/>
      <c r="Q355" s="110"/>
      <c r="R355" s="110"/>
      <c r="S355" s="110"/>
      <c r="T355" s="111"/>
      <c r="U355" s="112"/>
      <c r="V355" s="130"/>
      <c r="W355" s="114">
        <f t="shared" si="307"/>
        <v>0</v>
      </c>
      <c r="X355" s="131"/>
      <c r="Y355" s="132"/>
      <c r="Z355" s="133"/>
      <c r="AA355" s="134"/>
      <c r="AB355" s="135"/>
      <c r="AC355" s="120">
        <f t="shared" si="315"/>
        <v>0</v>
      </c>
      <c r="AD355" s="136"/>
      <c r="AE355" s="136"/>
      <c r="AF355" s="137"/>
      <c r="AG355" s="138"/>
      <c r="AH355" s="192">
        <f t="shared" ref="AH355:AH394" si="316">SUM(AD355:AG355)</f>
        <v>0</v>
      </c>
      <c r="AI355" s="125">
        <f t="shared" si="309"/>
        <v>0</v>
      </c>
      <c r="AJ355" s="126">
        <f t="shared" si="310"/>
        <v>0</v>
      </c>
      <c r="AK355" s="127">
        <f t="shared" si="311"/>
        <v>0</v>
      </c>
      <c r="AL355" s="183">
        <f t="shared" ref="AL355:AL392" si="317">AB355+AG355</f>
        <v>0</v>
      </c>
      <c r="AM355" s="139">
        <f t="shared" ref="AM355:AM394" si="318">SUM(AI355:AL355)</f>
        <v>0</v>
      </c>
    </row>
    <row r="356" spans="3:39" outlineLevel="1">
      <c r="C356" s="409"/>
      <c r="D356" s="375"/>
      <c r="E356" s="408"/>
      <c r="F356" s="410"/>
      <c r="G356" s="110"/>
      <c r="H356" s="110"/>
      <c r="I356" s="110"/>
      <c r="J356" s="110"/>
      <c r="K356" s="110"/>
      <c r="L356" s="111"/>
      <c r="M356" s="112"/>
      <c r="N356" s="109"/>
      <c r="O356" s="110"/>
      <c r="P356" s="110"/>
      <c r="Q356" s="110"/>
      <c r="R356" s="110"/>
      <c r="S356" s="110"/>
      <c r="T356" s="111"/>
      <c r="U356" s="112"/>
      <c r="V356" s="130"/>
      <c r="W356" s="114">
        <f>SUM(M356*V356)</f>
        <v>0</v>
      </c>
      <c r="X356" s="131"/>
      <c r="Y356" s="132"/>
      <c r="Z356" s="133"/>
      <c r="AA356" s="134"/>
      <c r="AB356" s="135"/>
      <c r="AC356" s="120">
        <f t="shared" si="315"/>
        <v>0</v>
      </c>
      <c r="AD356" s="136"/>
      <c r="AE356" s="136"/>
      <c r="AF356" s="137"/>
      <c r="AG356" s="138"/>
      <c r="AH356" s="192">
        <f t="shared" si="316"/>
        <v>0</v>
      </c>
      <c r="AI356" s="125">
        <f t="shared" si="309"/>
        <v>0</v>
      </c>
      <c r="AJ356" s="126">
        <f t="shared" si="310"/>
        <v>0</v>
      </c>
      <c r="AK356" s="127">
        <f t="shared" si="311"/>
        <v>0</v>
      </c>
      <c r="AL356" s="183">
        <f t="shared" si="317"/>
        <v>0</v>
      </c>
      <c r="AM356" s="139">
        <f t="shared" si="318"/>
        <v>0</v>
      </c>
    </row>
    <row r="357" spans="3:39" outlineLevel="1">
      <c r="C357" s="409"/>
      <c r="D357" s="420"/>
      <c r="E357" s="408"/>
      <c r="F357" s="410"/>
      <c r="G357" s="110"/>
      <c r="H357" s="110"/>
      <c r="I357" s="110"/>
      <c r="J357" s="110"/>
      <c r="K357" s="110"/>
      <c r="L357" s="111"/>
      <c r="M357" s="112"/>
      <c r="N357" s="140"/>
      <c r="O357" s="141"/>
      <c r="P357" s="141"/>
      <c r="Q357" s="141"/>
      <c r="R357" s="141"/>
      <c r="S357" s="141"/>
      <c r="T357" s="142"/>
      <c r="U357" s="143"/>
      <c r="V357" s="130"/>
      <c r="W357" s="114">
        <f>SUM(U357*V357)</f>
        <v>0</v>
      </c>
      <c r="X357" s="131"/>
      <c r="Y357" s="132"/>
      <c r="Z357" s="133"/>
      <c r="AA357" s="134"/>
      <c r="AB357" s="135"/>
      <c r="AC357" s="120">
        <f t="shared" si="315"/>
        <v>0</v>
      </c>
      <c r="AD357" s="136"/>
      <c r="AE357" s="136"/>
      <c r="AF357" s="137"/>
      <c r="AG357" s="138"/>
      <c r="AH357" s="192">
        <f t="shared" si="316"/>
        <v>0</v>
      </c>
      <c r="AI357" s="125">
        <f t="shared" ref="AI357:AK392" si="319">Y357+AD357</f>
        <v>0</v>
      </c>
      <c r="AJ357" s="126">
        <f t="shared" si="319"/>
        <v>0</v>
      </c>
      <c r="AK357" s="127">
        <f t="shared" si="319"/>
        <v>0</v>
      </c>
      <c r="AL357" s="183">
        <f t="shared" si="317"/>
        <v>0</v>
      </c>
      <c r="AM357" s="139">
        <f t="shared" si="318"/>
        <v>0</v>
      </c>
    </row>
    <row r="358" spans="3:39" outlineLevel="1">
      <c r="C358" s="409"/>
      <c r="D358" s="420"/>
      <c r="E358" s="408"/>
      <c r="F358" s="410"/>
      <c r="G358" s="110"/>
      <c r="H358" s="110"/>
      <c r="I358" s="110"/>
      <c r="J358" s="110"/>
      <c r="K358" s="110"/>
      <c r="L358" s="111"/>
      <c r="M358" s="112"/>
      <c r="N358" s="109"/>
      <c r="O358" s="110"/>
      <c r="P358" s="110"/>
      <c r="Q358" s="110"/>
      <c r="R358" s="110"/>
      <c r="S358" s="110"/>
      <c r="T358" s="111"/>
      <c r="U358" s="112"/>
      <c r="V358" s="130"/>
      <c r="W358" s="114">
        <f t="shared" ref="W358:W359" si="320">SUM(U358*V358)</f>
        <v>0</v>
      </c>
      <c r="X358" s="131"/>
      <c r="Y358" s="132"/>
      <c r="Z358" s="133"/>
      <c r="AA358" s="134"/>
      <c r="AB358" s="135"/>
      <c r="AC358" s="120">
        <f t="shared" ref="AC358:AC363" si="321">SUM(Y358:AB358)</f>
        <v>0</v>
      </c>
      <c r="AD358" s="136"/>
      <c r="AE358" s="136"/>
      <c r="AF358" s="137"/>
      <c r="AG358" s="138"/>
      <c r="AH358" s="192">
        <f t="shared" ref="AH358:AH363" si="322">SUM(AD358:AG358)</f>
        <v>0</v>
      </c>
      <c r="AI358" s="125">
        <f t="shared" ref="AI358:AI363" si="323">Y358+AD358</f>
        <v>0</v>
      </c>
      <c r="AJ358" s="126">
        <f t="shared" ref="AJ358:AJ363" si="324">Z358+AE358</f>
        <v>0</v>
      </c>
      <c r="AK358" s="127">
        <f t="shared" ref="AK358:AK363" si="325">AA358+AF358</f>
        <v>0</v>
      </c>
      <c r="AL358" s="183">
        <f t="shared" ref="AL358:AL362" si="326">AB358+AG358</f>
        <v>0</v>
      </c>
      <c r="AM358" s="139">
        <f t="shared" ref="AM358:AM363" si="327">SUM(AI358:AL358)</f>
        <v>0</v>
      </c>
    </row>
    <row r="359" spans="3:39" outlineLevel="1">
      <c r="C359" s="409"/>
      <c r="D359" s="175"/>
      <c r="E359" s="408"/>
      <c r="F359" s="109"/>
      <c r="G359" s="110"/>
      <c r="H359" s="110"/>
      <c r="I359" s="110"/>
      <c r="J359" s="110"/>
      <c r="K359" s="110"/>
      <c r="L359" s="111"/>
      <c r="M359" s="112"/>
      <c r="N359" s="109"/>
      <c r="O359" s="110"/>
      <c r="P359" s="110"/>
      <c r="Q359" s="110"/>
      <c r="R359" s="110"/>
      <c r="S359" s="110"/>
      <c r="T359" s="111"/>
      <c r="U359" s="112"/>
      <c r="V359" s="130"/>
      <c r="W359" s="114">
        <f t="shared" si="320"/>
        <v>0</v>
      </c>
      <c r="X359" s="131"/>
      <c r="Y359" s="132"/>
      <c r="Z359" s="133"/>
      <c r="AA359" s="134"/>
      <c r="AB359" s="135"/>
      <c r="AC359" s="120">
        <f t="shared" si="321"/>
        <v>0</v>
      </c>
      <c r="AD359" s="136"/>
      <c r="AE359" s="136"/>
      <c r="AF359" s="137"/>
      <c r="AG359" s="138"/>
      <c r="AH359" s="192">
        <f t="shared" si="322"/>
        <v>0</v>
      </c>
      <c r="AI359" s="125">
        <f t="shared" si="323"/>
        <v>0</v>
      </c>
      <c r="AJ359" s="126">
        <f t="shared" si="324"/>
        <v>0</v>
      </c>
      <c r="AK359" s="127">
        <f t="shared" si="325"/>
        <v>0</v>
      </c>
      <c r="AL359" s="183">
        <f t="shared" si="326"/>
        <v>0</v>
      </c>
      <c r="AM359" s="139">
        <f t="shared" si="327"/>
        <v>0</v>
      </c>
    </row>
    <row r="360" spans="3:39" outlineLevel="1">
      <c r="C360" s="409"/>
      <c r="D360" s="420"/>
      <c r="E360" s="408"/>
      <c r="F360" s="410"/>
      <c r="G360" s="110"/>
      <c r="H360" s="110"/>
      <c r="I360" s="110"/>
      <c r="J360" s="110"/>
      <c r="K360" s="110"/>
      <c r="L360" s="111"/>
      <c r="M360" s="112"/>
      <c r="N360" s="109"/>
      <c r="O360" s="110"/>
      <c r="P360" s="110"/>
      <c r="Q360" s="110"/>
      <c r="R360" s="110"/>
      <c r="S360" s="110"/>
      <c r="T360" s="111"/>
      <c r="U360" s="112"/>
      <c r="V360" s="130"/>
      <c r="W360" s="114">
        <f t="shared" ref="W360:W363" si="328">SUM(M360*V360)</f>
        <v>0</v>
      </c>
      <c r="X360" s="131"/>
      <c r="Y360" s="132"/>
      <c r="Z360" s="133"/>
      <c r="AA360" s="134"/>
      <c r="AB360" s="135"/>
      <c r="AC360" s="120">
        <f t="shared" si="321"/>
        <v>0</v>
      </c>
      <c r="AD360" s="136"/>
      <c r="AE360" s="136"/>
      <c r="AF360" s="137"/>
      <c r="AG360" s="138"/>
      <c r="AH360" s="192">
        <f t="shared" si="322"/>
        <v>0</v>
      </c>
      <c r="AI360" s="125">
        <f t="shared" si="323"/>
        <v>0</v>
      </c>
      <c r="AJ360" s="126">
        <f t="shared" si="324"/>
        <v>0</v>
      </c>
      <c r="AK360" s="127">
        <f t="shared" si="325"/>
        <v>0</v>
      </c>
      <c r="AL360" s="183">
        <f t="shared" si="326"/>
        <v>0</v>
      </c>
      <c r="AM360" s="139">
        <f t="shared" si="327"/>
        <v>0</v>
      </c>
    </row>
    <row r="361" spans="3:39" outlineLevel="1">
      <c r="C361" s="409"/>
      <c r="D361" s="375"/>
      <c r="E361" s="408"/>
      <c r="F361" s="140"/>
      <c r="G361" s="141"/>
      <c r="H361" s="141"/>
      <c r="I361" s="141"/>
      <c r="J361" s="141"/>
      <c r="K361" s="141"/>
      <c r="L361" s="142"/>
      <c r="M361" s="143"/>
      <c r="N361" s="140"/>
      <c r="O361" s="141"/>
      <c r="P361" s="141"/>
      <c r="Q361" s="141"/>
      <c r="R361" s="141"/>
      <c r="S361" s="141"/>
      <c r="T361" s="142"/>
      <c r="U361" s="143"/>
      <c r="V361" s="130"/>
      <c r="W361" s="114">
        <f t="shared" si="328"/>
        <v>0</v>
      </c>
      <c r="X361" s="131"/>
      <c r="Y361" s="132"/>
      <c r="Z361" s="133"/>
      <c r="AA361" s="134"/>
      <c r="AB361" s="135"/>
      <c r="AC361" s="120">
        <f t="shared" si="321"/>
        <v>0</v>
      </c>
      <c r="AD361" s="136"/>
      <c r="AE361" s="136"/>
      <c r="AF361" s="137"/>
      <c r="AG361" s="138"/>
      <c r="AH361" s="192">
        <f t="shared" si="322"/>
        <v>0</v>
      </c>
      <c r="AI361" s="125">
        <f t="shared" si="323"/>
        <v>0</v>
      </c>
      <c r="AJ361" s="126">
        <f t="shared" si="324"/>
        <v>0</v>
      </c>
      <c r="AK361" s="127">
        <f t="shared" si="325"/>
        <v>0</v>
      </c>
      <c r="AL361" s="183">
        <f t="shared" si="326"/>
        <v>0</v>
      </c>
      <c r="AM361" s="139">
        <f t="shared" si="327"/>
        <v>0</v>
      </c>
    </row>
    <row r="362" spans="3:39" outlineLevel="1">
      <c r="C362" s="409"/>
      <c r="D362" s="420"/>
      <c r="E362" s="408"/>
      <c r="F362" s="410"/>
      <c r="G362" s="110"/>
      <c r="H362" s="110"/>
      <c r="I362" s="110"/>
      <c r="J362" s="110"/>
      <c r="K362" s="110"/>
      <c r="L362" s="111"/>
      <c r="M362" s="112"/>
      <c r="N362" s="109"/>
      <c r="O362" s="110"/>
      <c r="P362" s="110"/>
      <c r="Q362" s="110"/>
      <c r="R362" s="110"/>
      <c r="S362" s="110"/>
      <c r="T362" s="111"/>
      <c r="U362" s="112"/>
      <c r="V362" s="130"/>
      <c r="W362" s="114">
        <f t="shared" si="328"/>
        <v>0</v>
      </c>
      <c r="X362" s="131"/>
      <c r="Y362" s="132"/>
      <c r="Z362" s="133"/>
      <c r="AA362" s="134"/>
      <c r="AB362" s="135"/>
      <c r="AC362" s="120">
        <f t="shared" si="321"/>
        <v>0</v>
      </c>
      <c r="AD362" s="136"/>
      <c r="AE362" s="136"/>
      <c r="AF362" s="137"/>
      <c r="AG362" s="138"/>
      <c r="AH362" s="192">
        <f t="shared" si="322"/>
        <v>0</v>
      </c>
      <c r="AI362" s="125">
        <f t="shared" si="323"/>
        <v>0</v>
      </c>
      <c r="AJ362" s="126">
        <f t="shared" si="324"/>
        <v>0</v>
      </c>
      <c r="AK362" s="127">
        <f t="shared" si="325"/>
        <v>0</v>
      </c>
      <c r="AL362" s="183">
        <f t="shared" si="326"/>
        <v>0</v>
      </c>
      <c r="AM362" s="139">
        <f t="shared" si="327"/>
        <v>0</v>
      </c>
    </row>
    <row r="363" spans="3:39" outlineLevel="1">
      <c r="C363" s="409"/>
      <c r="D363" s="420"/>
      <c r="E363" s="408"/>
      <c r="F363" s="410"/>
      <c r="G363" s="110"/>
      <c r="H363" s="110"/>
      <c r="I363" s="110"/>
      <c r="J363" s="110"/>
      <c r="K363" s="110"/>
      <c r="L363" s="111"/>
      <c r="M363" s="112"/>
      <c r="N363" s="109"/>
      <c r="O363" s="110"/>
      <c r="P363" s="110"/>
      <c r="Q363" s="110"/>
      <c r="R363" s="110"/>
      <c r="S363" s="110"/>
      <c r="T363" s="111"/>
      <c r="U363" s="112"/>
      <c r="V363" s="130"/>
      <c r="W363" s="114">
        <f t="shared" si="328"/>
        <v>0</v>
      </c>
      <c r="X363" s="131"/>
      <c r="Y363" s="132"/>
      <c r="Z363" s="133"/>
      <c r="AA363" s="134"/>
      <c r="AB363" s="135"/>
      <c r="AC363" s="120">
        <f t="shared" si="321"/>
        <v>0</v>
      </c>
      <c r="AD363" s="136"/>
      <c r="AE363" s="136"/>
      <c r="AF363" s="137"/>
      <c r="AG363" s="138"/>
      <c r="AH363" s="192">
        <f t="shared" si="322"/>
        <v>0</v>
      </c>
      <c r="AI363" s="125">
        <f t="shared" si="323"/>
        <v>0</v>
      </c>
      <c r="AJ363" s="126">
        <f t="shared" si="324"/>
        <v>0</v>
      </c>
      <c r="AK363" s="127">
        <f t="shared" si="325"/>
        <v>0</v>
      </c>
      <c r="AL363" s="183">
        <f>AB363+AG363</f>
        <v>0</v>
      </c>
      <c r="AM363" s="139">
        <f t="shared" si="327"/>
        <v>0</v>
      </c>
    </row>
    <row r="364" spans="3:39" outlineLevel="1">
      <c r="C364" s="409"/>
      <c r="D364" s="420"/>
      <c r="E364" s="408"/>
      <c r="F364" s="410"/>
      <c r="G364" s="110"/>
      <c r="H364" s="110"/>
      <c r="I364" s="110"/>
      <c r="J364" s="110"/>
      <c r="K364" s="110"/>
      <c r="L364" s="111"/>
      <c r="M364" s="112"/>
      <c r="N364" s="109"/>
      <c r="O364" s="110"/>
      <c r="P364" s="110"/>
      <c r="Q364" s="110"/>
      <c r="R364" s="110"/>
      <c r="S364" s="110"/>
      <c r="T364" s="111"/>
      <c r="U364" s="112"/>
      <c r="V364" s="130"/>
      <c r="W364" s="114">
        <f t="shared" si="307"/>
        <v>0</v>
      </c>
      <c r="X364" s="131"/>
      <c r="Y364" s="132"/>
      <c r="Z364" s="133"/>
      <c r="AA364" s="134"/>
      <c r="AB364" s="135"/>
      <c r="AC364" s="120">
        <f t="shared" si="315"/>
        <v>0</v>
      </c>
      <c r="AD364" s="136"/>
      <c r="AE364" s="136"/>
      <c r="AF364" s="137"/>
      <c r="AG364" s="138"/>
      <c r="AH364" s="192">
        <f t="shared" si="316"/>
        <v>0</v>
      </c>
      <c r="AI364" s="125">
        <f t="shared" si="319"/>
        <v>0</v>
      </c>
      <c r="AJ364" s="126">
        <f t="shared" si="319"/>
        <v>0</v>
      </c>
      <c r="AK364" s="127">
        <f t="shared" si="319"/>
        <v>0</v>
      </c>
      <c r="AL364" s="183">
        <f t="shared" si="317"/>
        <v>0</v>
      </c>
      <c r="AM364" s="139">
        <f t="shared" si="318"/>
        <v>0</v>
      </c>
    </row>
    <row r="365" spans="3:39" outlineLevel="1">
      <c r="C365" s="409"/>
      <c r="D365" s="420"/>
      <c r="E365" s="408"/>
      <c r="F365" s="109"/>
      <c r="G365" s="110"/>
      <c r="H365" s="110"/>
      <c r="I365" s="110"/>
      <c r="J365" s="110"/>
      <c r="K365" s="110"/>
      <c r="L365" s="111"/>
      <c r="M365" s="112"/>
      <c r="N365" s="109"/>
      <c r="O365" s="110"/>
      <c r="P365" s="110"/>
      <c r="Q365" s="110"/>
      <c r="R365" s="110"/>
      <c r="S365" s="110"/>
      <c r="T365" s="111"/>
      <c r="U365" s="112"/>
      <c r="V365" s="130"/>
      <c r="W365" s="114">
        <f t="shared" ref="W365:W389" si="329">SUM(M365*V365)</f>
        <v>0</v>
      </c>
      <c r="X365" s="131"/>
      <c r="Y365" s="132"/>
      <c r="Z365" s="133"/>
      <c r="AA365" s="134"/>
      <c r="AB365" s="135"/>
      <c r="AC365" s="120">
        <f t="shared" ref="AC365:AC389" si="330">SUM(Y365:AB365)</f>
        <v>0</v>
      </c>
      <c r="AD365" s="136"/>
      <c r="AE365" s="136"/>
      <c r="AF365" s="137"/>
      <c r="AG365" s="138"/>
      <c r="AH365" s="192">
        <f t="shared" ref="AH365:AH389" si="331">SUM(AD365:AG365)</f>
        <v>0</v>
      </c>
      <c r="AI365" s="125">
        <f t="shared" ref="AI365:AI389" si="332">Y365+AD365</f>
        <v>0</v>
      </c>
      <c r="AJ365" s="126">
        <f t="shared" ref="AJ365:AJ389" si="333">Z365+AE365</f>
        <v>0</v>
      </c>
      <c r="AK365" s="127">
        <f t="shared" ref="AK365:AK389" si="334">AA365+AF365</f>
        <v>0</v>
      </c>
      <c r="AL365" s="183">
        <f t="shared" ref="AL365:AL368" si="335">AB365+AG365</f>
        <v>0</v>
      </c>
      <c r="AM365" s="139">
        <f t="shared" ref="AM365:AM389" si="336">SUM(AI365:AL365)</f>
        <v>0</v>
      </c>
    </row>
    <row r="366" spans="3:39" outlineLevel="1">
      <c r="C366" s="409"/>
      <c r="D366" s="420"/>
      <c r="E366" s="408"/>
      <c r="F366" s="410"/>
      <c r="G366" s="110"/>
      <c r="H366" s="110"/>
      <c r="I366" s="110"/>
      <c r="J366" s="110"/>
      <c r="K366" s="110"/>
      <c r="L366" s="111"/>
      <c r="M366" s="112"/>
      <c r="N366" s="109"/>
      <c r="O366" s="110"/>
      <c r="P366" s="110"/>
      <c r="Q366" s="110"/>
      <c r="R366" s="110"/>
      <c r="S366" s="110"/>
      <c r="T366" s="111"/>
      <c r="U366" s="112"/>
      <c r="V366" s="130"/>
      <c r="W366" s="114">
        <f t="shared" si="329"/>
        <v>0</v>
      </c>
      <c r="X366" s="131"/>
      <c r="Y366" s="132"/>
      <c r="Z366" s="133"/>
      <c r="AA366" s="134"/>
      <c r="AB366" s="135"/>
      <c r="AC366" s="120">
        <f t="shared" si="330"/>
        <v>0</v>
      </c>
      <c r="AD366" s="136"/>
      <c r="AE366" s="136"/>
      <c r="AF366" s="137"/>
      <c r="AG366" s="138"/>
      <c r="AH366" s="192">
        <f t="shared" si="331"/>
        <v>0</v>
      </c>
      <c r="AI366" s="125">
        <f t="shared" si="332"/>
        <v>0</v>
      </c>
      <c r="AJ366" s="126">
        <f t="shared" si="333"/>
        <v>0</v>
      </c>
      <c r="AK366" s="127">
        <f t="shared" si="334"/>
        <v>0</v>
      </c>
      <c r="AL366" s="183">
        <f t="shared" si="335"/>
        <v>0</v>
      </c>
      <c r="AM366" s="139">
        <f t="shared" si="336"/>
        <v>0</v>
      </c>
    </row>
    <row r="367" spans="3:39" outlineLevel="1">
      <c r="C367" s="409"/>
      <c r="D367" s="375"/>
      <c r="E367" s="408"/>
      <c r="F367" s="140"/>
      <c r="G367" s="141"/>
      <c r="H367" s="141"/>
      <c r="I367" s="141"/>
      <c r="J367" s="141"/>
      <c r="K367" s="141"/>
      <c r="L367" s="142"/>
      <c r="M367" s="143"/>
      <c r="N367" s="140"/>
      <c r="O367" s="141"/>
      <c r="P367" s="141"/>
      <c r="Q367" s="141"/>
      <c r="R367" s="141"/>
      <c r="S367" s="141"/>
      <c r="T367" s="142"/>
      <c r="U367" s="143"/>
      <c r="V367" s="130"/>
      <c r="W367" s="114">
        <f t="shared" si="329"/>
        <v>0</v>
      </c>
      <c r="X367" s="131"/>
      <c r="Y367" s="132"/>
      <c r="Z367" s="133"/>
      <c r="AA367" s="134"/>
      <c r="AB367" s="135"/>
      <c r="AC367" s="120">
        <f t="shared" si="330"/>
        <v>0</v>
      </c>
      <c r="AD367" s="136"/>
      <c r="AE367" s="136"/>
      <c r="AF367" s="137"/>
      <c r="AG367" s="138"/>
      <c r="AH367" s="192">
        <f t="shared" si="331"/>
        <v>0</v>
      </c>
      <c r="AI367" s="125">
        <f t="shared" si="332"/>
        <v>0</v>
      </c>
      <c r="AJ367" s="126">
        <f t="shared" si="333"/>
        <v>0</v>
      </c>
      <c r="AK367" s="127">
        <f t="shared" si="334"/>
        <v>0</v>
      </c>
      <c r="AL367" s="183">
        <f t="shared" si="335"/>
        <v>0</v>
      </c>
      <c r="AM367" s="139">
        <f t="shared" si="336"/>
        <v>0</v>
      </c>
    </row>
    <row r="368" spans="3:39" outlineLevel="1">
      <c r="C368" s="409"/>
      <c r="D368" s="420"/>
      <c r="E368" s="408"/>
      <c r="F368" s="410"/>
      <c r="G368" s="110"/>
      <c r="H368" s="110"/>
      <c r="I368" s="110"/>
      <c r="J368" s="110"/>
      <c r="K368" s="110"/>
      <c r="L368" s="111"/>
      <c r="M368" s="112"/>
      <c r="N368" s="109"/>
      <c r="O368" s="110"/>
      <c r="P368" s="110"/>
      <c r="Q368" s="110"/>
      <c r="R368" s="110"/>
      <c r="S368" s="110"/>
      <c r="T368" s="111"/>
      <c r="U368" s="112"/>
      <c r="V368" s="130"/>
      <c r="W368" s="114">
        <f t="shared" si="329"/>
        <v>0</v>
      </c>
      <c r="X368" s="131"/>
      <c r="Y368" s="132"/>
      <c r="Z368" s="133"/>
      <c r="AA368" s="134"/>
      <c r="AB368" s="135"/>
      <c r="AC368" s="120">
        <f t="shared" si="330"/>
        <v>0</v>
      </c>
      <c r="AD368" s="136"/>
      <c r="AE368" s="136"/>
      <c r="AF368" s="137"/>
      <c r="AG368" s="138"/>
      <c r="AH368" s="192">
        <f t="shared" si="331"/>
        <v>0</v>
      </c>
      <c r="AI368" s="125">
        <f t="shared" si="332"/>
        <v>0</v>
      </c>
      <c r="AJ368" s="126">
        <f t="shared" si="333"/>
        <v>0</v>
      </c>
      <c r="AK368" s="127">
        <f t="shared" si="334"/>
        <v>0</v>
      </c>
      <c r="AL368" s="183">
        <f t="shared" si="335"/>
        <v>0</v>
      </c>
      <c r="AM368" s="139">
        <f t="shared" si="336"/>
        <v>0</v>
      </c>
    </row>
    <row r="369" spans="3:39" outlineLevel="1">
      <c r="C369" s="409"/>
      <c r="D369" s="420"/>
      <c r="E369" s="408"/>
      <c r="F369" s="410"/>
      <c r="G369" s="110"/>
      <c r="H369" s="110"/>
      <c r="I369" s="110"/>
      <c r="J369" s="110"/>
      <c r="K369" s="110"/>
      <c r="L369" s="111"/>
      <c r="M369" s="112"/>
      <c r="N369" s="109"/>
      <c r="O369" s="110"/>
      <c r="P369" s="110"/>
      <c r="Q369" s="110"/>
      <c r="R369" s="110"/>
      <c r="S369" s="110"/>
      <c r="T369" s="111"/>
      <c r="U369" s="112"/>
      <c r="V369" s="130"/>
      <c r="W369" s="114">
        <f>SUM(U369*V369)</f>
        <v>0</v>
      </c>
      <c r="X369" s="131"/>
      <c r="Y369" s="132"/>
      <c r="Z369" s="133"/>
      <c r="AA369" s="134"/>
      <c r="AB369" s="135"/>
      <c r="AC369" s="120">
        <f t="shared" ref="AC369" si="337">SUM(Y369:AB369)</f>
        <v>0</v>
      </c>
      <c r="AD369" s="136"/>
      <c r="AE369" s="136"/>
      <c r="AF369" s="137"/>
      <c r="AG369" s="138"/>
      <c r="AH369" s="192">
        <f t="shared" ref="AH369:AH388" si="338">SUM(AD369:AG369)</f>
        <v>0</v>
      </c>
      <c r="AI369" s="125">
        <f t="shared" ref="AI369:AI388" si="339">Y369+AD369</f>
        <v>0</v>
      </c>
      <c r="AJ369" s="126">
        <f t="shared" ref="AJ369:AJ388" si="340">Z369+AE369</f>
        <v>0</v>
      </c>
      <c r="AK369" s="127">
        <f t="shared" ref="AK369:AK388" si="341">AA369+AF369</f>
        <v>0</v>
      </c>
      <c r="AL369" s="183">
        <f>AB369+AG369</f>
        <v>0</v>
      </c>
      <c r="AM369" s="139">
        <f t="shared" ref="AM369:AM388" si="342">SUM(AI369:AL369)</f>
        <v>0</v>
      </c>
    </row>
    <row r="370" spans="3:39" outlineLevel="1">
      <c r="C370" s="409"/>
      <c r="D370" s="175"/>
      <c r="E370" s="408"/>
      <c r="F370" s="109"/>
      <c r="G370" s="110"/>
      <c r="H370" s="110"/>
      <c r="I370" s="110"/>
      <c r="J370" s="110"/>
      <c r="K370" s="110"/>
      <c r="L370" s="111"/>
      <c r="M370" s="112"/>
      <c r="N370" s="109"/>
      <c r="O370" s="110"/>
      <c r="P370" s="110"/>
      <c r="Q370" s="110"/>
      <c r="R370" s="110"/>
      <c r="S370" s="110"/>
      <c r="T370" s="111"/>
      <c r="U370" s="112"/>
      <c r="V370" s="130"/>
      <c r="W370" s="114">
        <f>SUM(U370*V370)</f>
        <v>0</v>
      </c>
      <c r="X370" s="131"/>
      <c r="Y370" s="132"/>
      <c r="Z370" s="133"/>
      <c r="AA370" s="134"/>
      <c r="AB370" s="135"/>
      <c r="AC370" s="120">
        <f t="shared" ref="AC370:AC388" si="343">SUM(Y370:AB370)</f>
        <v>0</v>
      </c>
      <c r="AD370" s="136"/>
      <c r="AE370" s="136"/>
      <c r="AF370" s="137"/>
      <c r="AG370" s="138"/>
      <c r="AH370" s="192">
        <f t="shared" si="338"/>
        <v>0</v>
      </c>
      <c r="AI370" s="125">
        <f t="shared" si="339"/>
        <v>0</v>
      </c>
      <c r="AJ370" s="126">
        <f t="shared" si="340"/>
        <v>0</v>
      </c>
      <c r="AK370" s="127">
        <f t="shared" si="341"/>
        <v>0</v>
      </c>
      <c r="AL370" s="183">
        <f t="shared" ref="AL370:AL373" si="344">AB370+AG370</f>
        <v>0</v>
      </c>
      <c r="AM370" s="139">
        <f t="shared" si="342"/>
        <v>0</v>
      </c>
    </row>
    <row r="371" spans="3:39" outlineLevel="1">
      <c r="C371" s="409"/>
      <c r="D371" s="420"/>
      <c r="E371" s="408"/>
      <c r="F371" s="410"/>
      <c r="G371" s="110"/>
      <c r="H371" s="110"/>
      <c r="I371" s="110"/>
      <c r="J371" s="110"/>
      <c r="K371" s="110"/>
      <c r="L371" s="111"/>
      <c r="M371" s="112"/>
      <c r="N371" s="109"/>
      <c r="O371" s="110"/>
      <c r="P371" s="110"/>
      <c r="Q371" s="110"/>
      <c r="R371" s="110"/>
      <c r="S371" s="110"/>
      <c r="T371" s="111"/>
      <c r="U371" s="112"/>
      <c r="V371" s="130"/>
      <c r="W371" s="114">
        <f t="shared" ref="W371:W388" si="345">SUM(M371*V371)</f>
        <v>0</v>
      </c>
      <c r="X371" s="131"/>
      <c r="Y371" s="132"/>
      <c r="Z371" s="133"/>
      <c r="AA371" s="134"/>
      <c r="AB371" s="135"/>
      <c r="AC371" s="120">
        <f t="shared" si="343"/>
        <v>0</v>
      </c>
      <c r="AD371" s="136"/>
      <c r="AE371" s="136"/>
      <c r="AF371" s="137"/>
      <c r="AG371" s="138"/>
      <c r="AH371" s="192">
        <f t="shared" si="338"/>
        <v>0</v>
      </c>
      <c r="AI371" s="125">
        <f t="shared" si="339"/>
        <v>0</v>
      </c>
      <c r="AJ371" s="126">
        <f t="shared" si="340"/>
        <v>0</v>
      </c>
      <c r="AK371" s="127">
        <f t="shared" si="341"/>
        <v>0</v>
      </c>
      <c r="AL371" s="183">
        <f t="shared" si="344"/>
        <v>0</v>
      </c>
      <c r="AM371" s="139">
        <f t="shared" si="342"/>
        <v>0</v>
      </c>
    </row>
    <row r="372" spans="3:39" outlineLevel="1">
      <c r="C372" s="409"/>
      <c r="D372" s="375"/>
      <c r="E372" s="408"/>
      <c r="F372" s="140"/>
      <c r="G372" s="141"/>
      <c r="H372" s="141"/>
      <c r="I372" s="141"/>
      <c r="J372" s="141"/>
      <c r="K372" s="141"/>
      <c r="L372" s="142"/>
      <c r="M372" s="143"/>
      <c r="N372" s="140"/>
      <c r="O372" s="141"/>
      <c r="P372" s="141"/>
      <c r="Q372" s="141"/>
      <c r="R372" s="141"/>
      <c r="S372" s="141"/>
      <c r="T372" s="142"/>
      <c r="U372" s="143"/>
      <c r="V372" s="130"/>
      <c r="W372" s="114">
        <f t="shared" si="345"/>
        <v>0</v>
      </c>
      <c r="X372" s="131"/>
      <c r="Y372" s="132"/>
      <c r="Z372" s="133"/>
      <c r="AA372" s="134"/>
      <c r="AB372" s="135"/>
      <c r="AC372" s="120">
        <f t="shared" si="343"/>
        <v>0</v>
      </c>
      <c r="AD372" s="136"/>
      <c r="AE372" s="136"/>
      <c r="AF372" s="137"/>
      <c r="AG372" s="138"/>
      <c r="AH372" s="192">
        <f t="shared" si="338"/>
        <v>0</v>
      </c>
      <c r="AI372" s="125">
        <f t="shared" si="339"/>
        <v>0</v>
      </c>
      <c r="AJ372" s="126">
        <f t="shared" si="340"/>
        <v>0</v>
      </c>
      <c r="AK372" s="127">
        <f t="shared" si="341"/>
        <v>0</v>
      </c>
      <c r="AL372" s="183">
        <f t="shared" si="344"/>
        <v>0</v>
      </c>
      <c r="AM372" s="139">
        <f t="shared" si="342"/>
        <v>0</v>
      </c>
    </row>
    <row r="373" spans="3:39" outlineLevel="1">
      <c r="C373" s="409"/>
      <c r="D373" s="420"/>
      <c r="E373" s="408"/>
      <c r="F373" s="410"/>
      <c r="G373" s="110"/>
      <c r="H373" s="110"/>
      <c r="I373" s="110"/>
      <c r="J373" s="110"/>
      <c r="K373" s="110"/>
      <c r="L373" s="111"/>
      <c r="M373" s="112"/>
      <c r="N373" s="109"/>
      <c r="O373" s="110"/>
      <c r="P373" s="110"/>
      <c r="Q373" s="110"/>
      <c r="R373" s="110"/>
      <c r="S373" s="110"/>
      <c r="T373" s="111"/>
      <c r="U373" s="112"/>
      <c r="V373" s="130"/>
      <c r="W373" s="114">
        <f t="shared" si="345"/>
        <v>0</v>
      </c>
      <c r="X373" s="131"/>
      <c r="Y373" s="132"/>
      <c r="Z373" s="133"/>
      <c r="AA373" s="134"/>
      <c r="AB373" s="135"/>
      <c r="AC373" s="120">
        <f t="shared" si="343"/>
        <v>0</v>
      </c>
      <c r="AD373" s="136"/>
      <c r="AE373" s="136"/>
      <c r="AF373" s="137"/>
      <c r="AG373" s="138"/>
      <c r="AH373" s="192">
        <f t="shared" si="338"/>
        <v>0</v>
      </c>
      <c r="AI373" s="125">
        <f t="shared" si="339"/>
        <v>0</v>
      </c>
      <c r="AJ373" s="126">
        <f t="shared" si="340"/>
        <v>0</v>
      </c>
      <c r="AK373" s="127">
        <f t="shared" si="341"/>
        <v>0</v>
      </c>
      <c r="AL373" s="183">
        <f t="shared" si="344"/>
        <v>0</v>
      </c>
      <c r="AM373" s="139">
        <f t="shared" si="342"/>
        <v>0</v>
      </c>
    </row>
    <row r="374" spans="3:39" outlineLevel="1">
      <c r="C374" s="409"/>
      <c r="D374" s="420"/>
      <c r="E374" s="408"/>
      <c r="F374" s="410"/>
      <c r="G374" s="110"/>
      <c r="H374" s="110"/>
      <c r="I374" s="110"/>
      <c r="J374" s="110"/>
      <c r="K374" s="110"/>
      <c r="L374" s="111"/>
      <c r="M374" s="112"/>
      <c r="N374" s="109"/>
      <c r="O374" s="110"/>
      <c r="P374" s="110"/>
      <c r="Q374" s="110"/>
      <c r="R374" s="110"/>
      <c r="S374" s="110"/>
      <c r="T374" s="111"/>
      <c r="U374" s="112"/>
      <c r="V374" s="130"/>
      <c r="W374" s="114">
        <f t="shared" ref="W374:W387" si="346">SUM(M374*V374)</f>
        <v>0</v>
      </c>
      <c r="X374" s="131"/>
      <c r="Y374" s="132"/>
      <c r="Z374" s="133"/>
      <c r="AA374" s="134"/>
      <c r="AB374" s="135"/>
      <c r="AC374" s="120">
        <f t="shared" ref="AC374" si="347">SUM(Y374:AB374)</f>
        <v>0</v>
      </c>
      <c r="AD374" s="136"/>
      <c r="AE374" s="136"/>
      <c r="AF374" s="137"/>
      <c r="AG374" s="138"/>
      <c r="AH374" s="192">
        <f t="shared" ref="AH374:AH387" si="348">SUM(AD374:AG374)</f>
        <v>0</v>
      </c>
      <c r="AI374" s="125">
        <f t="shared" ref="AI374:AI387" si="349">Y374+AD374</f>
        <v>0</v>
      </c>
      <c r="AJ374" s="126">
        <f t="shared" ref="AJ374:AJ387" si="350">Z374+AE374</f>
        <v>0</v>
      </c>
      <c r="AK374" s="127">
        <f t="shared" ref="AK374:AK387" si="351">AA374+AF374</f>
        <v>0</v>
      </c>
      <c r="AL374" s="183">
        <f>AB374+AG374</f>
        <v>0</v>
      </c>
      <c r="AM374" s="139">
        <f t="shared" ref="AM374:AM387" si="352">SUM(AI374:AL374)</f>
        <v>0</v>
      </c>
    </row>
    <row r="375" spans="3:39" outlineLevel="1">
      <c r="C375" s="409"/>
      <c r="D375" s="420"/>
      <c r="E375" s="408"/>
      <c r="F375" s="410"/>
      <c r="G375" s="110"/>
      <c r="H375" s="110"/>
      <c r="I375" s="110"/>
      <c r="J375" s="110"/>
      <c r="K375" s="110"/>
      <c r="L375" s="111"/>
      <c r="M375" s="112"/>
      <c r="N375" s="109"/>
      <c r="O375" s="110"/>
      <c r="P375" s="110"/>
      <c r="Q375" s="110"/>
      <c r="R375" s="110"/>
      <c r="S375" s="110"/>
      <c r="T375" s="111"/>
      <c r="U375" s="112"/>
      <c r="V375" s="130"/>
      <c r="W375" s="114">
        <f t="shared" si="346"/>
        <v>0</v>
      </c>
      <c r="X375" s="131"/>
      <c r="Y375" s="132"/>
      <c r="Z375" s="133"/>
      <c r="AA375" s="134"/>
      <c r="AB375" s="135"/>
      <c r="AC375" s="120">
        <f t="shared" ref="AC375" si="353">SUM(Y375:AB375)</f>
        <v>0</v>
      </c>
      <c r="AD375" s="136"/>
      <c r="AE375" s="136"/>
      <c r="AF375" s="137"/>
      <c r="AG375" s="138"/>
      <c r="AH375" s="192">
        <f t="shared" si="348"/>
        <v>0</v>
      </c>
      <c r="AI375" s="125">
        <f t="shared" si="349"/>
        <v>0</v>
      </c>
      <c r="AJ375" s="126">
        <f t="shared" si="350"/>
        <v>0</v>
      </c>
      <c r="AK375" s="127">
        <f t="shared" si="351"/>
        <v>0</v>
      </c>
      <c r="AL375" s="183">
        <f>AB375+AG375</f>
        <v>0</v>
      </c>
      <c r="AM375" s="139">
        <f t="shared" si="352"/>
        <v>0</v>
      </c>
    </row>
    <row r="376" spans="3:39" outlineLevel="1">
      <c r="C376" s="409"/>
      <c r="D376" s="175"/>
      <c r="E376" s="408"/>
      <c r="F376" s="109"/>
      <c r="G376" s="110"/>
      <c r="H376" s="110"/>
      <c r="I376" s="110"/>
      <c r="J376" s="110"/>
      <c r="K376" s="110"/>
      <c r="L376" s="111"/>
      <c r="M376" s="112"/>
      <c r="N376" s="109"/>
      <c r="O376" s="110"/>
      <c r="P376" s="110"/>
      <c r="Q376" s="110"/>
      <c r="R376" s="110"/>
      <c r="S376" s="110"/>
      <c r="T376" s="111"/>
      <c r="U376" s="112"/>
      <c r="V376" s="130"/>
      <c r="W376" s="114">
        <f t="shared" si="346"/>
        <v>0</v>
      </c>
      <c r="X376" s="131"/>
      <c r="Y376" s="132"/>
      <c r="Z376" s="133"/>
      <c r="AA376" s="134"/>
      <c r="AB376" s="135"/>
      <c r="AC376" s="120">
        <f t="shared" ref="AC376:AC381" si="354">SUM(Y376:AB376)</f>
        <v>0</v>
      </c>
      <c r="AD376" s="136"/>
      <c r="AE376" s="136"/>
      <c r="AF376" s="137"/>
      <c r="AG376" s="138"/>
      <c r="AH376" s="192">
        <f t="shared" si="348"/>
        <v>0</v>
      </c>
      <c r="AI376" s="125">
        <f t="shared" si="349"/>
        <v>0</v>
      </c>
      <c r="AJ376" s="126">
        <f t="shared" si="350"/>
        <v>0</v>
      </c>
      <c r="AK376" s="127">
        <f t="shared" si="351"/>
        <v>0</v>
      </c>
      <c r="AL376" s="183">
        <f t="shared" ref="AL376:AL379" si="355">AB376+AG376</f>
        <v>0</v>
      </c>
      <c r="AM376" s="139">
        <f t="shared" si="352"/>
        <v>0</v>
      </c>
    </row>
    <row r="377" spans="3:39" outlineLevel="1">
      <c r="C377" s="409"/>
      <c r="D377" s="420"/>
      <c r="E377" s="408"/>
      <c r="F377" s="410"/>
      <c r="G377" s="110"/>
      <c r="H377" s="110"/>
      <c r="I377" s="110"/>
      <c r="J377" s="110"/>
      <c r="K377" s="110"/>
      <c r="L377" s="111"/>
      <c r="M377" s="112"/>
      <c r="N377" s="109"/>
      <c r="O377" s="110"/>
      <c r="P377" s="110"/>
      <c r="Q377" s="110"/>
      <c r="R377" s="110"/>
      <c r="S377" s="110"/>
      <c r="T377" s="111"/>
      <c r="U377" s="112"/>
      <c r="V377" s="130"/>
      <c r="W377" s="114">
        <f t="shared" si="346"/>
        <v>0</v>
      </c>
      <c r="X377" s="131"/>
      <c r="Y377" s="132"/>
      <c r="Z377" s="133"/>
      <c r="AA377" s="134"/>
      <c r="AB377" s="135"/>
      <c r="AC377" s="120">
        <f t="shared" si="354"/>
        <v>0</v>
      </c>
      <c r="AD377" s="136"/>
      <c r="AE377" s="136"/>
      <c r="AF377" s="137"/>
      <c r="AG377" s="138"/>
      <c r="AH377" s="192">
        <f t="shared" si="348"/>
        <v>0</v>
      </c>
      <c r="AI377" s="125">
        <f t="shared" si="349"/>
        <v>0</v>
      </c>
      <c r="AJ377" s="126">
        <f t="shared" si="350"/>
        <v>0</v>
      </c>
      <c r="AK377" s="127">
        <f t="shared" si="351"/>
        <v>0</v>
      </c>
      <c r="AL377" s="183">
        <f t="shared" si="355"/>
        <v>0</v>
      </c>
      <c r="AM377" s="139">
        <f t="shared" si="352"/>
        <v>0</v>
      </c>
    </row>
    <row r="378" spans="3:39" outlineLevel="1">
      <c r="C378" s="409"/>
      <c r="D378" s="375"/>
      <c r="E378" s="408"/>
      <c r="F378" s="140"/>
      <c r="G378" s="141"/>
      <c r="H378" s="141"/>
      <c r="I378" s="141"/>
      <c r="J378" s="141"/>
      <c r="K378" s="141"/>
      <c r="L378" s="142"/>
      <c r="M378" s="143"/>
      <c r="N378" s="140"/>
      <c r="O378" s="141"/>
      <c r="P378" s="141"/>
      <c r="Q378" s="141"/>
      <c r="R378" s="141"/>
      <c r="S378" s="141"/>
      <c r="T378" s="142"/>
      <c r="U378" s="143"/>
      <c r="V378" s="130"/>
      <c r="W378" s="114">
        <f t="shared" si="346"/>
        <v>0</v>
      </c>
      <c r="X378" s="131"/>
      <c r="Y378" s="132"/>
      <c r="Z378" s="133"/>
      <c r="AA378" s="134"/>
      <c r="AB378" s="135"/>
      <c r="AC378" s="120">
        <f t="shared" si="354"/>
        <v>0</v>
      </c>
      <c r="AD378" s="136"/>
      <c r="AE378" s="136"/>
      <c r="AF378" s="137"/>
      <c r="AG378" s="138"/>
      <c r="AH378" s="192">
        <f t="shared" si="348"/>
        <v>0</v>
      </c>
      <c r="AI378" s="125">
        <f t="shared" si="349"/>
        <v>0</v>
      </c>
      <c r="AJ378" s="126">
        <f t="shared" si="350"/>
        <v>0</v>
      </c>
      <c r="AK378" s="127">
        <f t="shared" si="351"/>
        <v>0</v>
      </c>
      <c r="AL378" s="183">
        <f t="shared" si="355"/>
        <v>0</v>
      </c>
      <c r="AM378" s="139">
        <f t="shared" si="352"/>
        <v>0</v>
      </c>
    </row>
    <row r="379" spans="3:39" outlineLevel="1">
      <c r="C379" s="409"/>
      <c r="D379" s="420"/>
      <c r="E379" s="408"/>
      <c r="F379" s="410"/>
      <c r="G379" s="110"/>
      <c r="H379" s="110"/>
      <c r="I379" s="110"/>
      <c r="J379" s="110"/>
      <c r="K379" s="110"/>
      <c r="L379" s="111"/>
      <c r="M379" s="112"/>
      <c r="N379" s="109"/>
      <c r="O379" s="110"/>
      <c r="P379" s="110"/>
      <c r="Q379" s="110"/>
      <c r="R379" s="110"/>
      <c r="S379" s="110"/>
      <c r="T379" s="111"/>
      <c r="U379" s="112"/>
      <c r="V379" s="130"/>
      <c r="W379" s="114">
        <f t="shared" si="346"/>
        <v>0</v>
      </c>
      <c r="X379" s="131"/>
      <c r="Y379" s="132"/>
      <c r="Z379" s="133"/>
      <c r="AA379" s="134"/>
      <c r="AB379" s="135"/>
      <c r="AC379" s="120">
        <f t="shared" si="354"/>
        <v>0</v>
      </c>
      <c r="AD379" s="136"/>
      <c r="AE379" s="136"/>
      <c r="AF379" s="137"/>
      <c r="AG379" s="138"/>
      <c r="AH379" s="192">
        <f t="shared" si="348"/>
        <v>0</v>
      </c>
      <c r="AI379" s="125">
        <f t="shared" si="349"/>
        <v>0</v>
      </c>
      <c r="AJ379" s="126">
        <f t="shared" si="350"/>
        <v>0</v>
      </c>
      <c r="AK379" s="127">
        <f t="shared" si="351"/>
        <v>0</v>
      </c>
      <c r="AL379" s="183">
        <f t="shared" si="355"/>
        <v>0</v>
      </c>
      <c r="AM379" s="139">
        <f t="shared" si="352"/>
        <v>0</v>
      </c>
    </row>
    <row r="380" spans="3:39" outlineLevel="1">
      <c r="C380" s="409"/>
      <c r="D380" s="420"/>
      <c r="E380" s="408"/>
      <c r="F380" s="410"/>
      <c r="G380" s="110"/>
      <c r="H380" s="110"/>
      <c r="I380" s="110"/>
      <c r="J380" s="110"/>
      <c r="K380" s="110"/>
      <c r="L380" s="111"/>
      <c r="M380" s="112"/>
      <c r="N380" s="109"/>
      <c r="O380" s="110"/>
      <c r="P380" s="110"/>
      <c r="Q380" s="110"/>
      <c r="R380" s="110"/>
      <c r="S380" s="110"/>
      <c r="T380" s="111"/>
      <c r="U380" s="112"/>
      <c r="V380" s="130"/>
      <c r="W380" s="114">
        <f t="shared" si="346"/>
        <v>0</v>
      </c>
      <c r="X380" s="131"/>
      <c r="Y380" s="132"/>
      <c r="Z380" s="133"/>
      <c r="AA380" s="134"/>
      <c r="AB380" s="135"/>
      <c r="AC380" s="120">
        <f t="shared" si="354"/>
        <v>0</v>
      </c>
      <c r="AD380" s="136"/>
      <c r="AE380" s="136"/>
      <c r="AF380" s="137"/>
      <c r="AG380" s="138"/>
      <c r="AH380" s="192">
        <f t="shared" si="348"/>
        <v>0</v>
      </c>
      <c r="AI380" s="125">
        <f t="shared" si="349"/>
        <v>0</v>
      </c>
      <c r="AJ380" s="126">
        <f t="shared" si="350"/>
        <v>0</v>
      </c>
      <c r="AK380" s="127">
        <f t="shared" si="351"/>
        <v>0</v>
      </c>
      <c r="AL380" s="183">
        <f>AB380+AG380</f>
        <v>0</v>
      </c>
      <c r="AM380" s="139">
        <f t="shared" si="352"/>
        <v>0</v>
      </c>
    </row>
    <row r="381" spans="3:39" outlineLevel="1">
      <c r="C381" s="409"/>
      <c r="D381" s="420"/>
      <c r="E381" s="408"/>
      <c r="F381" s="410"/>
      <c r="G381" s="110"/>
      <c r="H381" s="110"/>
      <c r="I381" s="110"/>
      <c r="J381" s="110"/>
      <c r="K381" s="110"/>
      <c r="L381" s="111"/>
      <c r="M381" s="112"/>
      <c r="N381" s="109"/>
      <c r="O381" s="110"/>
      <c r="P381" s="110"/>
      <c r="Q381" s="110"/>
      <c r="R381" s="110"/>
      <c r="S381" s="110"/>
      <c r="T381" s="111"/>
      <c r="U381" s="112"/>
      <c r="V381" s="130"/>
      <c r="W381" s="114">
        <f>SUM(U381*V381)</f>
        <v>0</v>
      </c>
      <c r="X381" s="131"/>
      <c r="Y381" s="132"/>
      <c r="Z381" s="133"/>
      <c r="AA381" s="134"/>
      <c r="AB381" s="135"/>
      <c r="AC381" s="120">
        <f t="shared" si="354"/>
        <v>0</v>
      </c>
      <c r="AD381" s="136"/>
      <c r="AE381" s="136"/>
      <c r="AF381" s="137"/>
      <c r="AG381" s="138"/>
      <c r="AH381" s="192">
        <f t="shared" si="348"/>
        <v>0</v>
      </c>
      <c r="AI381" s="125">
        <f t="shared" si="349"/>
        <v>0</v>
      </c>
      <c r="AJ381" s="126">
        <f t="shared" si="350"/>
        <v>0</v>
      </c>
      <c r="AK381" s="127">
        <f t="shared" si="351"/>
        <v>0</v>
      </c>
      <c r="AL381" s="183">
        <f>AB381+AG381</f>
        <v>0</v>
      </c>
      <c r="AM381" s="139">
        <f t="shared" si="352"/>
        <v>0</v>
      </c>
    </row>
    <row r="382" spans="3:39" outlineLevel="1">
      <c r="C382" s="409"/>
      <c r="D382" s="420"/>
      <c r="E382" s="408"/>
      <c r="F382" s="410"/>
      <c r="G382" s="110"/>
      <c r="H382" s="110"/>
      <c r="I382" s="110"/>
      <c r="J382" s="110"/>
      <c r="K382" s="110"/>
      <c r="L382" s="111"/>
      <c r="M382" s="112"/>
      <c r="N382" s="109"/>
      <c r="O382" s="110"/>
      <c r="P382" s="110"/>
      <c r="Q382" s="110"/>
      <c r="R382" s="110"/>
      <c r="S382" s="110"/>
      <c r="T382" s="111"/>
      <c r="U382" s="112"/>
      <c r="V382" s="130"/>
      <c r="W382" s="114">
        <f>SUM(U382*V382)</f>
        <v>0</v>
      </c>
      <c r="X382" s="131"/>
      <c r="Y382" s="132"/>
      <c r="Z382" s="133"/>
      <c r="AA382" s="134"/>
      <c r="AB382" s="135"/>
      <c r="AC382" s="120">
        <f t="shared" ref="AC382" si="356">SUM(Y382:AB382)</f>
        <v>0</v>
      </c>
      <c r="AD382" s="136"/>
      <c r="AE382" s="136"/>
      <c r="AF382" s="137"/>
      <c r="AG382" s="138"/>
      <c r="AH382" s="192">
        <f t="shared" si="348"/>
        <v>0</v>
      </c>
      <c r="AI382" s="125">
        <f t="shared" si="349"/>
        <v>0</v>
      </c>
      <c r="AJ382" s="126">
        <f t="shared" si="350"/>
        <v>0</v>
      </c>
      <c r="AK382" s="127">
        <f t="shared" si="351"/>
        <v>0</v>
      </c>
      <c r="AL382" s="183">
        <f>AB382+AG382</f>
        <v>0</v>
      </c>
      <c r="AM382" s="139">
        <f t="shared" si="352"/>
        <v>0</v>
      </c>
    </row>
    <row r="383" spans="3:39" outlineLevel="1">
      <c r="C383" s="409"/>
      <c r="D383" s="175"/>
      <c r="E383" s="408"/>
      <c r="F383" s="109"/>
      <c r="G383" s="110"/>
      <c r="H383" s="110"/>
      <c r="I383" s="110"/>
      <c r="J383" s="110"/>
      <c r="K383" s="110"/>
      <c r="L383" s="111"/>
      <c r="M383" s="112"/>
      <c r="N383" s="109"/>
      <c r="O383" s="110"/>
      <c r="P383" s="110"/>
      <c r="Q383" s="110"/>
      <c r="R383" s="110"/>
      <c r="S383" s="110"/>
      <c r="T383" s="111"/>
      <c r="U383" s="112"/>
      <c r="V383" s="130"/>
      <c r="W383" s="114">
        <f t="shared" si="346"/>
        <v>0</v>
      </c>
      <c r="X383" s="131"/>
      <c r="Y383" s="132"/>
      <c r="Z383" s="133"/>
      <c r="AA383" s="134"/>
      <c r="AB383" s="135"/>
      <c r="AC383" s="120">
        <f t="shared" ref="AC383:AC387" si="357">SUM(Y383:AB383)</f>
        <v>0</v>
      </c>
      <c r="AD383" s="136"/>
      <c r="AE383" s="136"/>
      <c r="AF383" s="137"/>
      <c r="AG383" s="138"/>
      <c r="AH383" s="192">
        <f t="shared" si="348"/>
        <v>0</v>
      </c>
      <c r="AI383" s="125">
        <f t="shared" si="349"/>
        <v>0</v>
      </c>
      <c r="AJ383" s="126">
        <f t="shared" si="350"/>
        <v>0</v>
      </c>
      <c r="AK383" s="127">
        <f t="shared" si="351"/>
        <v>0</v>
      </c>
      <c r="AL383" s="183">
        <f t="shared" ref="AL383:AL386" si="358">AB383+AG383</f>
        <v>0</v>
      </c>
      <c r="AM383" s="139">
        <f t="shared" si="352"/>
        <v>0</v>
      </c>
    </row>
    <row r="384" spans="3:39" outlineLevel="1">
      <c r="C384" s="409"/>
      <c r="D384" s="420"/>
      <c r="E384" s="408"/>
      <c r="F384" s="410"/>
      <c r="G384" s="110"/>
      <c r="H384" s="110"/>
      <c r="I384" s="110"/>
      <c r="J384" s="110"/>
      <c r="K384" s="110"/>
      <c r="L384" s="111"/>
      <c r="M384" s="112"/>
      <c r="N384" s="109"/>
      <c r="O384" s="110"/>
      <c r="P384" s="110"/>
      <c r="Q384" s="110"/>
      <c r="R384" s="110"/>
      <c r="S384" s="110"/>
      <c r="T384" s="111"/>
      <c r="U384" s="112"/>
      <c r="V384" s="130"/>
      <c r="W384" s="114">
        <f>SUM(U384*V384)</f>
        <v>0</v>
      </c>
      <c r="X384" s="131"/>
      <c r="Y384" s="132"/>
      <c r="Z384" s="133"/>
      <c r="AA384" s="134"/>
      <c r="AB384" s="135"/>
      <c r="AC384" s="120">
        <f t="shared" si="357"/>
        <v>0</v>
      </c>
      <c r="AD384" s="136"/>
      <c r="AE384" s="136"/>
      <c r="AF384" s="137"/>
      <c r="AG384" s="138"/>
      <c r="AH384" s="192">
        <f t="shared" si="348"/>
        <v>0</v>
      </c>
      <c r="AI384" s="125">
        <f t="shared" si="349"/>
        <v>0</v>
      </c>
      <c r="AJ384" s="126">
        <f t="shared" si="350"/>
        <v>0</v>
      </c>
      <c r="AK384" s="127">
        <f t="shared" si="351"/>
        <v>0</v>
      </c>
      <c r="AL384" s="183">
        <f t="shared" si="358"/>
        <v>0</v>
      </c>
      <c r="AM384" s="139">
        <f t="shared" si="352"/>
        <v>0</v>
      </c>
    </row>
    <row r="385" spans="2:39" outlineLevel="1">
      <c r="C385" s="409"/>
      <c r="D385" s="375"/>
      <c r="E385" s="408"/>
      <c r="F385" s="140"/>
      <c r="G385" s="141"/>
      <c r="H385" s="141"/>
      <c r="I385" s="141"/>
      <c r="J385" s="141"/>
      <c r="K385" s="141"/>
      <c r="L385" s="142"/>
      <c r="M385" s="143"/>
      <c r="N385" s="140"/>
      <c r="O385" s="141"/>
      <c r="P385" s="141"/>
      <c r="Q385" s="141"/>
      <c r="R385" s="141"/>
      <c r="S385" s="141"/>
      <c r="T385" s="142"/>
      <c r="U385" s="143"/>
      <c r="V385" s="130"/>
      <c r="W385" s="114">
        <f t="shared" si="346"/>
        <v>0</v>
      </c>
      <c r="X385" s="131"/>
      <c r="Y385" s="132"/>
      <c r="Z385" s="133"/>
      <c r="AA385" s="134"/>
      <c r="AB385" s="135"/>
      <c r="AC385" s="120">
        <f t="shared" si="357"/>
        <v>0</v>
      </c>
      <c r="AD385" s="136"/>
      <c r="AE385" s="136"/>
      <c r="AF385" s="137"/>
      <c r="AG385" s="138"/>
      <c r="AH385" s="192">
        <f t="shared" si="348"/>
        <v>0</v>
      </c>
      <c r="AI385" s="125">
        <f t="shared" si="349"/>
        <v>0</v>
      </c>
      <c r="AJ385" s="126">
        <f t="shared" si="350"/>
        <v>0</v>
      </c>
      <c r="AK385" s="127">
        <f t="shared" si="351"/>
        <v>0</v>
      </c>
      <c r="AL385" s="183">
        <f t="shared" si="358"/>
        <v>0</v>
      </c>
      <c r="AM385" s="139">
        <f t="shared" si="352"/>
        <v>0</v>
      </c>
    </row>
    <row r="386" spans="2:39" outlineLevel="1">
      <c r="C386" s="409"/>
      <c r="D386" s="420"/>
      <c r="E386" s="408"/>
      <c r="F386" s="410"/>
      <c r="G386" s="110"/>
      <c r="H386" s="110"/>
      <c r="I386" s="110"/>
      <c r="J386" s="110"/>
      <c r="K386" s="110"/>
      <c r="L386" s="111"/>
      <c r="M386" s="112"/>
      <c r="N386" s="109"/>
      <c r="O386" s="110"/>
      <c r="P386" s="110"/>
      <c r="Q386" s="110"/>
      <c r="R386" s="110"/>
      <c r="S386" s="110"/>
      <c r="T386" s="111"/>
      <c r="U386" s="112"/>
      <c r="V386" s="130"/>
      <c r="W386" s="114">
        <f t="shared" si="346"/>
        <v>0</v>
      </c>
      <c r="X386" s="131"/>
      <c r="Y386" s="132"/>
      <c r="Z386" s="133"/>
      <c r="AA386" s="134"/>
      <c r="AB386" s="135"/>
      <c r="AC386" s="120">
        <f t="shared" si="357"/>
        <v>0</v>
      </c>
      <c r="AD386" s="136"/>
      <c r="AE386" s="136"/>
      <c r="AF386" s="137"/>
      <c r="AG386" s="138"/>
      <c r="AH386" s="192">
        <f t="shared" si="348"/>
        <v>0</v>
      </c>
      <c r="AI386" s="125">
        <f t="shared" si="349"/>
        <v>0</v>
      </c>
      <c r="AJ386" s="126">
        <f t="shared" si="350"/>
        <v>0</v>
      </c>
      <c r="AK386" s="127">
        <f t="shared" si="351"/>
        <v>0</v>
      </c>
      <c r="AL386" s="183">
        <f t="shared" si="358"/>
        <v>0</v>
      </c>
      <c r="AM386" s="139">
        <f t="shared" si="352"/>
        <v>0</v>
      </c>
    </row>
    <row r="387" spans="2:39" outlineLevel="1">
      <c r="C387" s="409"/>
      <c r="D387" s="420"/>
      <c r="E387" s="408"/>
      <c r="F387" s="410"/>
      <c r="G387" s="110"/>
      <c r="H387" s="110"/>
      <c r="I387" s="110"/>
      <c r="J387" s="110"/>
      <c r="K387" s="110"/>
      <c r="L387" s="111"/>
      <c r="M387" s="112"/>
      <c r="N387" s="109"/>
      <c r="O387" s="110"/>
      <c r="P387" s="110"/>
      <c r="Q387" s="110"/>
      <c r="R387" s="110"/>
      <c r="S387" s="110"/>
      <c r="T387" s="111"/>
      <c r="U387" s="112"/>
      <c r="V387" s="130"/>
      <c r="W387" s="114">
        <f t="shared" si="346"/>
        <v>0</v>
      </c>
      <c r="X387" s="131"/>
      <c r="Y387" s="132"/>
      <c r="Z387" s="133"/>
      <c r="AA387" s="134"/>
      <c r="AB387" s="135"/>
      <c r="AC387" s="120">
        <f t="shared" si="357"/>
        <v>0</v>
      </c>
      <c r="AD387" s="136"/>
      <c r="AE387" s="136"/>
      <c r="AF387" s="137"/>
      <c r="AG387" s="138"/>
      <c r="AH387" s="192">
        <f t="shared" si="348"/>
        <v>0</v>
      </c>
      <c r="AI387" s="125">
        <f t="shared" si="349"/>
        <v>0</v>
      </c>
      <c r="AJ387" s="126">
        <f t="shared" si="350"/>
        <v>0</v>
      </c>
      <c r="AK387" s="127">
        <f t="shared" si="351"/>
        <v>0</v>
      </c>
      <c r="AL387" s="183">
        <f>AB387+AG387</f>
        <v>0</v>
      </c>
      <c r="AM387" s="139">
        <f t="shared" si="352"/>
        <v>0</v>
      </c>
    </row>
    <row r="388" spans="2:39" outlineLevel="1">
      <c r="C388" s="409"/>
      <c r="D388" s="420"/>
      <c r="E388" s="408"/>
      <c r="F388" s="410"/>
      <c r="G388" s="110"/>
      <c r="H388" s="110"/>
      <c r="I388" s="110"/>
      <c r="J388" s="110"/>
      <c r="K388" s="110"/>
      <c r="L388" s="111"/>
      <c r="M388" s="112"/>
      <c r="N388" s="109"/>
      <c r="O388" s="110"/>
      <c r="P388" s="110"/>
      <c r="Q388" s="110"/>
      <c r="R388" s="110"/>
      <c r="S388" s="110"/>
      <c r="T388" s="111"/>
      <c r="U388" s="112"/>
      <c r="V388" s="130"/>
      <c r="W388" s="114">
        <f t="shared" si="345"/>
        <v>0</v>
      </c>
      <c r="X388" s="131"/>
      <c r="Y388" s="132"/>
      <c r="Z388" s="133"/>
      <c r="AA388" s="134"/>
      <c r="AB388" s="135"/>
      <c r="AC388" s="120">
        <f t="shared" si="343"/>
        <v>0</v>
      </c>
      <c r="AD388" s="136"/>
      <c r="AE388" s="136"/>
      <c r="AF388" s="137"/>
      <c r="AG388" s="138"/>
      <c r="AH388" s="192">
        <f t="shared" si="338"/>
        <v>0</v>
      </c>
      <c r="AI388" s="125">
        <f t="shared" si="339"/>
        <v>0</v>
      </c>
      <c r="AJ388" s="126">
        <f t="shared" si="340"/>
        <v>0</v>
      </c>
      <c r="AK388" s="127">
        <f t="shared" si="341"/>
        <v>0</v>
      </c>
      <c r="AL388" s="183">
        <f>AB388+AG388</f>
        <v>0</v>
      </c>
      <c r="AM388" s="139">
        <f t="shared" si="342"/>
        <v>0</v>
      </c>
    </row>
    <row r="389" spans="2:39" outlineLevel="1">
      <c r="C389" s="409"/>
      <c r="D389" s="420"/>
      <c r="E389" s="408"/>
      <c r="F389" s="410"/>
      <c r="G389" s="110"/>
      <c r="H389" s="110"/>
      <c r="I389" s="110"/>
      <c r="J389" s="110"/>
      <c r="K389" s="110"/>
      <c r="L389" s="111"/>
      <c r="M389" s="112"/>
      <c r="N389" s="109"/>
      <c r="O389" s="110"/>
      <c r="P389" s="110"/>
      <c r="Q389" s="110"/>
      <c r="R389" s="110"/>
      <c r="S389" s="110"/>
      <c r="T389" s="111"/>
      <c r="U389" s="112"/>
      <c r="V389" s="130"/>
      <c r="W389" s="114">
        <f t="shared" si="329"/>
        <v>0</v>
      </c>
      <c r="X389" s="131"/>
      <c r="Y389" s="132"/>
      <c r="Z389" s="133"/>
      <c r="AA389" s="134"/>
      <c r="AB389" s="135"/>
      <c r="AC389" s="120">
        <f t="shared" si="330"/>
        <v>0</v>
      </c>
      <c r="AD389" s="136"/>
      <c r="AE389" s="136"/>
      <c r="AF389" s="137"/>
      <c r="AG389" s="138"/>
      <c r="AH389" s="192">
        <f t="shared" si="331"/>
        <v>0</v>
      </c>
      <c r="AI389" s="125">
        <f t="shared" si="332"/>
        <v>0</v>
      </c>
      <c r="AJ389" s="126">
        <f t="shared" si="333"/>
        <v>0</v>
      </c>
      <c r="AK389" s="127">
        <f t="shared" si="334"/>
        <v>0</v>
      </c>
      <c r="AL389" s="183">
        <f>AB389+AG389</f>
        <v>0</v>
      </c>
      <c r="AM389" s="139">
        <f t="shared" si="336"/>
        <v>0</v>
      </c>
    </row>
    <row r="390" spans="2:39" outlineLevel="1">
      <c r="C390" s="409"/>
      <c r="D390" s="175"/>
      <c r="E390" s="408"/>
      <c r="F390" s="109"/>
      <c r="G390" s="110"/>
      <c r="H390" s="110"/>
      <c r="I390" s="110"/>
      <c r="J390" s="110"/>
      <c r="K390" s="110"/>
      <c r="L390" s="111"/>
      <c r="M390" s="112"/>
      <c r="N390" s="109"/>
      <c r="O390" s="110"/>
      <c r="P390" s="110"/>
      <c r="Q390" s="110"/>
      <c r="R390" s="110"/>
      <c r="S390" s="110"/>
      <c r="T390" s="111"/>
      <c r="U390" s="112"/>
      <c r="V390" s="130"/>
      <c r="W390" s="114">
        <f t="shared" si="307"/>
        <v>0</v>
      </c>
      <c r="X390" s="131"/>
      <c r="Y390" s="132"/>
      <c r="Z390" s="133"/>
      <c r="AA390" s="134"/>
      <c r="AB390" s="135"/>
      <c r="AC390" s="120">
        <f t="shared" si="315"/>
        <v>0</v>
      </c>
      <c r="AD390" s="136"/>
      <c r="AE390" s="136"/>
      <c r="AF390" s="137"/>
      <c r="AG390" s="138"/>
      <c r="AH390" s="192">
        <f t="shared" si="316"/>
        <v>0</v>
      </c>
      <c r="AI390" s="125">
        <f t="shared" si="319"/>
        <v>0</v>
      </c>
      <c r="AJ390" s="126">
        <f t="shared" si="319"/>
        <v>0</v>
      </c>
      <c r="AK390" s="127">
        <f t="shared" si="319"/>
        <v>0</v>
      </c>
      <c r="AL390" s="183">
        <f t="shared" si="317"/>
        <v>0</v>
      </c>
      <c r="AM390" s="139">
        <f t="shared" si="318"/>
        <v>0</v>
      </c>
    </row>
    <row r="391" spans="2:39" outlineLevel="1">
      <c r="C391" s="409"/>
      <c r="D391" s="420"/>
      <c r="E391" s="408"/>
      <c r="F391" s="410"/>
      <c r="G391" s="110"/>
      <c r="H391" s="110"/>
      <c r="I391" s="110"/>
      <c r="J391" s="110"/>
      <c r="K391" s="110"/>
      <c r="L391" s="111"/>
      <c r="M391" s="112"/>
      <c r="N391" s="109"/>
      <c r="O391" s="110"/>
      <c r="P391" s="110"/>
      <c r="Q391" s="110"/>
      <c r="R391" s="110"/>
      <c r="S391" s="110"/>
      <c r="T391" s="111"/>
      <c r="U391" s="112"/>
      <c r="V391" s="130"/>
      <c r="W391" s="114">
        <f t="shared" si="307"/>
        <v>0</v>
      </c>
      <c r="X391" s="131"/>
      <c r="Y391" s="132"/>
      <c r="Z391" s="133"/>
      <c r="AA391" s="134"/>
      <c r="AB391" s="135"/>
      <c r="AC391" s="120">
        <f t="shared" si="315"/>
        <v>0</v>
      </c>
      <c r="AD391" s="136"/>
      <c r="AE391" s="136"/>
      <c r="AF391" s="137"/>
      <c r="AG391" s="138"/>
      <c r="AH391" s="192">
        <f t="shared" si="316"/>
        <v>0</v>
      </c>
      <c r="AI391" s="125">
        <f t="shared" si="319"/>
        <v>0</v>
      </c>
      <c r="AJ391" s="126">
        <f t="shared" si="319"/>
        <v>0</v>
      </c>
      <c r="AK391" s="127"/>
      <c r="AL391" s="183">
        <f t="shared" si="317"/>
        <v>0</v>
      </c>
      <c r="AM391" s="139">
        <f t="shared" si="318"/>
        <v>0</v>
      </c>
    </row>
    <row r="392" spans="2:39" outlineLevel="1">
      <c r="C392" s="409"/>
      <c r="D392" s="375"/>
      <c r="E392" s="408"/>
      <c r="F392" s="140"/>
      <c r="G392" s="141"/>
      <c r="H392" s="141"/>
      <c r="I392" s="141"/>
      <c r="J392" s="141"/>
      <c r="K392" s="141"/>
      <c r="L392" s="142"/>
      <c r="M392" s="143"/>
      <c r="N392" s="140"/>
      <c r="O392" s="141"/>
      <c r="P392" s="141"/>
      <c r="Q392" s="141"/>
      <c r="R392" s="141"/>
      <c r="S392" s="141"/>
      <c r="T392" s="142"/>
      <c r="U392" s="143"/>
      <c r="V392" s="130"/>
      <c r="W392" s="114">
        <f t="shared" si="307"/>
        <v>0</v>
      </c>
      <c r="X392" s="131"/>
      <c r="Y392" s="132"/>
      <c r="Z392" s="133"/>
      <c r="AA392" s="134"/>
      <c r="AB392" s="135"/>
      <c r="AC392" s="120">
        <f t="shared" si="315"/>
        <v>0</v>
      </c>
      <c r="AD392" s="136"/>
      <c r="AE392" s="136"/>
      <c r="AF392" s="137"/>
      <c r="AG392" s="138"/>
      <c r="AH392" s="192">
        <f t="shared" si="316"/>
        <v>0</v>
      </c>
      <c r="AI392" s="125">
        <f t="shared" si="319"/>
        <v>0</v>
      </c>
      <c r="AJ392" s="126">
        <f t="shared" si="319"/>
        <v>0</v>
      </c>
      <c r="AK392" s="127">
        <f t="shared" si="319"/>
        <v>0</v>
      </c>
      <c r="AL392" s="183">
        <f t="shared" si="317"/>
        <v>0</v>
      </c>
      <c r="AM392" s="139">
        <f t="shared" si="318"/>
        <v>0</v>
      </c>
    </row>
    <row r="393" spans="2:39" outlineLevel="1">
      <c r="C393" s="409"/>
      <c r="D393" s="420"/>
      <c r="E393" s="408"/>
      <c r="F393" s="410"/>
      <c r="G393" s="110"/>
      <c r="H393" s="110"/>
      <c r="I393" s="110"/>
      <c r="J393" s="110"/>
      <c r="K393" s="110"/>
      <c r="L393" s="111"/>
      <c r="M393" s="112"/>
      <c r="N393" s="109"/>
      <c r="O393" s="110"/>
      <c r="P393" s="110"/>
      <c r="Q393" s="110"/>
      <c r="R393" s="110"/>
      <c r="S393" s="110"/>
      <c r="T393" s="111"/>
      <c r="U393" s="112"/>
      <c r="V393" s="130"/>
      <c r="W393" s="114">
        <f t="shared" si="307"/>
        <v>0</v>
      </c>
      <c r="X393" s="131"/>
      <c r="Y393" s="132"/>
      <c r="Z393" s="133"/>
      <c r="AA393" s="134"/>
      <c r="AB393" s="135"/>
      <c r="AC393" s="120">
        <f t="shared" si="315"/>
        <v>0</v>
      </c>
      <c r="AD393" s="136"/>
      <c r="AE393" s="136"/>
      <c r="AF393" s="137"/>
      <c r="AG393" s="138"/>
      <c r="AH393" s="192">
        <f t="shared" si="316"/>
        <v>0</v>
      </c>
      <c r="AI393" s="125">
        <f t="shared" ref="AI393:AK394" si="359">Y393+AD393</f>
        <v>0</v>
      </c>
      <c r="AJ393" s="126">
        <f t="shared" si="359"/>
        <v>0</v>
      </c>
      <c r="AK393" s="127">
        <f t="shared" si="359"/>
        <v>0</v>
      </c>
      <c r="AL393" s="183">
        <f t="shared" si="312"/>
        <v>0</v>
      </c>
      <c r="AM393" s="139">
        <f t="shared" si="318"/>
        <v>0</v>
      </c>
    </row>
    <row r="394" spans="2:39" outlineLevel="1">
      <c r="C394" s="409"/>
      <c r="D394" s="420"/>
      <c r="E394" s="408"/>
      <c r="F394" s="410"/>
      <c r="G394" s="110" t="s">
        <v>29</v>
      </c>
      <c r="H394" s="110"/>
      <c r="I394" s="110" t="s">
        <v>30</v>
      </c>
      <c r="J394" s="110"/>
      <c r="K394" s="110" t="s">
        <v>29</v>
      </c>
      <c r="L394" s="111"/>
      <c r="M394" s="112"/>
      <c r="N394" s="109"/>
      <c r="O394" s="110" t="s">
        <v>29</v>
      </c>
      <c r="P394" s="110"/>
      <c r="Q394" s="110" t="s">
        <v>30</v>
      </c>
      <c r="R394" s="110"/>
      <c r="S394" s="110" t="s">
        <v>29</v>
      </c>
      <c r="T394" s="111"/>
      <c r="U394" s="112"/>
      <c r="V394" s="130"/>
      <c r="W394" s="114">
        <f t="shared" si="307"/>
        <v>0</v>
      </c>
      <c r="X394" s="131"/>
      <c r="Y394" s="132"/>
      <c r="Z394" s="133"/>
      <c r="AA394" s="134"/>
      <c r="AB394" s="135"/>
      <c r="AC394" s="120">
        <f t="shared" si="315"/>
        <v>0</v>
      </c>
      <c r="AD394" s="136"/>
      <c r="AE394" s="136"/>
      <c r="AF394" s="137"/>
      <c r="AG394" s="138"/>
      <c r="AH394" s="192">
        <f t="shared" si="316"/>
        <v>0</v>
      </c>
      <c r="AI394" s="125">
        <f t="shared" si="359"/>
        <v>0</v>
      </c>
      <c r="AJ394" s="126">
        <f t="shared" si="359"/>
        <v>0</v>
      </c>
      <c r="AK394" s="127">
        <f t="shared" si="359"/>
        <v>0</v>
      </c>
      <c r="AL394" s="183">
        <f>AB394+AG394</f>
        <v>0</v>
      </c>
      <c r="AM394" s="139">
        <f t="shared" si="318"/>
        <v>0</v>
      </c>
    </row>
    <row r="395" spans="2:39" ht="12.75" outlineLevel="1" thickBot="1">
      <c r="B395" s="152" t="s">
        <v>41</v>
      </c>
      <c r="C395" s="153">
        <f>COUNTA(C346:C394)</f>
        <v>0</v>
      </c>
      <c r="D395" s="153">
        <f>COUNTA(D346:D394)</f>
        <v>0</v>
      </c>
      <c r="E395" s="177"/>
      <c r="F395" s="155"/>
      <c r="G395" s="156"/>
      <c r="H395" s="156"/>
      <c r="I395" s="156"/>
      <c r="J395" s="156"/>
      <c r="K395" s="156"/>
      <c r="L395" s="157"/>
      <c r="M395" s="158">
        <f>SUM(M346:M394)</f>
        <v>0</v>
      </c>
      <c r="N395" s="155"/>
      <c r="O395" s="156"/>
      <c r="P395" s="156"/>
      <c r="Q395" s="156"/>
      <c r="R395" s="156"/>
      <c r="S395" s="156"/>
      <c r="T395" s="157"/>
      <c r="U395" s="158">
        <f>SUM(U346:U394)</f>
        <v>0</v>
      </c>
      <c r="V395" s="159">
        <f>COUNT(V346:V394)</f>
        <v>0</v>
      </c>
      <c r="W395" s="160">
        <f>SUM(W346:W394)</f>
        <v>0</v>
      </c>
      <c r="X395" s="161"/>
      <c r="Y395" s="162">
        <f t="shared" ref="Y395:AH395" si="360">SUM(Y346:Y394)</f>
        <v>0</v>
      </c>
      <c r="Z395" s="163">
        <f t="shared" si="360"/>
        <v>0</v>
      </c>
      <c r="AA395" s="163">
        <f t="shared" si="360"/>
        <v>0</v>
      </c>
      <c r="AB395" s="164">
        <f t="shared" si="360"/>
        <v>0</v>
      </c>
      <c r="AC395" s="165">
        <f t="shared" si="360"/>
        <v>0</v>
      </c>
      <c r="AD395" s="187">
        <f t="shared" si="360"/>
        <v>0</v>
      </c>
      <c r="AE395" s="167">
        <f t="shared" si="360"/>
        <v>0</v>
      </c>
      <c r="AF395" s="167">
        <f t="shared" si="360"/>
        <v>0</v>
      </c>
      <c r="AG395" s="167">
        <f t="shared" si="360"/>
        <v>0</v>
      </c>
      <c r="AH395" s="169">
        <f t="shared" si="360"/>
        <v>0</v>
      </c>
      <c r="AI395" s="170">
        <f t="shared" ref="AI395:AI405" si="361">Y395+AD395</f>
        <v>0</v>
      </c>
      <c r="AJ395" s="191">
        <f t="shared" ref="AJ395:AJ405" si="362">Z395+AE395</f>
        <v>0</v>
      </c>
      <c r="AK395" s="181">
        <f t="shared" ref="AK395:AK405" si="363">AA395+AF395</f>
        <v>0</v>
      </c>
      <c r="AL395" s="173">
        <f>AB395+AG395</f>
        <v>0</v>
      </c>
      <c r="AM395" s="182">
        <f t="shared" ref="AM395:AM446" si="364">SUM(AI395:AL395)</f>
        <v>0</v>
      </c>
    </row>
    <row r="396" spans="2:39" outlineLevel="1">
      <c r="C396" s="409"/>
      <c r="D396" s="420"/>
      <c r="E396" s="408"/>
      <c r="F396" s="410"/>
      <c r="G396" s="110"/>
      <c r="H396" s="110"/>
      <c r="I396" s="110"/>
      <c r="J396" s="110"/>
      <c r="K396" s="110"/>
      <c r="L396" s="111"/>
      <c r="M396" s="112"/>
      <c r="N396" s="140"/>
      <c r="O396" s="141"/>
      <c r="P396" s="141"/>
      <c r="Q396" s="141"/>
      <c r="R396" s="141"/>
      <c r="S396" s="141"/>
      <c r="T396" s="142"/>
      <c r="U396" s="143"/>
      <c r="V396" s="130"/>
      <c r="W396" s="114">
        <f>SUM(U396*V396)</f>
        <v>0</v>
      </c>
      <c r="X396" s="131"/>
      <c r="Y396" s="132"/>
      <c r="Z396" s="133"/>
      <c r="AA396" s="134"/>
      <c r="AB396" s="135"/>
      <c r="AC396" s="120">
        <f>SUM(Y396:AB396)</f>
        <v>0</v>
      </c>
      <c r="AD396" s="136"/>
      <c r="AE396" s="136"/>
      <c r="AF396" s="137"/>
      <c r="AG396" s="138"/>
      <c r="AH396" s="124">
        <f t="shared" ref="AH396:AH454" si="365">SUM(AD396:AG396)</f>
        <v>0</v>
      </c>
      <c r="AI396" s="125">
        <f t="shared" si="361"/>
        <v>0</v>
      </c>
      <c r="AJ396" s="126">
        <f t="shared" si="362"/>
        <v>0</v>
      </c>
      <c r="AK396" s="127">
        <f t="shared" si="363"/>
        <v>0</v>
      </c>
      <c r="AL396" s="183">
        <f>AB396+AG396</f>
        <v>0</v>
      </c>
      <c r="AM396" s="139">
        <f t="shared" si="364"/>
        <v>0</v>
      </c>
    </row>
    <row r="397" spans="2:39" outlineLevel="1">
      <c r="C397" s="409"/>
      <c r="D397" s="375"/>
      <c r="E397" s="408"/>
      <c r="F397" s="410"/>
      <c r="G397" s="110"/>
      <c r="H397" s="110"/>
      <c r="I397" s="110"/>
      <c r="J397" s="110"/>
      <c r="K397" s="110"/>
      <c r="L397" s="111"/>
      <c r="M397" s="112"/>
      <c r="N397" s="140"/>
      <c r="O397" s="141"/>
      <c r="P397" s="141"/>
      <c r="Q397" s="141"/>
      <c r="R397" s="141"/>
      <c r="S397" s="141"/>
      <c r="T397" s="142"/>
      <c r="U397" s="143"/>
      <c r="V397" s="130"/>
      <c r="W397" s="114">
        <f t="shared" si="307"/>
        <v>0</v>
      </c>
      <c r="X397" s="131"/>
      <c r="Y397" s="132"/>
      <c r="Z397" s="133"/>
      <c r="AA397" s="134"/>
      <c r="AB397" s="135"/>
      <c r="AC397" s="120">
        <f t="shared" ref="AC397:AC454" si="366">SUM(Y397:AB397)</f>
        <v>0</v>
      </c>
      <c r="AD397" s="136"/>
      <c r="AE397" s="136"/>
      <c r="AF397" s="137"/>
      <c r="AG397" s="138"/>
      <c r="AH397" s="124">
        <f t="shared" si="365"/>
        <v>0</v>
      </c>
      <c r="AI397" s="125">
        <f t="shared" si="361"/>
        <v>0</v>
      </c>
      <c r="AJ397" s="126">
        <f t="shared" si="362"/>
        <v>0</v>
      </c>
      <c r="AK397" s="127">
        <f t="shared" si="363"/>
        <v>0</v>
      </c>
      <c r="AL397" s="183">
        <f>AB397+AG397</f>
        <v>0</v>
      </c>
      <c r="AM397" s="139">
        <f t="shared" si="364"/>
        <v>0</v>
      </c>
    </row>
    <row r="398" spans="2:39" outlineLevel="1">
      <c r="C398" s="409"/>
      <c r="D398" s="420"/>
      <c r="E398" s="408"/>
      <c r="F398" s="410"/>
      <c r="G398" s="110"/>
      <c r="H398" s="110"/>
      <c r="I398" s="110"/>
      <c r="J398" s="110"/>
      <c r="K398" s="110"/>
      <c r="L398" s="111"/>
      <c r="M398" s="112"/>
      <c r="N398" s="410"/>
      <c r="O398" s="110"/>
      <c r="P398" s="110"/>
      <c r="Q398" s="110"/>
      <c r="R398" s="110"/>
      <c r="S398" s="110"/>
      <c r="T398" s="111"/>
      <c r="U398" s="112"/>
      <c r="V398" s="130"/>
      <c r="W398" s="114">
        <f t="shared" si="307"/>
        <v>0</v>
      </c>
      <c r="X398" s="131"/>
      <c r="Y398" s="132"/>
      <c r="Z398" s="133"/>
      <c r="AA398" s="134"/>
      <c r="AB398" s="135"/>
      <c r="AC398" s="120">
        <f t="shared" si="366"/>
        <v>0</v>
      </c>
      <c r="AD398" s="136"/>
      <c r="AE398" s="136"/>
      <c r="AF398" s="137"/>
      <c r="AG398" s="138"/>
      <c r="AH398" s="192">
        <f t="shared" si="365"/>
        <v>0</v>
      </c>
      <c r="AI398" s="125">
        <f t="shared" si="361"/>
        <v>0</v>
      </c>
      <c r="AJ398" s="126">
        <f t="shared" si="362"/>
        <v>0</v>
      </c>
      <c r="AK398" s="127">
        <f t="shared" si="363"/>
        <v>0</v>
      </c>
      <c r="AL398" s="183">
        <f t="shared" ref="AL398:AL422" si="367">AB398+AG398</f>
        <v>0</v>
      </c>
      <c r="AM398" s="139">
        <f t="shared" si="364"/>
        <v>0</v>
      </c>
    </row>
    <row r="399" spans="2:39" outlineLevel="1">
      <c r="C399" s="409"/>
      <c r="D399" s="420"/>
      <c r="E399" s="408"/>
      <c r="F399" s="140"/>
      <c r="G399" s="110"/>
      <c r="H399" s="141"/>
      <c r="I399" s="141"/>
      <c r="J399" s="141"/>
      <c r="K399" s="141"/>
      <c r="L399" s="142"/>
      <c r="M399" s="143"/>
      <c r="N399" s="140"/>
      <c r="O399" s="141"/>
      <c r="P399" s="141"/>
      <c r="Q399" s="141"/>
      <c r="R399" s="141"/>
      <c r="S399" s="141"/>
      <c r="T399" s="142"/>
      <c r="U399" s="143"/>
      <c r="V399" s="130"/>
      <c r="W399" s="114">
        <f>SUM(U399*V399)</f>
        <v>0</v>
      </c>
      <c r="X399" s="131"/>
      <c r="Y399" s="132"/>
      <c r="Z399" s="133"/>
      <c r="AA399" s="134"/>
      <c r="AB399" s="135"/>
      <c r="AC399" s="120">
        <f t="shared" si="366"/>
        <v>0</v>
      </c>
      <c r="AD399" s="136"/>
      <c r="AE399" s="136"/>
      <c r="AF399" s="137"/>
      <c r="AG399" s="138"/>
      <c r="AH399" s="192">
        <f t="shared" si="365"/>
        <v>0</v>
      </c>
      <c r="AI399" s="125">
        <f t="shared" si="361"/>
        <v>0</v>
      </c>
      <c r="AJ399" s="126">
        <f t="shared" si="362"/>
        <v>0</v>
      </c>
      <c r="AK399" s="127">
        <f t="shared" si="363"/>
        <v>0</v>
      </c>
      <c r="AL399" s="183">
        <f t="shared" si="367"/>
        <v>0</v>
      </c>
      <c r="AM399" s="139">
        <f t="shared" si="364"/>
        <v>0</v>
      </c>
    </row>
    <row r="400" spans="2:39" outlineLevel="1">
      <c r="C400" s="409"/>
      <c r="D400" s="449"/>
      <c r="E400" s="408"/>
      <c r="F400" s="410"/>
      <c r="G400" s="110"/>
      <c r="H400" s="110"/>
      <c r="I400" s="110"/>
      <c r="J400" s="110"/>
      <c r="K400" s="110"/>
      <c r="L400" s="111"/>
      <c r="M400" s="112"/>
      <c r="N400" s="140"/>
      <c r="O400" s="141"/>
      <c r="P400" s="141"/>
      <c r="Q400" s="141"/>
      <c r="R400" s="141"/>
      <c r="S400" s="141"/>
      <c r="T400" s="142"/>
      <c r="U400" s="143"/>
      <c r="V400" s="130"/>
      <c r="W400" s="114">
        <f>SUM(U400*V400)</f>
        <v>0</v>
      </c>
      <c r="X400" s="131"/>
      <c r="Y400" s="132"/>
      <c r="Z400" s="133"/>
      <c r="AA400" s="134"/>
      <c r="AB400" s="135"/>
      <c r="AC400" s="120">
        <f t="shared" si="366"/>
        <v>0</v>
      </c>
      <c r="AD400" s="136"/>
      <c r="AE400" s="136"/>
      <c r="AF400" s="137"/>
      <c r="AG400" s="138"/>
      <c r="AH400" s="192">
        <f t="shared" si="365"/>
        <v>0</v>
      </c>
      <c r="AI400" s="125">
        <f t="shared" si="361"/>
        <v>0</v>
      </c>
      <c r="AJ400" s="126">
        <f t="shared" si="362"/>
        <v>0</v>
      </c>
      <c r="AK400" s="127">
        <f t="shared" si="363"/>
        <v>0</v>
      </c>
      <c r="AL400" s="183">
        <f t="shared" si="367"/>
        <v>0</v>
      </c>
      <c r="AM400" s="139">
        <f t="shared" si="364"/>
        <v>0</v>
      </c>
    </row>
    <row r="401" spans="3:39" outlineLevel="1">
      <c r="C401" s="409"/>
      <c r="D401" s="375"/>
      <c r="E401" s="408"/>
      <c r="F401" s="410"/>
      <c r="G401" s="110"/>
      <c r="H401" s="110"/>
      <c r="I401" s="110"/>
      <c r="J401" s="110"/>
      <c r="K401" s="110"/>
      <c r="L401" s="111"/>
      <c r="M401" s="112"/>
      <c r="N401" s="140"/>
      <c r="O401" s="141"/>
      <c r="P401" s="141"/>
      <c r="Q401" s="141"/>
      <c r="R401" s="141"/>
      <c r="S401" s="141"/>
      <c r="T401" s="142"/>
      <c r="U401" s="143"/>
      <c r="V401" s="130"/>
      <c r="W401" s="114">
        <f t="shared" si="307"/>
        <v>0</v>
      </c>
      <c r="X401" s="131"/>
      <c r="Y401" s="132"/>
      <c r="Z401" s="133"/>
      <c r="AA401" s="134"/>
      <c r="AB401" s="135"/>
      <c r="AC401" s="120">
        <f t="shared" si="366"/>
        <v>0</v>
      </c>
      <c r="AD401" s="136"/>
      <c r="AE401" s="136"/>
      <c r="AF401" s="137"/>
      <c r="AG401" s="138"/>
      <c r="AH401" s="124">
        <f t="shared" si="365"/>
        <v>0</v>
      </c>
      <c r="AI401" s="125">
        <f t="shared" si="361"/>
        <v>0</v>
      </c>
      <c r="AJ401" s="126">
        <f t="shared" si="362"/>
        <v>0</v>
      </c>
      <c r="AK401" s="127">
        <f t="shared" si="363"/>
        <v>0</v>
      </c>
      <c r="AL401" s="183">
        <f t="shared" si="367"/>
        <v>0</v>
      </c>
      <c r="AM401" s="139">
        <f t="shared" si="364"/>
        <v>0</v>
      </c>
    </row>
    <row r="402" spans="3:39" outlineLevel="1">
      <c r="C402" s="409"/>
      <c r="D402" s="420"/>
      <c r="E402" s="408"/>
      <c r="F402" s="410"/>
      <c r="G402" s="110"/>
      <c r="H402" s="110"/>
      <c r="I402" s="110"/>
      <c r="J402" s="110"/>
      <c r="K402" s="110"/>
      <c r="L402" s="111"/>
      <c r="M402" s="112"/>
      <c r="N402" s="140"/>
      <c r="O402" s="141"/>
      <c r="P402" s="141"/>
      <c r="Q402" s="141"/>
      <c r="R402" s="141"/>
      <c r="S402" s="141"/>
      <c r="T402" s="142"/>
      <c r="U402" s="143"/>
      <c r="V402" s="130"/>
      <c r="W402" s="114">
        <f t="shared" si="307"/>
        <v>0</v>
      </c>
      <c r="X402" s="131"/>
      <c r="Y402" s="132"/>
      <c r="Z402" s="133"/>
      <c r="AA402" s="134"/>
      <c r="AB402" s="135"/>
      <c r="AC402" s="120">
        <f t="shared" si="366"/>
        <v>0</v>
      </c>
      <c r="AD402" s="136"/>
      <c r="AE402" s="136"/>
      <c r="AF402" s="137"/>
      <c r="AG402" s="138"/>
      <c r="AH402" s="124">
        <f t="shared" si="365"/>
        <v>0</v>
      </c>
      <c r="AI402" s="125">
        <f t="shared" si="361"/>
        <v>0</v>
      </c>
      <c r="AJ402" s="126">
        <f t="shared" si="362"/>
        <v>0</v>
      </c>
      <c r="AK402" s="127">
        <f t="shared" si="363"/>
        <v>0</v>
      </c>
      <c r="AL402" s="183">
        <f t="shared" si="367"/>
        <v>0</v>
      </c>
      <c r="AM402" s="139">
        <f t="shared" si="364"/>
        <v>0</v>
      </c>
    </row>
    <row r="403" spans="3:39" outlineLevel="1">
      <c r="C403" s="409"/>
      <c r="D403" s="420"/>
      <c r="E403" s="421"/>
      <c r="F403" s="140"/>
      <c r="G403" s="110"/>
      <c r="H403" s="141"/>
      <c r="I403" s="141"/>
      <c r="J403" s="141"/>
      <c r="K403" s="141"/>
      <c r="L403" s="142"/>
      <c r="M403" s="143"/>
      <c r="N403" s="140"/>
      <c r="O403" s="141"/>
      <c r="P403" s="141"/>
      <c r="Q403" s="141"/>
      <c r="R403" s="141"/>
      <c r="S403" s="141"/>
      <c r="T403" s="142"/>
      <c r="U403" s="143"/>
      <c r="V403" s="130"/>
      <c r="W403" s="114">
        <f t="shared" si="307"/>
        <v>0</v>
      </c>
      <c r="X403" s="131"/>
      <c r="Y403" s="132"/>
      <c r="Z403" s="133"/>
      <c r="AA403" s="134"/>
      <c r="AB403" s="135"/>
      <c r="AC403" s="120">
        <f t="shared" si="366"/>
        <v>0</v>
      </c>
      <c r="AD403" s="136"/>
      <c r="AE403" s="136"/>
      <c r="AF403" s="137"/>
      <c r="AG403" s="138"/>
      <c r="AH403" s="192">
        <f t="shared" si="365"/>
        <v>0</v>
      </c>
      <c r="AI403" s="125">
        <f t="shared" si="361"/>
        <v>0</v>
      </c>
      <c r="AJ403" s="126">
        <f t="shared" si="362"/>
        <v>0</v>
      </c>
      <c r="AK403" s="127">
        <f t="shared" si="363"/>
        <v>0</v>
      </c>
      <c r="AL403" s="183">
        <f t="shared" si="367"/>
        <v>0</v>
      </c>
      <c r="AM403" s="139">
        <f t="shared" si="364"/>
        <v>0</v>
      </c>
    </row>
    <row r="404" spans="3:39" outlineLevel="1">
      <c r="C404" s="409"/>
      <c r="D404" s="420"/>
      <c r="E404" s="408"/>
      <c r="F404" s="410"/>
      <c r="G404" s="110"/>
      <c r="H404" s="110"/>
      <c r="I404" s="110"/>
      <c r="J404" s="110"/>
      <c r="K404" s="110"/>
      <c r="L404" s="111"/>
      <c r="M404" s="112"/>
      <c r="N404" s="140"/>
      <c r="O404" s="141"/>
      <c r="P404" s="141"/>
      <c r="Q404" s="141"/>
      <c r="R404" s="141"/>
      <c r="S404" s="141"/>
      <c r="T404" s="142"/>
      <c r="U404" s="143"/>
      <c r="V404" s="130"/>
      <c r="W404" s="114">
        <f t="shared" si="307"/>
        <v>0</v>
      </c>
      <c r="X404" s="131"/>
      <c r="Y404" s="132"/>
      <c r="Z404" s="133"/>
      <c r="AA404" s="134"/>
      <c r="AB404" s="135"/>
      <c r="AC404" s="120">
        <f t="shared" si="366"/>
        <v>0</v>
      </c>
      <c r="AD404" s="136"/>
      <c r="AE404" s="136"/>
      <c r="AF404" s="137"/>
      <c r="AG404" s="138"/>
      <c r="AH404" s="192">
        <f t="shared" si="365"/>
        <v>0</v>
      </c>
      <c r="AI404" s="125">
        <f t="shared" si="361"/>
        <v>0</v>
      </c>
      <c r="AJ404" s="126">
        <f t="shared" si="362"/>
        <v>0</v>
      </c>
      <c r="AK404" s="127">
        <f t="shared" si="363"/>
        <v>0</v>
      </c>
      <c r="AL404" s="183">
        <f t="shared" si="367"/>
        <v>0</v>
      </c>
      <c r="AM404" s="139">
        <f t="shared" si="364"/>
        <v>0</v>
      </c>
    </row>
    <row r="405" spans="3:39" outlineLevel="1">
      <c r="C405" s="409"/>
      <c r="D405" s="420"/>
      <c r="E405" s="408"/>
      <c r="F405" s="410"/>
      <c r="G405" s="110"/>
      <c r="H405" s="110"/>
      <c r="I405" s="110"/>
      <c r="J405" s="110"/>
      <c r="K405" s="110"/>
      <c r="L405" s="111"/>
      <c r="M405" s="112"/>
      <c r="N405" s="109"/>
      <c r="O405" s="110"/>
      <c r="P405" s="110"/>
      <c r="Q405" s="110"/>
      <c r="R405" s="110"/>
      <c r="S405" s="110"/>
      <c r="T405" s="111"/>
      <c r="U405" s="112"/>
      <c r="V405" s="130"/>
      <c r="W405" s="114">
        <f t="shared" ref="W405:W463" si="368">SUM(M405*V405)</f>
        <v>0</v>
      </c>
      <c r="X405" s="131"/>
      <c r="Y405" s="132"/>
      <c r="Z405" s="133"/>
      <c r="AA405" s="134"/>
      <c r="AB405" s="135"/>
      <c r="AC405" s="120">
        <f t="shared" si="366"/>
        <v>0</v>
      </c>
      <c r="AD405" s="136"/>
      <c r="AE405" s="136"/>
      <c r="AF405" s="137"/>
      <c r="AG405" s="138"/>
      <c r="AH405" s="192">
        <f t="shared" si="365"/>
        <v>0</v>
      </c>
      <c r="AI405" s="125">
        <f t="shared" si="361"/>
        <v>0</v>
      </c>
      <c r="AJ405" s="126">
        <f t="shared" si="362"/>
        <v>0</v>
      </c>
      <c r="AK405" s="127">
        <f t="shared" si="363"/>
        <v>0</v>
      </c>
      <c r="AL405" s="183">
        <f t="shared" si="367"/>
        <v>0</v>
      </c>
      <c r="AM405" s="139">
        <f t="shared" si="364"/>
        <v>0</v>
      </c>
    </row>
    <row r="406" spans="3:39" outlineLevel="1">
      <c r="C406" s="409"/>
      <c r="D406" s="420"/>
      <c r="E406" s="408"/>
      <c r="F406" s="410"/>
      <c r="G406" s="110"/>
      <c r="H406" s="110"/>
      <c r="I406" s="110"/>
      <c r="J406" s="110"/>
      <c r="K406" s="110"/>
      <c r="L406" s="111"/>
      <c r="M406" s="112"/>
      <c r="N406" s="140"/>
      <c r="O406" s="141"/>
      <c r="P406" s="141"/>
      <c r="Q406" s="141"/>
      <c r="R406" s="141"/>
      <c r="S406" s="141"/>
      <c r="T406" s="142"/>
      <c r="U406" s="143"/>
      <c r="V406" s="130"/>
      <c r="W406" s="114">
        <f t="shared" si="368"/>
        <v>0</v>
      </c>
      <c r="X406" s="131"/>
      <c r="Y406" s="132"/>
      <c r="Z406" s="133"/>
      <c r="AA406" s="134"/>
      <c r="AB406" s="135"/>
      <c r="AC406" s="120">
        <f t="shared" si="366"/>
        <v>0</v>
      </c>
      <c r="AD406" s="136"/>
      <c r="AE406" s="136"/>
      <c r="AF406" s="137"/>
      <c r="AG406" s="138"/>
      <c r="AH406" s="192">
        <f t="shared" si="365"/>
        <v>0</v>
      </c>
      <c r="AI406" s="125">
        <f t="shared" ref="AI406:AI449" si="369">Y406+AD406</f>
        <v>0</v>
      </c>
      <c r="AJ406" s="126">
        <f t="shared" ref="AJ406:AJ449" si="370">Z406+AE406</f>
        <v>0</v>
      </c>
      <c r="AK406" s="127">
        <f t="shared" ref="AK406:AK449" si="371">AA406+AF406</f>
        <v>0</v>
      </c>
      <c r="AL406" s="183">
        <f t="shared" si="367"/>
        <v>0</v>
      </c>
      <c r="AM406" s="139">
        <f t="shared" si="364"/>
        <v>0</v>
      </c>
    </row>
    <row r="407" spans="3:39" outlineLevel="1">
      <c r="C407" s="409"/>
      <c r="D407" s="420"/>
      <c r="E407" s="408"/>
      <c r="F407" s="410"/>
      <c r="G407" s="110"/>
      <c r="H407" s="110"/>
      <c r="I407" s="110"/>
      <c r="J407" s="110"/>
      <c r="K407" s="110"/>
      <c r="L407" s="111"/>
      <c r="M407" s="112"/>
      <c r="N407" s="140"/>
      <c r="O407" s="141"/>
      <c r="P407" s="141"/>
      <c r="Q407" s="141"/>
      <c r="R407" s="141"/>
      <c r="S407" s="141"/>
      <c r="T407" s="142"/>
      <c r="U407" s="143"/>
      <c r="V407" s="130"/>
      <c r="W407" s="114">
        <f t="shared" si="368"/>
        <v>0</v>
      </c>
      <c r="X407" s="131"/>
      <c r="Y407" s="132"/>
      <c r="Z407" s="133"/>
      <c r="AA407" s="134"/>
      <c r="AB407" s="135"/>
      <c r="AC407" s="120">
        <f t="shared" si="366"/>
        <v>0</v>
      </c>
      <c r="AD407" s="136"/>
      <c r="AE407" s="136"/>
      <c r="AF407" s="137"/>
      <c r="AG407" s="138"/>
      <c r="AH407" s="192">
        <f t="shared" si="365"/>
        <v>0</v>
      </c>
      <c r="AI407" s="125">
        <f t="shared" si="369"/>
        <v>0</v>
      </c>
      <c r="AJ407" s="126">
        <f t="shared" si="370"/>
        <v>0</v>
      </c>
      <c r="AK407" s="127">
        <f t="shared" si="371"/>
        <v>0</v>
      </c>
      <c r="AL407" s="183">
        <f t="shared" si="367"/>
        <v>0</v>
      </c>
      <c r="AM407" s="139">
        <f t="shared" si="364"/>
        <v>0</v>
      </c>
    </row>
    <row r="408" spans="3:39" outlineLevel="1">
      <c r="C408" s="409"/>
      <c r="D408" s="420"/>
      <c r="E408" s="408"/>
      <c r="F408" s="410"/>
      <c r="G408" s="110"/>
      <c r="H408" s="110"/>
      <c r="I408" s="110"/>
      <c r="J408" s="110"/>
      <c r="K408" s="110"/>
      <c r="L408" s="111"/>
      <c r="M408" s="112"/>
      <c r="N408" s="140"/>
      <c r="O408" s="141"/>
      <c r="P408" s="141"/>
      <c r="Q408" s="141"/>
      <c r="R408" s="141"/>
      <c r="S408" s="141"/>
      <c r="T408" s="142"/>
      <c r="U408" s="143"/>
      <c r="V408" s="130"/>
      <c r="W408" s="114">
        <f t="shared" si="368"/>
        <v>0</v>
      </c>
      <c r="X408" s="131"/>
      <c r="Y408" s="132"/>
      <c r="Z408" s="133"/>
      <c r="AA408" s="134"/>
      <c r="AB408" s="135"/>
      <c r="AC408" s="120">
        <f t="shared" si="366"/>
        <v>0</v>
      </c>
      <c r="AD408" s="136"/>
      <c r="AE408" s="136"/>
      <c r="AF408" s="137"/>
      <c r="AG408" s="138"/>
      <c r="AH408" s="124">
        <f t="shared" si="365"/>
        <v>0</v>
      </c>
      <c r="AI408" s="125">
        <f t="shared" si="369"/>
        <v>0</v>
      </c>
      <c r="AJ408" s="126">
        <f t="shared" si="370"/>
        <v>0</v>
      </c>
      <c r="AK408" s="127">
        <f t="shared" si="371"/>
        <v>0</v>
      </c>
      <c r="AL408" s="183">
        <f t="shared" si="367"/>
        <v>0</v>
      </c>
      <c r="AM408" s="139">
        <f t="shared" si="364"/>
        <v>0</v>
      </c>
    </row>
    <row r="409" spans="3:39" outlineLevel="1">
      <c r="C409" s="409"/>
      <c r="D409" s="420"/>
      <c r="E409" s="408"/>
      <c r="F409" s="410"/>
      <c r="G409" s="110"/>
      <c r="H409" s="110"/>
      <c r="I409" s="110"/>
      <c r="J409" s="110"/>
      <c r="K409" s="110"/>
      <c r="L409" s="111"/>
      <c r="M409" s="112"/>
      <c r="N409" s="109"/>
      <c r="O409" s="110"/>
      <c r="P409" s="110"/>
      <c r="Q409" s="110"/>
      <c r="R409" s="110"/>
      <c r="S409" s="110"/>
      <c r="T409" s="111"/>
      <c r="U409" s="112"/>
      <c r="V409" s="130"/>
      <c r="W409" s="114">
        <f t="shared" si="368"/>
        <v>0</v>
      </c>
      <c r="X409" s="131"/>
      <c r="Y409" s="132"/>
      <c r="Z409" s="133"/>
      <c r="AA409" s="134"/>
      <c r="AB409" s="135"/>
      <c r="AC409" s="120">
        <f t="shared" si="366"/>
        <v>0</v>
      </c>
      <c r="AD409" s="136"/>
      <c r="AE409" s="136"/>
      <c r="AF409" s="137"/>
      <c r="AG409" s="138"/>
      <c r="AH409" s="124">
        <f t="shared" si="365"/>
        <v>0</v>
      </c>
      <c r="AI409" s="125">
        <f t="shared" si="369"/>
        <v>0</v>
      </c>
      <c r="AJ409" s="126">
        <f t="shared" si="370"/>
        <v>0</v>
      </c>
      <c r="AK409" s="127">
        <f t="shared" si="371"/>
        <v>0</v>
      </c>
      <c r="AL409" s="183">
        <f t="shared" si="367"/>
        <v>0</v>
      </c>
      <c r="AM409" s="139">
        <f t="shared" si="364"/>
        <v>0</v>
      </c>
    </row>
    <row r="410" spans="3:39" outlineLevel="1">
      <c r="C410" s="409"/>
      <c r="D410" s="420"/>
      <c r="E410" s="408"/>
      <c r="F410" s="410"/>
      <c r="G410" s="110"/>
      <c r="H410" s="110"/>
      <c r="I410" s="110"/>
      <c r="J410" s="110"/>
      <c r="K410" s="110"/>
      <c r="L410" s="111"/>
      <c r="M410" s="112"/>
      <c r="N410" s="140"/>
      <c r="O410" s="141"/>
      <c r="P410" s="141"/>
      <c r="Q410" s="141"/>
      <c r="R410" s="141"/>
      <c r="S410" s="141"/>
      <c r="T410" s="142"/>
      <c r="U410" s="143"/>
      <c r="V410" s="130"/>
      <c r="W410" s="114">
        <f>SUM(U410*V410)</f>
        <v>0</v>
      </c>
      <c r="X410" s="131"/>
      <c r="Y410" s="132"/>
      <c r="Z410" s="133"/>
      <c r="AA410" s="134"/>
      <c r="AB410" s="135"/>
      <c r="AC410" s="120">
        <f t="shared" si="366"/>
        <v>0</v>
      </c>
      <c r="AD410" s="136"/>
      <c r="AE410" s="136"/>
      <c r="AF410" s="137"/>
      <c r="AG410" s="138"/>
      <c r="AH410" s="192">
        <f t="shared" si="365"/>
        <v>0</v>
      </c>
      <c r="AI410" s="125">
        <f t="shared" si="369"/>
        <v>0</v>
      </c>
      <c r="AJ410" s="126">
        <f t="shared" si="370"/>
        <v>0</v>
      </c>
      <c r="AK410" s="127">
        <f t="shared" si="371"/>
        <v>0</v>
      </c>
      <c r="AL410" s="183">
        <f t="shared" si="367"/>
        <v>0</v>
      </c>
      <c r="AM410" s="139">
        <f t="shared" si="364"/>
        <v>0</v>
      </c>
    </row>
    <row r="411" spans="3:39" outlineLevel="1">
      <c r="C411" s="409"/>
      <c r="D411" s="375"/>
      <c r="E411" s="408"/>
      <c r="F411" s="410"/>
      <c r="G411" s="110"/>
      <c r="H411" s="110"/>
      <c r="I411" s="110"/>
      <c r="J411" s="110"/>
      <c r="K411" s="110"/>
      <c r="L411" s="111"/>
      <c r="M411" s="112"/>
      <c r="N411" s="140"/>
      <c r="O411" s="141"/>
      <c r="P411" s="141"/>
      <c r="Q411" s="141"/>
      <c r="R411" s="141"/>
      <c r="S411" s="141"/>
      <c r="T411" s="142"/>
      <c r="U411" s="143"/>
      <c r="V411" s="130"/>
      <c r="W411" s="114">
        <f t="shared" si="368"/>
        <v>0</v>
      </c>
      <c r="X411" s="131"/>
      <c r="Y411" s="132"/>
      <c r="Z411" s="133"/>
      <c r="AA411" s="134"/>
      <c r="AB411" s="135"/>
      <c r="AC411" s="120">
        <f t="shared" si="366"/>
        <v>0</v>
      </c>
      <c r="AD411" s="136"/>
      <c r="AE411" s="136"/>
      <c r="AF411" s="137"/>
      <c r="AG411" s="138"/>
      <c r="AH411" s="124">
        <f t="shared" si="365"/>
        <v>0</v>
      </c>
      <c r="AI411" s="125">
        <f t="shared" si="369"/>
        <v>0</v>
      </c>
      <c r="AJ411" s="126">
        <f t="shared" si="370"/>
        <v>0</v>
      </c>
      <c r="AK411" s="127">
        <f t="shared" si="371"/>
        <v>0</v>
      </c>
      <c r="AL411" s="183">
        <f t="shared" si="367"/>
        <v>0</v>
      </c>
      <c r="AM411" s="139">
        <f t="shared" si="364"/>
        <v>0</v>
      </c>
    </row>
    <row r="412" spans="3:39" outlineLevel="1">
      <c r="C412" s="409"/>
      <c r="D412" s="420"/>
      <c r="E412" s="408"/>
      <c r="F412" s="410"/>
      <c r="G412" s="110"/>
      <c r="H412" s="110"/>
      <c r="I412" s="110"/>
      <c r="J412" s="110"/>
      <c r="K412" s="110"/>
      <c r="L412" s="111"/>
      <c r="M412" s="112"/>
      <c r="N412" s="140"/>
      <c r="O412" s="141"/>
      <c r="P412" s="141"/>
      <c r="Q412" s="141"/>
      <c r="R412" s="141"/>
      <c r="S412" s="141"/>
      <c r="T412" s="142"/>
      <c r="U412" s="143"/>
      <c r="V412" s="130"/>
      <c r="W412" s="114">
        <f>SUM(U412*V412)</f>
        <v>0</v>
      </c>
      <c r="X412" s="131"/>
      <c r="Y412" s="132"/>
      <c r="Z412" s="133"/>
      <c r="AA412" s="134"/>
      <c r="AB412" s="135"/>
      <c r="AC412" s="120">
        <f t="shared" si="366"/>
        <v>0</v>
      </c>
      <c r="AD412" s="136"/>
      <c r="AE412" s="136"/>
      <c r="AF412" s="137"/>
      <c r="AG412" s="138"/>
      <c r="AH412" s="124">
        <f t="shared" si="365"/>
        <v>0</v>
      </c>
      <c r="AI412" s="125">
        <f t="shared" si="369"/>
        <v>0</v>
      </c>
      <c r="AJ412" s="126">
        <f t="shared" si="370"/>
        <v>0</v>
      </c>
      <c r="AK412" s="127">
        <f t="shared" si="371"/>
        <v>0</v>
      </c>
      <c r="AL412" s="183">
        <f t="shared" si="367"/>
        <v>0</v>
      </c>
      <c r="AM412" s="139">
        <f t="shared" si="364"/>
        <v>0</v>
      </c>
    </row>
    <row r="413" spans="3:39" outlineLevel="1">
      <c r="C413" s="409"/>
      <c r="D413" s="449"/>
      <c r="E413" s="408"/>
      <c r="F413" s="140"/>
      <c r="G413" s="110"/>
      <c r="H413" s="141"/>
      <c r="I413" s="141"/>
      <c r="J413" s="141"/>
      <c r="K413" s="141"/>
      <c r="L413" s="142"/>
      <c r="M413" s="143"/>
      <c r="N413" s="109"/>
      <c r="O413" s="110"/>
      <c r="P413" s="110"/>
      <c r="Q413" s="110"/>
      <c r="R413" s="110"/>
      <c r="S413" s="110"/>
      <c r="T413" s="111"/>
      <c r="U413" s="112"/>
      <c r="V413" s="130"/>
      <c r="W413" s="114">
        <f t="shared" si="368"/>
        <v>0</v>
      </c>
      <c r="X413" s="131"/>
      <c r="Y413" s="132"/>
      <c r="Z413" s="133"/>
      <c r="AA413" s="134"/>
      <c r="AB413" s="135"/>
      <c r="AC413" s="120">
        <f t="shared" si="366"/>
        <v>0</v>
      </c>
      <c r="AD413" s="136"/>
      <c r="AE413" s="136"/>
      <c r="AF413" s="137"/>
      <c r="AG413" s="138"/>
      <c r="AH413" s="124">
        <f t="shared" si="365"/>
        <v>0</v>
      </c>
      <c r="AI413" s="125">
        <f t="shared" si="369"/>
        <v>0</v>
      </c>
      <c r="AJ413" s="126">
        <f t="shared" si="370"/>
        <v>0</v>
      </c>
      <c r="AK413" s="127">
        <f t="shared" si="371"/>
        <v>0</v>
      </c>
      <c r="AL413" s="183">
        <f t="shared" si="367"/>
        <v>0</v>
      </c>
      <c r="AM413" s="139">
        <f t="shared" si="364"/>
        <v>0</v>
      </c>
    </row>
    <row r="414" spans="3:39" outlineLevel="1">
      <c r="C414" s="409"/>
      <c r="D414" s="420"/>
      <c r="E414" s="408"/>
      <c r="F414" s="410"/>
      <c r="G414" s="110"/>
      <c r="H414" s="110"/>
      <c r="I414" s="110"/>
      <c r="J414" s="110"/>
      <c r="K414" s="110"/>
      <c r="L414" s="111"/>
      <c r="M414" s="112"/>
      <c r="N414" s="109"/>
      <c r="O414" s="110"/>
      <c r="P414" s="110"/>
      <c r="Q414" s="110"/>
      <c r="R414" s="110"/>
      <c r="S414" s="110"/>
      <c r="T414" s="111"/>
      <c r="U414" s="112"/>
      <c r="V414" s="130"/>
      <c r="W414" s="114">
        <f t="shared" si="368"/>
        <v>0</v>
      </c>
      <c r="X414" s="131"/>
      <c r="Y414" s="132"/>
      <c r="Z414" s="133"/>
      <c r="AA414" s="134"/>
      <c r="AB414" s="135"/>
      <c r="AC414" s="120">
        <f t="shared" si="366"/>
        <v>0</v>
      </c>
      <c r="AD414" s="136"/>
      <c r="AE414" s="136"/>
      <c r="AF414" s="137"/>
      <c r="AG414" s="138"/>
      <c r="AH414" s="124">
        <f t="shared" si="365"/>
        <v>0</v>
      </c>
      <c r="AI414" s="125">
        <f t="shared" si="369"/>
        <v>0</v>
      </c>
      <c r="AJ414" s="126">
        <f t="shared" si="370"/>
        <v>0</v>
      </c>
      <c r="AK414" s="127">
        <f t="shared" si="371"/>
        <v>0</v>
      </c>
      <c r="AL414" s="183">
        <f t="shared" si="367"/>
        <v>0</v>
      </c>
      <c r="AM414" s="139">
        <f t="shared" si="364"/>
        <v>0</v>
      </c>
    </row>
    <row r="415" spans="3:39" outlineLevel="1">
      <c r="C415" s="409"/>
      <c r="D415" s="449"/>
      <c r="E415" s="408"/>
      <c r="F415" s="410"/>
      <c r="G415" s="110"/>
      <c r="H415" s="110"/>
      <c r="I415" s="110"/>
      <c r="J415" s="110"/>
      <c r="K415" s="110"/>
      <c r="L415" s="111"/>
      <c r="M415" s="112"/>
      <c r="N415" s="140"/>
      <c r="O415" s="141"/>
      <c r="P415" s="141"/>
      <c r="Q415" s="141"/>
      <c r="R415" s="141"/>
      <c r="S415" s="141"/>
      <c r="T415" s="142"/>
      <c r="U415" s="143"/>
      <c r="V415" s="130"/>
      <c r="W415" s="114">
        <f t="shared" si="368"/>
        <v>0</v>
      </c>
      <c r="X415" s="131"/>
      <c r="Y415" s="132"/>
      <c r="Z415" s="133"/>
      <c r="AA415" s="134"/>
      <c r="AB415" s="135"/>
      <c r="AC415" s="120">
        <f t="shared" si="366"/>
        <v>0</v>
      </c>
      <c r="AD415" s="136"/>
      <c r="AE415" s="136"/>
      <c r="AF415" s="137"/>
      <c r="AG415" s="138"/>
      <c r="AH415" s="124">
        <f t="shared" si="365"/>
        <v>0</v>
      </c>
      <c r="AI415" s="125">
        <f t="shared" si="369"/>
        <v>0</v>
      </c>
      <c r="AJ415" s="126">
        <f t="shared" si="370"/>
        <v>0</v>
      </c>
      <c r="AK415" s="127">
        <f t="shared" si="371"/>
        <v>0</v>
      </c>
      <c r="AL415" s="183">
        <f t="shared" si="367"/>
        <v>0</v>
      </c>
      <c r="AM415" s="139">
        <f t="shared" si="364"/>
        <v>0</v>
      </c>
    </row>
    <row r="416" spans="3:39" outlineLevel="1">
      <c r="C416" s="409"/>
      <c r="D416" s="375"/>
      <c r="E416" s="408"/>
      <c r="F416" s="410"/>
      <c r="G416" s="110"/>
      <c r="H416" s="110"/>
      <c r="I416" s="110"/>
      <c r="J416" s="110"/>
      <c r="K416" s="110"/>
      <c r="L416" s="111"/>
      <c r="M416" s="112"/>
      <c r="N416" s="140"/>
      <c r="O416" s="141"/>
      <c r="P416" s="141"/>
      <c r="Q416" s="141"/>
      <c r="R416" s="141"/>
      <c r="S416" s="141"/>
      <c r="T416" s="142"/>
      <c r="U416" s="143"/>
      <c r="V416" s="130"/>
      <c r="W416" s="114">
        <f t="shared" si="368"/>
        <v>0</v>
      </c>
      <c r="X416" s="131"/>
      <c r="Y416" s="132"/>
      <c r="Z416" s="133"/>
      <c r="AA416" s="134"/>
      <c r="AB416" s="135"/>
      <c r="AC416" s="120">
        <f t="shared" si="366"/>
        <v>0</v>
      </c>
      <c r="AD416" s="136"/>
      <c r="AE416" s="136"/>
      <c r="AF416" s="137"/>
      <c r="AG416" s="138"/>
      <c r="AH416" s="192">
        <f t="shared" si="365"/>
        <v>0</v>
      </c>
      <c r="AI416" s="125">
        <f t="shared" si="369"/>
        <v>0</v>
      </c>
      <c r="AJ416" s="126">
        <f t="shared" si="370"/>
        <v>0</v>
      </c>
      <c r="AK416" s="127">
        <f t="shared" si="371"/>
        <v>0</v>
      </c>
      <c r="AL416" s="183">
        <f t="shared" si="367"/>
        <v>0</v>
      </c>
      <c r="AM416" s="139">
        <f t="shared" si="364"/>
        <v>0</v>
      </c>
    </row>
    <row r="417" spans="3:39" outlineLevel="1">
      <c r="C417" s="409"/>
      <c r="D417" s="375"/>
      <c r="E417" s="408"/>
      <c r="F417" s="410"/>
      <c r="G417" s="110"/>
      <c r="H417" s="110"/>
      <c r="I417" s="110"/>
      <c r="J417" s="110"/>
      <c r="K417" s="110"/>
      <c r="L417" s="111"/>
      <c r="M417" s="112"/>
      <c r="N417" s="140"/>
      <c r="O417" s="141"/>
      <c r="P417" s="141"/>
      <c r="Q417" s="141"/>
      <c r="R417" s="141"/>
      <c r="S417" s="141"/>
      <c r="T417" s="142"/>
      <c r="U417" s="143"/>
      <c r="V417" s="130"/>
      <c r="W417" s="114">
        <f t="shared" si="368"/>
        <v>0</v>
      </c>
      <c r="X417" s="131"/>
      <c r="Y417" s="132"/>
      <c r="Z417" s="133"/>
      <c r="AA417" s="134"/>
      <c r="AB417" s="135"/>
      <c r="AC417" s="120">
        <f t="shared" si="366"/>
        <v>0</v>
      </c>
      <c r="AD417" s="136"/>
      <c r="AE417" s="136"/>
      <c r="AF417" s="137"/>
      <c r="AG417" s="138"/>
      <c r="AH417" s="192">
        <f t="shared" si="365"/>
        <v>0</v>
      </c>
      <c r="AI417" s="125">
        <f t="shared" si="369"/>
        <v>0</v>
      </c>
      <c r="AJ417" s="126">
        <f t="shared" si="370"/>
        <v>0</v>
      </c>
      <c r="AK417" s="127">
        <f t="shared" si="371"/>
        <v>0</v>
      </c>
      <c r="AL417" s="183">
        <f t="shared" si="367"/>
        <v>0</v>
      </c>
      <c r="AM417" s="139">
        <f t="shared" si="364"/>
        <v>0</v>
      </c>
    </row>
    <row r="418" spans="3:39" outlineLevel="1">
      <c r="C418" s="409"/>
      <c r="D418" s="375"/>
      <c r="E418" s="408"/>
      <c r="F418" s="410"/>
      <c r="G418" s="110"/>
      <c r="H418" s="110"/>
      <c r="I418" s="110"/>
      <c r="J418" s="110"/>
      <c r="K418" s="110"/>
      <c r="L418" s="111"/>
      <c r="M418" s="112"/>
      <c r="N418" s="109"/>
      <c r="O418" s="110"/>
      <c r="P418" s="110"/>
      <c r="Q418" s="110"/>
      <c r="R418" s="110"/>
      <c r="S418" s="110"/>
      <c r="T418" s="111"/>
      <c r="U418" s="112"/>
      <c r="V418" s="130"/>
      <c r="W418" s="114">
        <f t="shared" si="368"/>
        <v>0</v>
      </c>
      <c r="X418" s="131"/>
      <c r="Y418" s="132"/>
      <c r="Z418" s="133"/>
      <c r="AA418" s="134"/>
      <c r="AB418" s="135"/>
      <c r="AC418" s="120">
        <f t="shared" ref="AC418:AC429" si="372">SUM(Y418:AB418)</f>
        <v>0</v>
      </c>
      <c r="AD418" s="136"/>
      <c r="AE418" s="136"/>
      <c r="AF418" s="137"/>
      <c r="AG418" s="138"/>
      <c r="AH418" s="192">
        <f t="shared" si="365"/>
        <v>0</v>
      </c>
      <c r="AI418" s="125">
        <f t="shared" si="369"/>
        <v>0</v>
      </c>
      <c r="AJ418" s="126">
        <f t="shared" si="370"/>
        <v>0</v>
      </c>
      <c r="AK418" s="127">
        <f t="shared" si="371"/>
        <v>0</v>
      </c>
      <c r="AL418" s="183">
        <f>AB418+AG418</f>
        <v>0</v>
      </c>
      <c r="AM418" s="139">
        <f t="shared" si="364"/>
        <v>0</v>
      </c>
    </row>
    <row r="419" spans="3:39" outlineLevel="1">
      <c r="C419" s="409"/>
      <c r="D419" s="375"/>
      <c r="E419" s="408"/>
      <c r="F419" s="410"/>
      <c r="G419" s="110"/>
      <c r="H419" s="110"/>
      <c r="I419" s="110"/>
      <c r="J419" s="110"/>
      <c r="K419" s="110"/>
      <c r="L419" s="111"/>
      <c r="M419" s="112"/>
      <c r="N419" s="140"/>
      <c r="O419" s="141"/>
      <c r="P419" s="141"/>
      <c r="Q419" s="141"/>
      <c r="R419" s="141"/>
      <c r="S419" s="141"/>
      <c r="T419" s="142"/>
      <c r="U419" s="143"/>
      <c r="V419" s="130"/>
      <c r="W419" s="114">
        <f t="shared" si="368"/>
        <v>0</v>
      </c>
      <c r="X419" s="131"/>
      <c r="Y419" s="132"/>
      <c r="Z419" s="133"/>
      <c r="AA419" s="134"/>
      <c r="AB419" s="135"/>
      <c r="AC419" s="120">
        <f t="shared" si="372"/>
        <v>0</v>
      </c>
      <c r="AD419" s="136"/>
      <c r="AE419" s="136"/>
      <c r="AF419" s="137"/>
      <c r="AG419" s="138"/>
      <c r="AH419" s="124">
        <f t="shared" si="365"/>
        <v>0</v>
      </c>
      <c r="AI419" s="125">
        <f t="shared" si="369"/>
        <v>0</v>
      </c>
      <c r="AJ419" s="126">
        <f t="shared" si="370"/>
        <v>0</v>
      </c>
      <c r="AK419" s="127">
        <f t="shared" si="371"/>
        <v>0</v>
      </c>
      <c r="AL419" s="183">
        <f t="shared" si="367"/>
        <v>0</v>
      </c>
      <c r="AM419" s="139">
        <f t="shared" si="364"/>
        <v>0</v>
      </c>
    </row>
    <row r="420" spans="3:39" outlineLevel="1">
      <c r="C420" s="409"/>
      <c r="D420" s="420"/>
      <c r="E420" s="408"/>
      <c r="F420" s="410"/>
      <c r="G420" s="110"/>
      <c r="H420" s="110"/>
      <c r="I420" s="110"/>
      <c r="J420" s="110"/>
      <c r="K420" s="110"/>
      <c r="L420" s="111"/>
      <c r="M420" s="112"/>
      <c r="N420" s="109"/>
      <c r="O420" s="110"/>
      <c r="P420" s="110"/>
      <c r="Q420" s="110"/>
      <c r="R420" s="110"/>
      <c r="S420" s="110"/>
      <c r="T420" s="111"/>
      <c r="U420" s="112"/>
      <c r="V420" s="130"/>
      <c r="W420" s="114">
        <f t="shared" si="368"/>
        <v>0</v>
      </c>
      <c r="X420" s="131"/>
      <c r="Y420" s="132"/>
      <c r="Z420" s="133"/>
      <c r="AA420" s="134"/>
      <c r="AB420" s="135"/>
      <c r="AC420" s="120">
        <f t="shared" si="372"/>
        <v>0</v>
      </c>
      <c r="AD420" s="136"/>
      <c r="AE420" s="136"/>
      <c r="AF420" s="137"/>
      <c r="AG420" s="138"/>
      <c r="AH420" s="192">
        <f>SUM(AD420:AG420)</f>
        <v>0</v>
      </c>
      <c r="AI420" s="125">
        <f>Y420+AD420</f>
        <v>0</v>
      </c>
      <c r="AJ420" s="126">
        <f>Z420+AE420</f>
        <v>0</v>
      </c>
      <c r="AK420" s="127">
        <f>AA420+AF420</f>
        <v>0</v>
      </c>
      <c r="AL420" s="183">
        <f t="shared" si="367"/>
        <v>0</v>
      </c>
      <c r="AM420" s="139">
        <f>SUM(AI420:AL420)</f>
        <v>0</v>
      </c>
    </row>
    <row r="421" spans="3:39" outlineLevel="1">
      <c r="C421" s="409"/>
      <c r="D421" s="449"/>
      <c r="E421" s="408"/>
      <c r="F421" s="140"/>
      <c r="G421" s="110"/>
      <c r="H421" s="141"/>
      <c r="I421" s="141"/>
      <c r="J421" s="141"/>
      <c r="K421" s="141"/>
      <c r="L421" s="142"/>
      <c r="M421" s="143"/>
      <c r="N421" s="140"/>
      <c r="O421" s="141"/>
      <c r="P421" s="141"/>
      <c r="Q421" s="141"/>
      <c r="R421" s="141"/>
      <c r="S421" s="141"/>
      <c r="T421" s="142"/>
      <c r="U421" s="143"/>
      <c r="V421" s="130"/>
      <c r="W421" s="114">
        <f t="shared" si="368"/>
        <v>0</v>
      </c>
      <c r="X421" s="131"/>
      <c r="Y421" s="132"/>
      <c r="Z421" s="133"/>
      <c r="AA421" s="134"/>
      <c r="AB421" s="135"/>
      <c r="AC421" s="120">
        <f t="shared" si="372"/>
        <v>0</v>
      </c>
      <c r="AD421" s="136"/>
      <c r="AE421" s="136"/>
      <c r="AF421" s="137"/>
      <c r="AG421" s="138"/>
      <c r="AH421" s="192">
        <f t="shared" si="365"/>
        <v>0</v>
      </c>
      <c r="AI421" s="125">
        <f t="shared" si="369"/>
        <v>0</v>
      </c>
      <c r="AJ421" s="126">
        <f t="shared" si="370"/>
        <v>0</v>
      </c>
      <c r="AK421" s="127">
        <f t="shared" si="371"/>
        <v>0</v>
      </c>
      <c r="AL421" s="183">
        <f>AB421+AG421</f>
        <v>0</v>
      </c>
      <c r="AM421" s="139">
        <f t="shared" si="364"/>
        <v>0</v>
      </c>
    </row>
    <row r="422" spans="3:39" outlineLevel="1">
      <c r="C422" s="409"/>
      <c r="D422" s="420"/>
      <c r="E422" s="408"/>
      <c r="F422" s="410"/>
      <c r="G422" s="110"/>
      <c r="H422" s="110"/>
      <c r="I422" s="110"/>
      <c r="J422" s="110"/>
      <c r="K422" s="110"/>
      <c r="L422" s="111"/>
      <c r="M422" s="112"/>
      <c r="N422" s="140"/>
      <c r="O422" s="141"/>
      <c r="P422" s="141"/>
      <c r="Q422" s="141"/>
      <c r="R422" s="141"/>
      <c r="S422" s="141"/>
      <c r="T422" s="142"/>
      <c r="U422" s="143"/>
      <c r="V422" s="130"/>
      <c r="W422" s="114">
        <f t="shared" si="368"/>
        <v>0</v>
      </c>
      <c r="X422" s="131"/>
      <c r="Y422" s="132"/>
      <c r="Z422" s="133"/>
      <c r="AA422" s="134"/>
      <c r="AB422" s="135"/>
      <c r="AC422" s="120">
        <f t="shared" si="372"/>
        <v>0</v>
      </c>
      <c r="AD422" s="136"/>
      <c r="AE422" s="136"/>
      <c r="AF422" s="137"/>
      <c r="AG422" s="138"/>
      <c r="AH422" s="192">
        <f t="shared" si="365"/>
        <v>0</v>
      </c>
      <c r="AI422" s="125">
        <f t="shared" si="369"/>
        <v>0</v>
      </c>
      <c r="AJ422" s="126">
        <f t="shared" si="370"/>
        <v>0</v>
      </c>
      <c r="AK422" s="127">
        <f t="shared" si="371"/>
        <v>0</v>
      </c>
      <c r="AL422" s="183">
        <f t="shared" si="367"/>
        <v>0</v>
      </c>
      <c r="AM422" s="139">
        <f t="shared" si="364"/>
        <v>0</v>
      </c>
    </row>
    <row r="423" spans="3:39" outlineLevel="1">
      <c r="C423" s="409"/>
      <c r="D423" s="375"/>
      <c r="E423" s="408"/>
      <c r="F423" s="410"/>
      <c r="G423" s="110"/>
      <c r="H423" s="110"/>
      <c r="I423" s="110"/>
      <c r="J423" s="110"/>
      <c r="K423" s="110"/>
      <c r="L423" s="111"/>
      <c r="M423" s="112"/>
      <c r="N423" s="140"/>
      <c r="O423" s="141"/>
      <c r="P423" s="141"/>
      <c r="Q423" s="141"/>
      <c r="R423" s="141"/>
      <c r="S423" s="141"/>
      <c r="T423" s="142"/>
      <c r="U423" s="143"/>
      <c r="V423" s="130"/>
      <c r="W423" s="114">
        <f t="shared" si="368"/>
        <v>0</v>
      </c>
      <c r="X423" s="131"/>
      <c r="Y423" s="132"/>
      <c r="Z423" s="133"/>
      <c r="AA423" s="134"/>
      <c r="AB423" s="135"/>
      <c r="AC423" s="120">
        <f t="shared" si="372"/>
        <v>0</v>
      </c>
      <c r="AD423" s="136"/>
      <c r="AE423" s="136"/>
      <c r="AF423" s="137"/>
      <c r="AG423" s="138"/>
      <c r="AH423" s="192">
        <f t="shared" si="365"/>
        <v>0</v>
      </c>
      <c r="AI423" s="125">
        <f t="shared" si="369"/>
        <v>0</v>
      </c>
      <c r="AJ423" s="126">
        <f t="shared" si="370"/>
        <v>0</v>
      </c>
      <c r="AK423" s="127">
        <f t="shared" si="371"/>
        <v>0</v>
      </c>
      <c r="AL423" s="183">
        <f>AB423+AG423</f>
        <v>0</v>
      </c>
      <c r="AM423" s="139">
        <f t="shared" si="364"/>
        <v>0</v>
      </c>
    </row>
    <row r="424" spans="3:39" outlineLevel="1">
      <c r="C424" s="409"/>
      <c r="D424" s="420"/>
      <c r="E424" s="408"/>
      <c r="F424" s="410"/>
      <c r="G424" s="110"/>
      <c r="H424" s="110"/>
      <c r="I424" s="110"/>
      <c r="J424" s="110"/>
      <c r="K424" s="110"/>
      <c r="L424" s="111"/>
      <c r="M424" s="112"/>
      <c r="N424" s="140"/>
      <c r="O424" s="141"/>
      <c r="P424" s="141"/>
      <c r="Q424" s="141"/>
      <c r="R424" s="141"/>
      <c r="S424" s="141"/>
      <c r="T424" s="142"/>
      <c r="U424" s="143"/>
      <c r="V424" s="130"/>
      <c r="W424" s="114">
        <f t="shared" si="368"/>
        <v>0</v>
      </c>
      <c r="X424" s="131"/>
      <c r="Y424" s="132"/>
      <c r="Z424" s="133"/>
      <c r="AA424" s="134"/>
      <c r="AB424" s="135"/>
      <c r="AC424" s="120">
        <f t="shared" si="372"/>
        <v>0</v>
      </c>
      <c r="AD424" s="136"/>
      <c r="AE424" s="136"/>
      <c r="AF424" s="137"/>
      <c r="AG424" s="138"/>
      <c r="AH424" s="192">
        <f t="shared" si="365"/>
        <v>0</v>
      </c>
      <c r="AI424" s="125">
        <f t="shared" si="369"/>
        <v>0</v>
      </c>
      <c r="AJ424" s="126">
        <f t="shared" si="370"/>
        <v>0</v>
      </c>
      <c r="AK424" s="127">
        <f t="shared" si="371"/>
        <v>0</v>
      </c>
      <c r="AL424" s="183">
        <f>AB424+AG424</f>
        <v>0</v>
      </c>
      <c r="AM424" s="139">
        <f t="shared" si="364"/>
        <v>0</v>
      </c>
    </row>
    <row r="425" spans="3:39" outlineLevel="1">
      <c r="C425" s="409"/>
      <c r="D425" s="420"/>
      <c r="E425" s="408"/>
      <c r="F425" s="410"/>
      <c r="G425" s="110"/>
      <c r="H425" s="110"/>
      <c r="I425" s="110"/>
      <c r="J425" s="110"/>
      <c r="K425" s="110"/>
      <c r="L425" s="111"/>
      <c r="M425" s="112"/>
      <c r="N425" s="140"/>
      <c r="O425" s="141"/>
      <c r="P425" s="141"/>
      <c r="Q425" s="141"/>
      <c r="R425" s="141"/>
      <c r="S425" s="141"/>
      <c r="T425" s="142"/>
      <c r="U425" s="143"/>
      <c r="V425" s="130"/>
      <c r="W425" s="114">
        <f>SUM(U425*V425)</f>
        <v>0</v>
      </c>
      <c r="X425" s="131"/>
      <c r="Y425" s="132"/>
      <c r="Z425" s="133"/>
      <c r="AA425" s="134"/>
      <c r="AB425" s="135"/>
      <c r="AC425" s="120">
        <f t="shared" si="372"/>
        <v>0</v>
      </c>
      <c r="AD425" s="136"/>
      <c r="AE425" s="136"/>
      <c r="AF425" s="137"/>
      <c r="AG425" s="138"/>
      <c r="AH425" s="192">
        <f>SUM(AD425:AG425)</f>
        <v>0</v>
      </c>
      <c r="AI425" s="125">
        <f>Y425+AD425</f>
        <v>0</v>
      </c>
      <c r="AJ425" s="126">
        <f>Z425+AE425</f>
        <v>0</v>
      </c>
      <c r="AK425" s="127">
        <f>AA425+AF425</f>
        <v>0</v>
      </c>
      <c r="AL425" s="183">
        <f t="shared" ref="AL425:AL454" si="373">AB425+AG425</f>
        <v>0</v>
      </c>
      <c r="AM425" s="139">
        <f>SUM(AI425:AL425)</f>
        <v>0</v>
      </c>
    </row>
    <row r="426" spans="3:39" outlineLevel="1">
      <c r="C426" s="409"/>
      <c r="D426" s="420"/>
      <c r="E426" s="408"/>
      <c r="F426" s="410"/>
      <c r="G426" s="110"/>
      <c r="H426" s="110"/>
      <c r="I426" s="110"/>
      <c r="J426" s="110"/>
      <c r="K426" s="110"/>
      <c r="L426" s="111"/>
      <c r="M426" s="112"/>
      <c r="N426" s="140"/>
      <c r="O426" s="141"/>
      <c r="P426" s="141"/>
      <c r="Q426" s="141"/>
      <c r="R426" s="141"/>
      <c r="S426" s="141"/>
      <c r="T426" s="142"/>
      <c r="U426" s="143"/>
      <c r="V426" s="130"/>
      <c r="W426" s="114">
        <f t="shared" si="368"/>
        <v>0</v>
      </c>
      <c r="X426" s="131"/>
      <c r="Y426" s="132"/>
      <c r="Z426" s="133"/>
      <c r="AA426" s="134"/>
      <c r="AB426" s="135"/>
      <c r="AC426" s="120">
        <f t="shared" si="372"/>
        <v>0</v>
      </c>
      <c r="AD426" s="136"/>
      <c r="AE426" s="136"/>
      <c r="AF426" s="137"/>
      <c r="AG426" s="138"/>
      <c r="AH426" s="192">
        <f t="shared" si="365"/>
        <v>0</v>
      </c>
      <c r="AI426" s="125">
        <f t="shared" si="369"/>
        <v>0</v>
      </c>
      <c r="AJ426" s="126">
        <f t="shared" si="370"/>
        <v>0</v>
      </c>
      <c r="AK426" s="127">
        <f t="shared" si="371"/>
        <v>0</v>
      </c>
      <c r="AL426" s="183">
        <f t="shared" si="373"/>
        <v>0</v>
      </c>
      <c r="AM426" s="139">
        <f t="shared" si="364"/>
        <v>0</v>
      </c>
    </row>
    <row r="427" spans="3:39" outlineLevel="1">
      <c r="C427" s="409"/>
      <c r="D427" s="420"/>
      <c r="E427" s="408"/>
      <c r="F427" s="410"/>
      <c r="G427" s="110"/>
      <c r="H427" s="110"/>
      <c r="I427" s="110"/>
      <c r="J427" s="110"/>
      <c r="K427" s="110"/>
      <c r="L427" s="111"/>
      <c r="M427" s="112"/>
      <c r="N427" s="140"/>
      <c r="O427" s="141"/>
      <c r="P427" s="141"/>
      <c r="Q427" s="141"/>
      <c r="R427" s="141"/>
      <c r="S427" s="141"/>
      <c r="T427" s="142"/>
      <c r="U427" s="143"/>
      <c r="V427" s="130"/>
      <c r="W427" s="114">
        <f>SUM(U427*V427)</f>
        <v>0</v>
      </c>
      <c r="X427" s="131"/>
      <c r="Y427" s="132"/>
      <c r="Z427" s="133"/>
      <c r="AA427" s="134"/>
      <c r="AB427" s="135"/>
      <c r="AC427" s="120">
        <f t="shared" si="372"/>
        <v>0</v>
      </c>
      <c r="AD427" s="136"/>
      <c r="AE427" s="136"/>
      <c r="AF427" s="137"/>
      <c r="AG427" s="138"/>
      <c r="AH427" s="192">
        <f t="shared" si="365"/>
        <v>0</v>
      </c>
      <c r="AI427" s="125">
        <f t="shared" si="369"/>
        <v>0</v>
      </c>
      <c r="AJ427" s="126">
        <f t="shared" si="370"/>
        <v>0</v>
      </c>
      <c r="AK427" s="127">
        <f t="shared" si="371"/>
        <v>0</v>
      </c>
      <c r="AL427" s="183">
        <f t="shared" si="373"/>
        <v>0</v>
      </c>
      <c r="AM427" s="139">
        <f t="shared" si="364"/>
        <v>0</v>
      </c>
    </row>
    <row r="428" spans="3:39" outlineLevel="1">
      <c r="C428" s="409"/>
      <c r="D428" s="420"/>
      <c r="E428" s="408"/>
      <c r="F428" s="410"/>
      <c r="G428" s="110"/>
      <c r="H428" s="110"/>
      <c r="I428" s="110"/>
      <c r="J428" s="110"/>
      <c r="K428" s="110"/>
      <c r="L428" s="111"/>
      <c r="M428" s="112"/>
      <c r="N428" s="140"/>
      <c r="O428" s="141"/>
      <c r="P428" s="141"/>
      <c r="Q428" s="141"/>
      <c r="R428" s="141"/>
      <c r="S428" s="141"/>
      <c r="T428" s="142"/>
      <c r="U428" s="143"/>
      <c r="V428" s="130"/>
      <c r="W428" s="114">
        <f>SUM(U428*V428)</f>
        <v>0</v>
      </c>
      <c r="X428" s="131"/>
      <c r="Y428" s="132"/>
      <c r="Z428" s="133"/>
      <c r="AA428" s="134"/>
      <c r="AB428" s="135"/>
      <c r="AC428" s="120">
        <f t="shared" si="372"/>
        <v>0</v>
      </c>
      <c r="AD428" s="136"/>
      <c r="AE428" s="136"/>
      <c r="AF428" s="137"/>
      <c r="AG428" s="138"/>
      <c r="AH428" s="192">
        <f t="shared" si="365"/>
        <v>0</v>
      </c>
      <c r="AI428" s="125">
        <f t="shared" si="369"/>
        <v>0</v>
      </c>
      <c r="AJ428" s="126">
        <f t="shared" si="370"/>
        <v>0</v>
      </c>
      <c r="AK428" s="127">
        <f t="shared" si="371"/>
        <v>0</v>
      </c>
      <c r="AL428" s="183">
        <f t="shared" si="373"/>
        <v>0</v>
      </c>
      <c r="AM428" s="139">
        <f t="shared" si="364"/>
        <v>0</v>
      </c>
    </row>
    <row r="429" spans="3:39" outlineLevel="1">
      <c r="C429" s="409"/>
      <c r="D429" s="420"/>
      <c r="E429" s="408"/>
      <c r="F429" s="410"/>
      <c r="G429" s="110"/>
      <c r="H429" s="110"/>
      <c r="I429" s="110"/>
      <c r="J429" s="110"/>
      <c r="K429" s="110"/>
      <c r="L429" s="111"/>
      <c r="M429" s="112"/>
      <c r="N429" s="140"/>
      <c r="O429" s="141"/>
      <c r="P429" s="141"/>
      <c r="Q429" s="141"/>
      <c r="R429" s="141"/>
      <c r="S429" s="141"/>
      <c r="T429" s="142"/>
      <c r="U429" s="143"/>
      <c r="V429" s="130"/>
      <c r="W429" s="114">
        <f t="shared" si="368"/>
        <v>0</v>
      </c>
      <c r="X429" s="131"/>
      <c r="Y429" s="132"/>
      <c r="Z429" s="133"/>
      <c r="AA429" s="134"/>
      <c r="AB429" s="135"/>
      <c r="AC429" s="120">
        <f t="shared" si="372"/>
        <v>0</v>
      </c>
      <c r="AD429" s="136"/>
      <c r="AE429" s="136"/>
      <c r="AF429" s="137"/>
      <c r="AG429" s="138"/>
      <c r="AH429" s="192">
        <f t="shared" si="365"/>
        <v>0</v>
      </c>
      <c r="AI429" s="125">
        <f t="shared" si="369"/>
        <v>0</v>
      </c>
      <c r="AJ429" s="126">
        <f t="shared" si="370"/>
        <v>0</v>
      </c>
      <c r="AK429" s="127">
        <f t="shared" si="371"/>
        <v>0</v>
      </c>
      <c r="AL429" s="183">
        <f>AB429+AG429</f>
        <v>0</v>
      </c>
      <c r="AM429" s="139">
        <f t="shared" si="364"/>
        <v>0</v>
      </c>
    </row>
    <row r="430" spans="3:39" outlineLevel="1">
      <c r="C430" s="409"/>
      <c r="D430" s="449"/>
      <c r="E430" s="408"/>
      <c r="F430" s="410"/>
      <c r="G430" s="110"/>
      <c r="H430" s="110"/>
      <c r="I430" s="110"/>
      <c r="J430" s="110"/>
      <c r="K430" s="110"/>
      <c r="L430" s="111"/>
      <c r="M430" s="112"/>
      <c r="N430" s="140"/>
      <c r="O430" s="141"/>
      <c r="P430" s="141"/>
      <c r="Q430" s="141"/>
      <c r="R430" s="141"/>
      <c r="S430" s="141"/>
      <c r="T430" s="142"/>
      <c r="U430" s="143"/>
      <c r="V430" s="130"/>
      <c r="W430" s="114">
        <f t="shared" si="368"/>
        <v>0</v>
      </c>
      <c r="X430" s="195"/>
      <c r="Y430" s="133"/>
      <c r="Z430" s="134"/>
      <c r="AA430" s="134"/>
      <c r="AB430" s="134"/>
      <c r="AC430" s="401">
        <f t="shared" ref="AC430:AC439" si="374">SUM(Y430:AB430)</f>
        <v>0</v>
      </c>
      <c r="AD430" s="136"/>
      <c r="AE430" s="137"/>
      <c r="AF430" s="137"/>
      <c r="AG430" s="137"/>
      <c r="AH430" s="192">
        <f t="shared" si="365"/>
        <v>0</v>
      </c>
      <c r="AI430" s="125">
        <f t="shared" si="369"/>
        <v>0</v>
      </c>
      <c r="AJ430" s="126">
        <f t="shared" si="370"/>
        <v>0</v>
      </c>
      <c r="AK430" s="127">
        <f t="shared" si="371"/>
        <v>0</v>
      </c>
      <c r="AL430" s="183">
        <f t="shared" si="373"/>
        <v>0</v>
      </c>
      <c r="AM430" s="139">
        <f t="shared" si="364"/>
        <v>0</v>
      </c>
    </row>
    <row r="431" spans="3:39" outlineLevel="1">
      <c r="C431" s="409"/>
      <c r="D431" s="420"/>
      <c r="E431" s="408"/>
      <c r="F431" s="410"/>
      <c r="G431" s="110"/>
      <c r="H431" s="110"/>
      <c r="I431" s="110"/>
      <c r="J431" s="110"/>
      <c r="K431" s="110"/>
      <c r="L431" s="111"/>
      <c r="M431" s="112"/>
      <c r="N431" s="140"/>
      <c r="O431" s="141"/>
      <c r="P431" s="141"/>
      <c r="Q431" s="141"/>
      <c r="R431" s="141"/>
      <c r="S431" s="141"/>
      <c r="T431" s="142"/>
      <c r="U431" s="143"/>
      <c r="V431" s="130"/>
      <c r="W431" s="114">
        <f t="shared" si="368"/>
        <v>0</v>
      </c>
      <c r="X431" s="131"/>
      <c r="Y431" s="132"/>
      <c r="Z431" s="133"/>
      <c r="AA431" s="134"/>
      <c r="AB431" s="135"/>
      <c r="AC431" s="120">
        <f t="shared" si="374"/>
        <v>0</v>
      </c>
      <c r="AD431" s="136"/>
      <c r="AE431" s="136"/>
      <c r="AF431" s="137"/>
      <c r="AG431" s="138"/>
      <c r="AH431" s="192">
        <f t="shared" ref="AH431:AH436" si="375">SUM(AD431:AG431)</f>
        <v>0</v>
      </c>
      <c r="AI431" s="125">
        <f t="shared" ref="AI431:AK436" si="376">Y431+AD431</f>
        <v>0</v>
      </c>
      <c r="AJ431" s="126">
        <f t="shared" si="376"/>
        <v>0</v>
      </c>
      <c r="AK431" s="127">
        <f t="shared" si="376"/>
        <v>0</v>
      </c>
      <c r="AL431" s="183">
        <f t="shared" si="373"/>
        <v>0</v>
      </c>
      <c r="AM431" s="139">
        <f t="shared" ref="AM431:AM436" si="377">SUM(AI431:AL431)</f>
        <v>0</v>
      </c>
    </row>
    <row r="432" spans="3:39" outlineLevel="1">
      <c r="C432" s="409"/>
      <c r="D432" s="420"/>
      <c r="E432" s="408"/>
      <c r="F432" s="140"/>
      <c r="G432" s="110"/>
      <c r="H432" s="141"/>
      <c r="I432" s="141"/>
      <c r="J432" s="141"/>
      <c r="K432" s="141"/>
      <c r="L432" s="142"/>
      <c r="M432" s="143"/>
      <c r="N432" s="109"/>
      <c r="O432" s="110"/>
      <c r="P432" s="110"/>
      <c r="Q432" s="110"/>
      <c r="R432" s="110"/>
      <c r="S432" s="110"/>
      <c r="T432" s="111"/>
      <c r="U432" s="112"/>
      <c r="V432" s="130"/>
      <c r="W432" s="114">
        <f t="shared" si="368"/>
        <v>0</v>
      </c>
      <c r="X432" s="195"/>
      <c r="Y432" s="133"/>
      <c r="Z432" s="134"/>
      <c r="AA432" s="134"/>
      <c r="AB432" s="134"/>
      <c r="AC432" s="401">
        <f t="shared" si="374"/>
        <v>0</v>
      </c>
      <c r="AD432" s="136"/>
      <c r="AE432" s="137"/>
      <c r="AF432" s="137"/>
      <c r="AG432" s="137"/>
      <c r="AH432" s="192">
        <f t="shared" si="375"/>
        <v>0</v>
      </c>
      <c r="AI432" s="125">
        <f t="shared" si="376"/>
        <v>0</v>
      </c>
      <c r="AJ432" s="126">
        <f t="shared" si="376"/>
        <v>0</v>
      </c>
      <c r="AK432" s="127">
        <f t="shared" si="376"/>
        <v>0</v>
      </c>
      <c r="AL432" s="183">
        <f t="shared" si="373"/>
        <v>0</v>
      </c>
      <c r="AM432" s="139">
        <f t="shared" si="377"/>
        <v>0</v>
      </c>
    </row>
    <row r="433" spans="3:39" outlineLevel="1">
      <c r="C433" s="409"/>
      <c r="D433" s="449"/>
      <c r="E433" s="408"/>
      <c r="F433" s="410"/>
      <c r="G433" s="110"/>
      <c r="H433" s="110"/>
      <c r="I433" s="110"/>
      <c r="J433" s="110"/>
      <c r="K433" s="110"/>
      <c r="L433" s="111"/>
      <c r="M433" s="112"/>
      <c r="N433" s="109"/>
      <c r="O433" s="110"/>
      <c r="P433" s="110"/>
      <c r="Q433" s="110"/>
      <c r="R433" s="110"/>
      <c r="S433" s="110"/>
      <c r="T433" s="111"/>
      <c r="U433" s="112"/>
      <c r="V433" s="130"/>
      <c r="W433" s="114">
        <f t="shared" si="368"/>
        <v>0</v>
      </c>
      <c r="X433" s="195"/>
      <c r="Y433" s="133"/>
      <c r="Z433" s="134"/>
      <c r="AA433" s="134"/>
      <c r="AB433" s="134"/>
      <c r="AC433" s="401">
        <f t="shared" si="374"/>
        <v>0</v>
      </c>
      <c r="AD433" s="136"/>
      <c r="AE433" s="137"/>
      <c r="AF433" s="137"/>
      <c r="AG433" s="137"/>
      <c r="AH433" s="192">
        <f t="shared" si="375"/>
        <v>0</v>
      </c>
      <c r="AI433" s="125">
        <f t="shared" si="376"/>
        <v>0</v>
      </c>
      <c r="AJ433" s="126">
        <f t="shared" si="376"/>
        <v>0</v>
      </c>
      <c r="AK433" s="127">
        <f t="shared" si="376"/>
        <v>0</v>
      </c>
      <c r="AL433" s="183">
        <f t="shared" si="373"/>
        <v>0</v>
      </c>
      <c r="AM433" s="139">
        <f t="shared" si="377"/>
        <v>0</v>
      </c>
    </row>
    <row r="434" spans="3:39" outlineLevel="1">
      <c r="C434" s="409"/>
      <c r="D434" s="449"/>
      <c r="E434" s="408"/>
      <c r="F434" s="410"/>
      <c r="G434" s="110"/>
      <c r="H434" s="110"/>
      <c r="I434" s="110"/>
      <c r="J434" s="110"/>
      <c r="K434" s="110"/>
      <c r="L434" s="111"/>
      <c r="M434" s="112"/>
      <c r="N434" s="140"/>
      <c r="O434" s="141"/>
      <c r="P434" s="141"/>
      <c r="Q434" s="141"/>
      <c r="R434" s="141"/>
      <c r="S434" s="141"/>
      <c r="T434" s="142"/>
      <c r="U434" s="143"/>
      <c r="V434" s="404"/>
      <c r="W434" s="114">
        <f t="shared" si="368"/>
        <v>0</v>
      </c>
      <c r="X434" s="195"/>
      <c r="Y434" s="133"/>
      <c r="Z434" s="134"/>
      <c r="AA434" s="134"/>
      <c r="AB434" s="134"/>
      <c r="AC434" s="401">
        <f t="shared" si="374"/>
        <v>0</v>
      </c>
      <c r="AD434" s="136"/>
      <c r="AE434" s="137"/>
      <c r="AF434" s="137"/>
      <c r="AG434" s="137"/>
      <c r="AH434" s="192">
        <f t="shared" si="375"/>
        <v>0</v>
      </c>
      <c r="AI434" s="125">
        <f t="shared" si="376"/>
        <v>0</v>
      </c>
      <c r="AJ434" s="126">
        <f t="shared" si="376"/>
        <v>0</v>
      </c>
      <c r="AK434" s="127">
        <f t="shared" si="376"/>
        <v>0</v>
      </c>
      <c r="AL434" s="183">
        <f t="shared" si="373"/>
        <v>0</v>
      </c>
      <c r="AM434" s="139">
        <f t="shared" si="377"/>
        <v>0</v>
      </c>
    </row>
    <row r="435" spans="3:39" outlineLevel="1">
      <c r="C435" s="409"/>
      <c r="D435" s="375"/>
      <c r="E435" s="408"/>
      <c r="F435" s="410"/>
      <c r="G435" s="110"/>
      <c r="H435" s="110"/>
      <c r="I435" s="110"/>
      <c r="J435" s="110"/>
      <c r="K435" s="110"/>
      <c r="L435" s="111"/>
      <c r="M435" s="112"/>
      <c r="N435" s="140"/>
      <c r="O435" s="141"/>
      <c r="P435" s="141"/>
      <c r="Q435" s="141"/>
      <c r="R435" s="141"/>
      <c r="S435" s="141"/>
      <c r="T435" s="142"/>
      <c r="U435" s="143"/>
      <c r="V435" s="130"/>
      <c r="W435" s="114">
        <f t="shared" si="368"/>
        <v>0</v>
      </c>
      <c r="X435" s="195"/>
      <c r="Y435" s="133"/>
      <c r="Z435" s="134"/>
      <c r="AA435" s="134"/>
      <c r="AB435" s="134"/>
      <c r="AC435" s="401">
        <f t="shared" si="374"/>
        <v>0</v>
      </c>
      <c r="AD435" s="136"/>
      <c r="AE435" s="137"/>
      <c r="AF435" s="137"/>
      <c r="AG435" s="137"/>
      <c r="AH435" s="192">
        <f t="shared" si="375"/>
        <v>0</v>
      </c>
      <c r="AI435" s="125">
        <f t="shared" si="376"/>
        <v>0</v>
      </c>
      <c r="AJ435" s="126">
        <f t="shared" si="376"/>
        <v>0</v>
      </c>
      <c r="AK435" s="127">
        <f t="shared" si="376"/>
        <v>0</v>
      </c>
      <c r="AL435" s="183">
        <f>AB435+AG435</f>
        <v>0</v>
      </c>
      <c r="AM435" s="139">
        <f t="shared" si="377"/>
        <v>0</v>
      </c>
    </row>
    <row r="436" spans="3:39" outlineLevel="1">
      <c r="C436" s="409"/>
      <c r="D436" s="420"/>
      <c r="E436" s="408"/>
      <c r="F436" s="410"/>
      <c r="G436" s="110"/>
      <c r="H436" s="110"/>
      <c r="I436" s="110"/>
      <c r="J436" s="110"/>
      <c r="K436" s="110"/>
      <c r="L436" s="111"/>
      <c r="M436" s="112"/>
      <c r="N436" s="140"/>
      <c r="O436" s="141"/>
      <c r="P436" s="141"/>
      <c r="Q436" s="141"/>
      <c r="R436" s="141"/>
      <c r="S436" s="141"/>
      <c r="T436" s="142"/>
      <c r="U436" s="143"/>
      <c r="V436" s="404"/>
      <c r="W436" s="114">
        <f t="shared" si="368"/>
        <v>0</v>
      </c>
      <c r="X436" s="195"/>
      <c r="Y436" s="133"/>
      <c r="Z436" s="134"/>
      <c r="AA436" s="134"/>
      <c r="AB436" s="134"/>
      <c r="AC436" s="401">
        <f t="shared" si="374"/>
        <v>0</v>
      </c>
      <c r="AD436" s="136"/>
      <c r="AE436" s="137"/>
      <c r="AF436" s="137"/>
      <c r="AG436" s="137"/>
      <c r="AH436" s="192">
        <f t="shared" si="375"/>
        <v>0</v>
      </c>
      <c r="AI436" s="125">
        <f t="shared" si="376"/>
        <v>0</v>
      </c>
      <c r="AJ436" s="126">
        <f t="shared" si="376"/>
        <v>0</v>
      </c>
      <c r="AK436" s="127">
        <f t="shared" si="376"/>
        <v>0</v>
      </c>
      <c r="AL436" s="183">
        <f t="shared" si="373"/>
        <v>0</v>
      </c>
      <c r="AM436" s="139">
        <f t="shared" si="377"/>
        <v>0</v>
      </c>
    </row>
    <row r="437" spans="3:39" outlineLevel="1">
      <c r="C437" s="409"/>
      <c r="D437" s="375"/>
      <c r="E437" s="408"/>
      <c r="F437" s="410"/>
      <c r="G437" s="110"/>
      <c r="H437" s="110"/>
      <c r="I437" s="110"/>
      <c r="J437" s="110"/>
      <c r="K437" s="110"/>
      <c r="L437" s="111"/>
      <c r="M437" s="112"/>
      <c r="N437" s="140"/>
      <c r="O437" s="141"/>
      <c r="P437" s="141"/>
      <c r="Q437" s="141"/>
      <c r="R437" s="141"/>
      <c r="S437" s="141"/>
      <c r="T437" s="142"/>
      <c r="U437" s="143"/>
      <c r="V437" s="130"/>
      <c r="W437" s="114">
        <f t="shared" si="368"/>
        <v>0</v>
      </c>
      <c r="X437" s="195"/>
      <c r="Y437" s="133"/>
      <c r="Z437" s="134"/>
      <c r="AA437" s="134"/>
      <c r="AB437" s="134"/>
      <c r="AC437" s="401">
        <f t="shared" si="374"/>
        <v>0</v>
      </c>
      <c r="AD437" s="136"/>
      <c r="AE437" s="137"/>
      <c r="AF437" s="137"/>
      <c r="AG437" s="137"/>
      <c r="AH437" s="192">
        <f t="shared" si="365"/>
        <v>0</v>
      </c>
      <c r="AI437" s="125">
        <f t="shared" si="369"/>
        <v>0</v>
      </c>
      <c r="AJ437" s="126">
        <f t="shared" si="370"/>
        <v>0</v>
      </c>
      <c r="AK437" s="127">
        <f t="shared" si="371"/>
        <v>0</v>
      </c>
      <c r="AL437" s="183">
        <f t="shared" si="373"/>
        <v>0</v>
      </c>
      <c r="AM437" s="139">
        <f t="shared" si="364"/>
        <v>0</v>
      </c>
    </row>
    <row r="438" spans="3:39" outlineLevel="1">
      <c r="C438" s="409"/>
      <c r="D438" s="420"/>
      <c r="E438" s="408"/>
      <c r="F438" s="410"/>
      <c r="G438" s="110"/>
      <c r="H438" s="110"/>
      <c r="I438" s="110"/>
      <c r="J438" s="110"/>
      <c r="K438" s="110"/>
      <c r="L438" s="111"/>
      <c r="M438" s="112"/>
      <c r="N438" s="140"/>
      <c r="O438" s="141"/>
      <c r="P438" s="141"/>
      <c r="Q438" s="141"/>
      <c r="R438" s="141"/>
      <c r="S438" s="141"/>
      <c r="T438" s="142"/>
      <c r="U438" s="143"/>
      <c r="V438" s="130"/>
      <c r="W438" s="114">
        <f t="shared" si="368"/>
        <v>0</v>
      </c>
      <c r="X438" s="195"/>
      <c r="Y438" s="133"/>
      <c r="Z438" s="134"/>
      <c r="AA438" s="134"/>
      <c r="AB438" s="134"/>
      <c r="AC438" s="401">
        <f t="shared" si="374"/>
        <v>0</v>
      </c>
      <c r="AD438" s="136"/>
      <c r="AE438" s="137"/>
      <c r="AF438" s="137"/>
      <c r="AG438" s="137"/>
      <c r="AH438" s="192">
        <f t="shared" si="365"/>
        <v>0</v>
      </c>
      <c r="AI438" s="125">
        <f t="shared" si="369"/>
        <v>0</v>
      </c>
      <c r="AJ438" s="126">
        <f t="shared" si="370"/>
        <v>0</v>
      </c>
      <c r="AK438" s="127">
        <f t="shared" si="371"/>
        <v>0</v>
      </c>
      <c r="AL438" s="183">
        <f t="shared" si="373"/>
        <v>0</v>
      </c>
      <c r="AM438" s="139">
        <f t="shared" si="364"/>
        <v>0</v>
      </c>
    </row>
    <row r="439" spans="3:39" outlineLevel="1">
      <c r="C439" s="409"/>
      <c r="D439" s="375"/>
      <c r="E439" s="408"/>
      <c r="F439" s="410"/>
      <c r="G439" s="110"/>
      <c r="H439" s="110"/>
      <c r="I439" s="110"/>
      <c r="J439" s="110"/>
      <c r="K439" s="110"/>
      <c r="L439" s="111"/>
      <c r="M439" s="112"/>
      <c r="N439" s="140"/>
      <c r="O439" s="141"/>
      <c r="P439" s="141"/>
      <c r="Q439" s="141"/>
      <c r="R439" s="141"/>
      <c r="S439" s="141"/>
      <c r="T439" s="142"/>
      <c r="U439" s="143"/>
      <c r="V439" s="130"/>
      <c r="W439" s="114">
        <f t="shared" si="368"/>
        <v>0</v>
      </c>
      <c r="X439" s="195"/>
      <c r="Y439" s="133"/>
      <c r="Z439" s="134"/>
      <c r="AA439" s="134"/>
      <c r="AB439" s="134"/>
      <c r="AC439" s="401">
        <f t="shared" si="374"/>
        <v>0</v>
      </c>
      <c r="AD439" s="136"/>
      <c r="AE439" s="137"/>
      <c r="AF439" s="137"/>
      <c r="AG439" s="137"/>
      <c r="AH439" s="192">
        <f t="shared" si="365"/>
        <v>0</v>
      </c>
      <c r="AI439" s="125">
        <f t="shared" si="369"/>
        <v>0</v>
      </c>
      <c r="AJ439" s="126">
        <f t="shared" si="370"/>
        <v>0</v>
      </c>
      <c r="AK439" s="127">
        <f t="shared" si="371"/>
        <v>0</v>
      </c>
      <c r="AL439" s="183">
        <f t="shared" si="373"/>
        <v>0</v>
      </c>
      <c r="AM439" s="139">
        <f t="shared" si="364"/>
        <v>0</v>
      </c>
    </row>
    <row r="440" spans="3:39" outlineLevel="1">
      <c r="C440" s="409"/>
      <c r="D440" s="420"/>
      <c r="E440" s="408"/>
      <c r="F440" s="410"/>
      <c r="G440" s="110"/>
      <c r="H440" s="110"/>
      <c r="I440" s="110"/>
      <c r="J440" s="110"/>
      <c r="K440" s="110"/>
      <c r="L440" s="111"/>
      <c r="M440" s="112"/>
      <c r="N440" s="140"/>
      <c r="O440" s="141"/>
      <c r="P440" s="141"/>
      <c r="Q440" s="141"/>
      <c r="R440" s="141"/>
      <c r="S440" s="141"/>
      <c r="T440" s="142"/>
      <c r="U440" s="143"/>
      <c r="V440" s="130"/>
      <c r="W440" s="114">
        <f t="shared" si="368"/>
        <v>0</v>
      </c>
      <c r="X440" s="131"/>
      <c r="Y440" s="132"/>
      <c r="Z440" s="133"/>
      <c r="AA440" s="134"/>
      <c r="AB440" s="135"/>
      <c r="AC440" s="120">
        <f t="shared" si="366"/>
        <v>0</v>
      </c>
      <c r="AD440" s="136"/>
      <c r="AE440" s="136"/>
      <c r="AF440" s="137"/>
      <c r="AG440" s="138"/>
      <c r="AH440" s="192">
        <f t="shared" si="365"/>
        <v>0</v>
      </c>
      <c r="AI440" s="125">
        <f t="shared" si="369"/>
        <v>0</v>
      </c>
      <c r="AJ440" s="126">
        <f t="shared" si="370"/>
        <v>0</v>
      </c>
      <c r="AK440" s="127">
        <f t="shared" si="371"/>
        <v>0</v>
      </c>
      <c r="AL440" s="183">
        <f>AB440+AG440</f>
        <v>0</v>
      </c>
      <c r="AM440" s="139">
        <f t="shared" si="364"/>
        <v>0</v>
      </c>
    </row>
    <row r="441" spans="3:39" outlineLevel="1">
      <c r="C441" s="409"/>
      <c r="D441" s="449"/>
      <c r="E441" s="408"/>
      <c r="F441" s="410"/>
      <c r="G441" s="110"/>
      <c r="H441" s="110"/>
      <c r="I441" s="110"/>
      <c r="J441" s="110"/>
      <c r="K441" s="110"/>
      <c r="L441" s="111"/>
      <c r="M441" s="112"/>
      <c r="N441" s="140"/>
      <c r="O441" s="141"/>
      <c r="P441" s="141"/>
      <c r="Q441" s="141"/>
      <c r="R441" s="141"/>
      <c r="S441" s="141"/>
      <c r="T441" s="142"/>
      <c r="U441" s="143"/>
      <c r="V441" s="130"/>
      <c r="W441" s="114">
        <f>SUM(U441*V441)</f>
        <v>0</v>
      </c>
      <c r="X441" s="131"/>
      <c r="Y441" s="132"/>
      <c r="Z441" s="133"/>
      <c r="AA441" s="134"/>
      <c r="AB441" s="135"/>
      <c r="AC441" s="120">
        <f t="shared" si="366"/>
        <v>0</v>
      </c>
      <c r="AD441" s="136"/>
      <c r="AE441" s="136"/>
      <c r="AF441" s="137"/>
      <c r="AG441" s="138"/>
      <c r="AH441" s="192">
        <f t="shared" si="365"/>
        <v>0</v>
      </c>
      <c r="AI441" s="125">
        <f t="shared" si="369"/>
        <v>0</v>
      </c>
      <c r="AJ441" s="126">
        <f t="shared" si="370"/>
        <v>0</v>
      </c>
      <c r="AK441" s="127">
        <f t="shared" si="371"/>
        <v>0</v>
      </c>
      <c r="AL441" s="183">
        <f t="shared" si="373"/>
        <v>0</v>
      </c>
      <c r="AM441" s="139">
        <f t="shared" si="364"/>
        <v>0</v>
      </c>
    </row>
    <row r="442" spans="3:39" outlineLevel="1">
      <c r="C442" s="409"/>
      <c r="D442" s="420"/>
      <c r="E442" s="408"/>
      <c r="F442" s="410"/>
      <c r="G442" s="110"/>
      <c r="H442" s="110"/>
      <c r="I442" s="110"/>
      <c r="J442" s="110"/>
      <c r="K442" s="110"/>
      <c r="L442" s="111"/>
      <c r="M442" s="112"/>
      <c r="N442" s="140"/>
      <c r="O442" s="141"/>
      <c r="P442" s="141"/>
      <c r="Q442" s="141"/>
      <c r="R442" s="141"/>
      <c r="S442" s="141"/>
      <c r="T442" s="142"/>
      <c r="U442" s="143"/>
      <c r="V442" s="130"/>
      <c r="W442" s="114">
        <f t="shared" si="368"/>
        <v>0</v>
      </c>
      <c r="X442" s="131"/>
      <c r="Y442" s="132"/>
      <c r="Z442" s="133"/>
      <c r="AA442" s="134"/>
      <c r="AB442" s="135"/>
      <c r="AC442" s="120">
        <f t="shared" si="366"/>
        <v>0</v>
      </c>
      <c r="AD442" s="136"/>
      <c r="AE442" s="136"/>
      <c r="AF442" s="137"/>
      <c r="AG442" s="138"/>
      <c r="AH442" s="192">
        <f t="shared" si="365"/>
        <v>0</v>
      </c>
      <c r="AI442" s="125">
        <f t="shared" si="369"/>
        <v>0</v>
      </c>
      <c r="AJ442" s="126">
        <f t="shared" si="370"/>
        <v>0</v>
      </c>
      <c r="AK442" s="127">
        <f t="shared" si="371"/>
        <v>0</v>
      </c>
      <c r="AL442" s="183">
        <f t="shared" si="373"/>
        <v>0</v>
      </c>
      <c r="AM442" s="139">
        <f t="shared" si="364"/>
        <v>0</v>
      </c>
    </row>
    <row r="443" spans="3:39" outlineLevel="1">
      <c r="C443" s="409"/>
      <c r="D443" s="375"/>
      <c r="E443" s="408"/>
      <c r="F443" s="410"/>
      <c r="G443" s="110"/>
      <c r="H443" s="110"/>
      <c r="I443" s="110"/>
      <c r="J443" s="110"/>
      <c r="K443" s="110"/>
      <c r="L443" s="111"/>
      <c r="M443" s="112"/>
      <c r="N443" s="140"/>
      <c r="O443" s="141"/>
      <c r="P443" s="141"/>
      <c r="Q443" s="141"/>
      <c r="R443" s="141"/>
      <c r="S443" s="141"/>
      <c r="T443" s="142"/>
      <c r="U443" s="143"/>
      <c r="V443" s="130"/>
      <c r="W443" s="114">
        <f t="shared" si="368"/>
        <v>0</v>
      </c>
      <c r="X443" s="131"/>
      <c r="Y443" s="132"/>
      <c r="Z443" s="133"/>
      <c r="AA443" s="134"/>
      <c r="AB443" s="135"/>
      <c r="AC443" s="120">
        <f t="shared" si="366"/>
        <v>0</v>
      </c>
      <c r="AD443" s="136"/>
      <c r="AE443" s="136"/>
      <c r="AF443" s="137"/>
      <c r="AG443" s="138"/>
      <c r="AH443" s="192">
        <f t="shared" si="365"/>
        <v>0</v>
      </c>
      <c r="AI443" s="125">
        <f t="shared" si="369"/>
        <v>0</v>
      </c>
      <c r="AJ443" s="126">
        <f t="shared" si="370"/>
        <v>0</v>
      </c>
      <c r="AK443" s="127">
        <f t="shared" si="371"/>
        <v>0</v>
      </c>
      <c r="AL443" s="183">
        <f t="shared" si="373"/>
        <v>0</v>
      </c>
      <c r="AM443" s="139">
        <f t="shared" si="364"/>
        <v>0</v>
      </c>
    </row>
    <row r="444" spans="3:39" outlineLevel="1">
      <c r="C444" s="409"/>
      <c r="D444" s="449"/>
      <c r="E444" s="408"/>
      <c r="F444" s="410"/>
      <c r="G444" s="110"/>
      <c r="H444" s="110"/>
      <c r="I444" s="110"/>
      <c r="J444" s="110"/>
      <c r="K444" s="110"/>
      <c r="L444" s="111"/>
      <c r="M444" s="112"/>
      <c r="N444" s="140"/>
      <c r="O444" s="141"/>
      <c r="P444" s="141"/>
      <c r="Q444" s="141"/>
      <c r="R444" s="141"/>
      <c r="S444" s="141"/>
      <c r="T444" s="142"/>
      <c r="U444" s="143"/>
      <c r="V444" s="130"/>
      <c r="W444" s="114">
        <f>SUM(U444*V444)</f>
        <v>0</v>
      </c>
      <c r="X444" s="131"/>
      <c r="Y444" s="132"/>
      <c r="Z444" s="133"/>
      <c r="AA444" s="134"/>
      <c r="AB444" s="135"/>
      <c r="AC444" s="120">
        <f t="shared" si="366"/>
        <v>0</v>
      </c>
      <c r="AD444" s="136"/>
      <c r="AE444" s="136"/>
      <c r="AF444" s="137"/>
      <c r="AG444" s="138"/>
      <c r="AH444" s="192">
        <f t="shared" si="365"/>
        <v>0</v>
      </c>
      <c r="AI444" s="125">
        <f t="shared" si="369"/>
        <v>0</v>
      </c>
      <c r="AJ444" s="126">
        <f t="shared" si="370"/>
        <v>0</v>
      </c>
      <c r="AK444" s="127">
        <f t="shared" si="371"/>
        <v>0</v>
      </c>
      <c r="AL444" s="183">
        <f t="shared" si="373"/>
        <v>0</v>
      </c>
      <c r="AM444" s="139">
        <f t="shared" si="364"/>
        <v>0</v>
      </c>
    </row>
    <row r="445" spans="3:39" outlineLevel="1">
      <c r="C445" s="409"/>
      <c r="D445" s="420"/>
      <c r="E445" s="408"/>
      <c r="F445" s="410"/>
      <c r="G445" s="110"/>
      <c r="H445" s="110"/>
      <c r="I445" s="110"/>
      <c r="J445" s="110"/>
      <c r="K445" s="110"/>
      <c r="L445" s="111"/>
      <c r="M445" s="112"/>
      <c r="N445" s="109"/>
      <c r="O445" s="110"/>
      <c r="P445" s="110"/>
      <c r="Q445" s="110"/>
      <c r="R445" s="110"/>
      <c r="S445" s="110"/>
      <c r="T445" s="111"/>
      <c r="U445" s="112"/>
      <c r="V445" s="130"/>
      <c r="W445" s="114">
        <f t="shared" si="368"/>
        <v>0</v>
      </c>
      <c r="X445" s="131"/>
      <c r="Y445" s="132"/>
      <c r="Z445" s="133"/>
      <c r="AA445" s="134"/>
      <c r="AB445" s="135"/>
      <c r="AC445" s="120">
        <f t="shared" si="366"/>
        <v>0</v>
      </c>
      <c r="AD445" s="136"/>
      <c r="AE445" s="136"/>
      <c r="AF445" s="137"/>
      <c r="AG445" s="138"/>
      <c r="AH445" s="192">
        <f t="shared" si="365"/>
        <v>0</v>
      </c>
      <c r="AI445" s="125">
        <f t="shared" si="369"/>
        <v>0</v>
      </c>
      <c r="AJ445" s="126">
        <f t="shared" si="370"/>
        <v>0</v>
      </c>
      <c r="AK445" s="127">
        <f t="shared" si="371"/>
        <v>0</v>
      </c>
      <c r="AL445" s="183">
        <f t="shared" si="373"/>
        <v>0</v>
      </c>
      <c r="AM445" s="139">
        <f t="shared" si="364"/>
        <v>0</v>
      </c>
    </row>
    <row r="446" spans="3:39" outlineLevel="1">
      <c r="C446" s="409"/>
      <c r="D446" s="420"/>
      <c r="E446" s="408"/>
      <c r="F446" s="410"/>
      <c r="G446" s="110"/>
      <c r="H446" s="110"/>
      <c r="I446" s="110"/>
      <c r="J446" s="110"/>
      <c r="K446" s="110"/>
      <c r="L446" s="111"/>
      <c r="M446" s="112"/>
      <c r="N446" s="109"/>
      <c r="O446" s="110"/>
      <c r="P446" s="110"/>
      <c r="Q446" s="110"/>
      <c r="R446" s="110"/>
      <c r="S446" s="110"/>
      <c r="T446" s="111"/>
      <c r="U446" s="112"/>
      <c r="V446" s="130"/>
      <c r="W446" s="114">
        <f>SUM(U446*V446)</f>
        <v>0</v>
      </c>
      <c r="X446" s="131"/>
      <c r="Y446" s="132"/>
      <c r="Z446" s="133"/>
      <c r="AA446" s="134"/>
      <c r="AB446" s="135"/>
      <c r="AC446" s="120">
        <f t="shared" si="366"/>
        <v>0</v>
      </c>
      <c r="AD446" s="136"/>
      <c r="AE446" s="136"/>
      <c r="AF446" s="137"/>
      <c r="AG446" s="138"/>
      <c r="AH446" s="192">
        <f t="shared" si="365"/>
        <v>0</v>
      </c>
      <c r="AI446" s="125">
        <f t="shared" si="369"/>
        <v>0</v>
      </c>
      <c r="AJ446" s="126">
        <f t="shared" si="370"/>
        <v>0</v>
      </c>
      <c r="AK446" s="127">
        <f t="shared" si="371"/>
        <v>0</v>
      </c>
      <c r="AL446" s="183">
        <f t="shared" si="373"/>
        <v>0</v>
      </c>
      <c r="AM446" s="139">
        <f t="shared" si="364"/>
        <v>0</v>
      </c>
    </row>
    <row r="447" spans="3:39" outlineLevel="1">
      <c r="C447" s="409"/>
      <c r="D447" s="375"/>
      <c r="E447" s="408"/>
      <c r="F447" s="410"/>
      <c r="G447" s="110"/>
      <c r="H447" s="110"/>
      <c r="I447" s="110"/>
      <c r="J447" s="110"/>
      <c r="K447" s="110"/>
      <c r="L447" s="111"/>
      <c r="M447" s="112"/>
      <c r="N447" s="140"/>
      <c r="O447" s="141"/>
      <c r="P447" s="141"/>
      <c r="Q447" s="141"/>
      <c r="R447" s="141"/>
      <c r="S447" s="141"/>
      <c r="T447" s="142"/>
      <c r="U447" s="143"/>
      <c r="V447" s="130"/>
      <c r="W447" s="114">
        <f t="shared" si="368"/>
        <v>0</v>
      </c>
      <c r="X447" s="131"/>
      <c r="Y447" s="132"/>
      <c r="Z447" s="133"/>
      <c r="AA447" s="134"/>
      <c r="AB447" s="135"/>
      <c r="AC447" s="120">
        <f t="shared" si="366"/>
        <v>0</v>
      </c>
      <c r="AD447" s="136"/>
      <c r="AE447" s="136"/>
      <c r="AF447" s="137"/>
      <c r="AG447" s="138"/>
      <c r="AH447" s="192">
        <f t="shared" si="365"/>
        <v>0</v>
      </c>
      <c r="AI447" s="125">
        <f t="shared" si="369"/>
        <v>0</v>
      </c>
      <c r="AJ447" s="149">
        <f>Z447+AE447</f>
        <v>0</v>
      </c>
      <c r="AK447" s="127">
        <f t="shared" si="371"/>
        <v>0</v>
      </c>
      <c r="AL447" s="183">
        <f t="shared" si="373"/>
        <v>0</v>
      </c>
      <c r="AM447" s="139">
        <f t="shared" ref="AM447:AM454" si="378">SUM(AI447:AL447)</f>
        <v>0</v>
      </c>
    </row>
    <row r="448" spans="3:39" outlineLevel="1">
      <c r="C448" s="409"/>
      <c r="D448" s="449"/>
      <c r="E448" s="408"/>
      <c r="F448" s="410"/>
      <c r="G448" s="110"/>
      <c r="H448" s="110"/>
      <c r="I448" s="110"/>
      <c r="J448" s="110"/>
      <c r="K448" s="110"/>
      <c r="L448" s="111"/>
      <c r="M448" s="112"/>
      <c r="N448" s="140"/>
      <c r="O448" s="141"/>
      <c r="P448" s="141"/>
      <c r="Q448" s="141"/>
      <c r="R448" s="141"/>
      <c r="S448" s="141"/>
      <c r="T448" s="142"/>
      <c r="U448" s="143"/>
      <c r="V448" s="130"/>
      <c r="W448" s="114">
        <f t="shared" si="368"/>
        <v>0</v>
      </c>
      <c r="X448" s="131"/>
      <c r="Y448" s="132"/>
      <c r="Z448" s="133"/>
      <c r="AA448" s="134"/>
      <c r="AB448" s="135"/>
      <c r="AC448" s="120">
        <f t="shared" si="366"/>
        <v>0</v>
      </c>
      <c r="AD448" s="136"/>
      <c r="AE448" s="136"/>
      <c r="AF448" s="137"/>
      <c r="AG448" s="138"/>
      <c r="AH448" s="192">
        <f t="shared" si="365"/>
        <v>0</v>
      </c>
      <c r="AI448" s="125">
        <f t="shared" si="369"/>
        <v>0</v>
      </c>
      <c r="AJ448" s="126">
        <f t="shared" si="370"/>
        <v>0</v>
      </c>
      <c r="AK448" s="127">
        <f t="shared" si="371"/>
        <v>0</v>
      </c>
      <c r="AL448" s="183">
        <f t="shared" si="373"/>
        <v>0</v>
      </c>
      <c r="AM448" s="139">
        <f t="shared" si="378"/>
        <v>0</v>
      </c>
    </row>
    <row r="449" spans="3:39" outlineLevel="1">
      <c r="C449" s="409"/>
      <c r="D449" s="420"/>
      <c r="E449" s="408"/>
      <c r="F449" s="410"/>
      <c r="G449" s="110"/>
      <c r="H449" s="110"/>
      <c r="I449" s="110"/>
      <c r="J449" s="110"/>
      <c r="K449" s="110"/>
      <c r="L449" s="111"/>
      <c r="M449" s="112"/>
      <c r="N449" s="140"/>
      <c r="O449" s="141"/>
      <c r="P449" s="141"/>
      <c r="Q449" s="141"/>
      <c r="R449" s="141"/>
      <c r="S449" s="141"/>
      <c r="T449" s="142"/>
      <c r="U449" s="143"/>
      <c r="V449" s="130"/>
      <c r="W449" s="114">
        <f t="shared" si="368"/>
        <v>0</v>
      </c>
      <c r="X449" s="131"/>
      <c r="Y449" s="132"/>
      <c r="Z449" s="133"/>
      <c r="AA449" s="134"/>
      <c r="AB449" s="135"/>
      <c r="AC449" s="120">
        <f t="shared" si="366"/>
        <v>0</v>
      </c>
      <c r="AD449" s="136"/>
      <c r="AE449" s="136"/>
      <c r="AF449" s="137"/>
      <c r="AG449" s="138"/>
      <c r="AH449" s="192">
        <f t="shared" si="365"/>
        <v>0</v>
      </c>
      <c r="AI449" s="377">
        <f t="shared" si="369"/>
        <v>0</v>
      </c>
      <c r="AJ449" s="378">
        <f t="shared" si="370"/>
        <v>0</v>
      </c>
      <c r="AK449" s="379">
        <f t="shared" si="371"/>
        <v>0</v>
      </c>
      <c r="AL449" s="183">
        <f t="shared" si="373"/>
        <v>0</v>
      </c>
      <c r="AM449" s="380">
        <f t="shared" si="378"/>
        <v>0</v>
      </c>
    </row>
    <row r="450" spans="3:39" outlineLevel="1">
      <c r="C450" s="409"/>
      <c r="D450" s="375"/>
      <c r="E450" s="408"/>
      <c r="F450" s="410"/>
      <c r="G450" s="110"/>
      <c r="H450" s="110"/>
      <c r="I450" s="110"/>
      <c r="J450" s="110"/>
      <c r="K450" s="110"/>
      <c r="L450" s="111"/>
      <c r="M450" s="112"/>
      <c r="N450" s="140"/>
      <c r="O450" s="141"/>
      <c r="P450" s="141"/>
      <c r="Q450" s="141"/>
      <c r="R450" s="141"/>
      <c r="S450" s="141"/>
      <c r="T450" s="142"/>
      <c r="U450" s="143"/>
      <c r="V450" s="130"/>
      <c r="W450" s="114">
        <f t="shared" si="368"/>
        <v>0</v>
      </c>
      <c r="X450" s="131"/>
      <c r="Y450" s="132"/>
      <c r="Z450" s="133"/>
      <c r="AA450" s="134"/>
      <c r="AB450" s="135"/>
      <c r="AC450" s="120">
        <f t="shared" si="366"/>
        <v>0</v>
      </c>
      <c r="AD450" s="136"/>
      <c r="AE450" s="136"/>
      <c r="AF450" s="137"/>
      <c r="AG450" s="138"/>
      <c r="AH450" s="192">
        <f t="shared" si="365"/>
        <v>0</v>
      </c>
      <c r="AI450" s="405">
        <f t="shared" ref="AI450:AK451" si="379">Y450+AD450</f>
        <v>0</v>
      </c>
      <c r="AJ450" s="406">
        <f t="shared" si="379"/>
        <v>0</v>
      </c>
      <c r="AK450" s="399">
        <f t="shared" si="379"/>
        <v>0</v>
      </c>
      <c r="AL450" s="183">
        <f t="shared" si="373"/>
        <v>0</v>
      </c>
      <c r="AM450" s="193">
        <f t="shared" si="378"/>
        <v>0</v>
      </c>
    </row>
    <row r="451" spans="3:39" outlineLevel="1">
      <c r="C451" s="409"/>
      <c r="D451" s="420"/>
      <c r="E451" s="408"/>
      <c r="F451" s="410"/>
      <c r="G451" s="110"/>
      <c r="H451" s="110"/>
      <c r="I451" s="110"/>
      <c r="J451" s="110"/>
      <c r="K451" s="110"/>
      <c r="L451" s="111"/>
      <c r="M451" s="112"/>
      <c r="N451" s="140"/>
      <c r="O451" s="141"/>
      <c r="P451" s="141"/>
      <c r="Q451" s="141"/>
      <c r="R451" s="141"/>
      <c r="S451" s="141"/>
      <c r="T451" s="142"/>
      <c r="U451" s="143"/>
      <c r="V451" s="130"/>
      <c r="W451" s="114">
        <f t="shared" si="368"/>
        <v>0</v>
      </c>
      <c r="X451" s="131"/>
      <c r="Y451" s="132"/>
      <c r="Z451" s="133"/>
      <c r="AA451" s="134"/>
      <c r="AB451" s="135"/>
      <c r="AC451" s="120">
        <f t="shared" si="366"/>
        <v>0</v>
      </c>
      <c r="AD451" s="136"/>
      <c r="AE451" s="136"/>
      <c r="AF451" s="137"/>
      <c r="AG451" s="138"/>
      <c r="AH451" s="192">
        <f t="shared" si="365"/>
        <v>0</v>
      </c>
      <c r="AI451" s="405">
        <f t="shared" si="379"/>
        <v>0</v>
      </c>
      <c r="AJ451" s="406">
        <f t="shared" si="379"/>
        <v>0</v>
      </c>
      <c r="AK451" s="399">
        <f t="shared" si="379"/>
        <v>0</v>
      </c>
      <c r="AL451" s="183">
        <f t="shared" si="373"/>
        <v>0</v>
      </c>
      <c r="AM451" s="193">
        <f t="shared" si="378"/>
        <v>0</v>
      </c>
    </row>
    <row r="452" spans="3:39" outlineLevel="1">
      <c r="C452" s="409"/>
      <c r="D452" s="449"/>
      <c r="E452" s="408"/>
      <c r="F452" s="410"/>
      <c r="G452" s="110"/>
      <c r="H452" s="110"/>
      <c r="I452" s="110"/>
      <c r="J452" s="110"/>
      <c r="K452" s="110"/>
      <c r="L452" s="111"/>
      <c r="M452" s="112"/>
      <c r="N452" s="140"/>
      <c r="O452" s="141"/>
      <c r="P452" s="141"/>
      <c r="Q452" s="141"/>
      <c r="R452" s="141"/>
      <c r="S452" s="141"/>
      <c r="T452" s="142"/>
      <c r="U452" s="143"/>
      <c r="V452" s="130"/>
      <c r="W452" s="114">
        <f t="shared" si="368"/>
        <v>0</v>
      </c>
      <c r="X452" s="131"/>
      <c r="Y452" s="132"/>
      <c r="Z452" s="133"/>
      <c r="AA452" s="134"/>
      <c r="AB452" s="135"/>
      <c r="AC452" s="120">
        <f>SUM(Y452:AB452)</f>
        <v>0</v>
      </c>
      <c r="AD452" s="136"/>
      <c r="AE452" s="136"/>
      <c r="AF452" s="137"/>
      <c r="AG452" s="138"/>
      <c r="AH452" s="192">
        <f>SUM(AD452:AG452)</f>
        <v>0</v>
      </c>
      <c r="AI452" s="405">
        <f t="shared" ref="AI452:AL453" si="380">Y452+AD452</f>
        <v>0</v>
      </c>
      <c r="AJ452" s="406">
        <f t="shared" si="380"/>
        <v>0</v>
      </c>
      <c r="AK452" s="399">
        <f t="shared" si="380"/>
        <v>0</v>
      </c>
      <c r="AL452" s="183">
        <f t="shared" si="380"/>
        <v>0</v>
      </c>
      <c r="AM452" s="193">
        <f t="shared" si="378"/>
        <v>0</v>
      </c>
    </row>
    <row r="453" spans="3:39" outlineLevel="1">
      <c r="C453" s="409"/>
      <c r="D453" s="375"/>
      <c r="E453" s="408"/>
      <c r="F453" s="410"/>
      <c r="G453" s="110"/>
      <c r="H453" s="110"/>
      <c r="I453" s="110"/>
      <c r="J453" s="110"/>
      <c r="K453" s="110"/>
      <c r="L453" s="111"/>
      <c r="M453" s="112"/>
      <c r="N453" s="140"/>
      <c r="O453" s="141"/>
      <c r="P453" s="141"/>
      <c r="Q453" s="141"/>
      <c r="R453" s="141"/>
      <c r="S453" s="141"/>
      <c r="T453" s="142"/>
      <c r="U453" s="143"/>
      <c r="V453" s="130"/>
      <c r="W453" s="114">
        <f t="shared" si="368"/>
        <v>0</v>
      </c>
      <c r="X453" s="195"/>
      <c r="Y453" s="133"/>
      <c r="Z453" s="134"/>
      <c r="AA453" s="134"/>
      <c r="AB453" s="134"/>
      <c r="AC453" s="401">
        <f>SUM(Y453:AB453)</f>
        <v>0</v>
      </c>
      <c r="AD453" s="136"/>
      <c r="AE453" s="137"/>
      <c r="AF453" s="137"/>
      <c r="AG453" s="137"/>
      <c r="AH453" s="192">
        <f>SUM(AD453:AG453)</f>
        <v>0</v>
      </c>
      <c r="AI453" s="405">
        <f t="shared" si="380"/>
        <v>0</v>
      </c>
      <c r="AJ453" s="406">
        <f t="shared" si="380"/>
        <v>0</v>
      </c>
      <c r="AK453" s="399">
        <f t="shared" si="380"/>
        <v>0</v>
      </c>
      <c r="AL453" s="183">
        <f t="shared" si="380"/>
        <v>0</v>
      </c>
      <c r="AM453" s="193">
        <f t="shared" si="378"/>
        <v>0</v>
      </c>
    </row>
    <row r="454" spans="3:39" outlineLevel="1">
      <c r="C454" s="409"/>
      <c r="D454" s="375"/>
      <c r="E454" s="408"/>
      <c r="F454" s="410"/>
      <c r="G454" s="110"/>
      <c r="H454" s="110"/>
      <c r="I454" s="110"/>
      <c r="J454" s="110"/>
      <c r="K454" s="110"/>
      <c r="L454" s="111"/>
      <c r="M454" s="112"/>
      <c r="N454" s="140"/>
      <c r="O454" s="141"/>
      <c r="P454" s="141"/>
      <c r="Q454" s="141"/>
      <c r="R454" s="141"/>
      <c r="S454" s="141"/>
      <c r="T454" s="142"/>
      <c r="U454" s="143"/>
      <c r="V454" s="130"/>
      <c r="W454" s="114">
        <f>SUM(U454*V454)</f>
        <v>0</v>
      </c>
      <c r="X454" s="131"/>
      <c r="Y454" s="132"/>
      <c r="Z454" s="133"/>
      <c r="AA454" s="134"/>
      <c r="AB454" s="135"/>
      <c r="AC454" s="120">
        <f t="shared" si="366"/>
        <v>0</v>
      </c>
      <c r="AD454" s="136"/>
      <c r="AE454" s="136"/>
      <c r="AF454" s="137"/>
      <c r="AG454" s="138"/>
      <c r="AH454" s="192">
        <f t="shared" si="365"/>
        <v>0</v>
      </c>
      <c r="AI454" s="405">
        <f t="shared" ref="AI454:AK457" si="381">Y454+AD454</f>
        <v>0</v>
      </c>
      <c r="AJ454" s="406">
        <f t="shared" si="381"/>
        <v>0</v>
      </c>
      <c r="AK454" s="399">
        <f t="shared" si="381"/>
        <v>0</v>
      </c>
      <c r="AL454" s="183">
        <f t="shared" si="373"/>
        <v>0</v>
      </c>
      <c r="AM454" s="193">
        <f t="shared" si="378"/>
        <v>0</v>
      </c>
    </row>
    <row r="455" spans="3:39" outlineLevel="1">
      <c r="C455" s="409"/>
      <c r="D455" s="375"/>
      <c r="E455" s="411"/>
      <c r="F455" s="410"/>
      <c r="G455" s="110"/>
      <c r="H455" s="110"/>
      <c r="I455" s="110"/>
      <c r="J455" s="110"/>
      <c r="K455" s="110"/>
      <c r="L455" s="111"/>
      <c r="M455" s="112"/>
      <c r="N455" s="140"/>
      <c r="O455" s="141"/>
      <c r="P455" s="141"/>
      <c r="Q455" s="141"/>
      <c r="R455" s="141"/>
      <c r="S455" s="141"/>
      <c r="T455" s="142"/>
      <c r="U455" s="143"/>
      <c r="V455" s="130"/>
      <c r="W455" s="114">
        <f>SUM(U455*V455)</f>
        <v>0</v>
      </c>
      <c r="X455" s="195"/>
      <c r="Y455" s="133"/>
      <c r="Z455" s="134"/>
      <c r="AA455" s="134"/>
      <c r="AB455" s="134"/>
      <c r="AC455" s="401">
        <f>SUM(Y455:AB455)</f>
        <v>0</v>
      </c>
      <c r="AD455" s="136"/>
      <c r="AE455" s="137"/>
      <c r="AF455" s="137"/>
      <c r="AG455" s="137"/>
      <c r="AH455" s="192">
        <f t="shared" ref="AH455:AH464" si="382">SUM(AD455:AG455)</f>
        <v>0</v>
      </c>
      <c r="AI455" s="405">
        <f t="shared" si="381"/>
        <v>0</v>
      </c>
      <c r="AJ455" s="406">
        <f t="shared" si="381"/>
        <v>0</v>
      </c>
      <c r="AK455" s="399">
        <f t="shared" si="381"/>
        <v>0</v>
      </c>
      <c r="AL455" s="183">
        <f t="shared" ref="AL455:AL464" si="383">AB455+AG455</f>
        <v>0</v>
      </c>
      <c r="AM455" s="193">
        <f t="shared" ref="AM455:AM464" si="384">SUM(AI455:AL455)</f>
        <v>0</v>
      </c>
    </row>
    <row r="456" spans="3:39" outlineLevel="1">
      <c r="C456" s="409"/>
      <c r="D456" s="420"/>
      <c r="E456" s="408"/>
      <c r="F456" s="410"/>
      <c r="G456" s="110"/>
      <c r="H456" s="110"/>
      <c r="I456" s="110"/>
      <c r="J456" s="110"/>
      <c r="K456" s="110"/>
      <c r="L456" s="111"/>
      <c r="M456" s="112"/>
      <c r="N456" s="140"/>
      <c r="O456" s="141"/>
      <c r="P456" s="141"/>
      <c r="Q456" s="141"/>
      <c r="R456" s="141"/>
      <c r="S456" s="141"/>
      <c r="T456" s="142"/>
      <c r="U456" s="143"/>
      <c r="V456" s="130"/>
      <c r="W456" s="114">
        <f t="shared" si="368"/>
        <v>0</v>
      </c>
      <c r="X456" s="195"/>
      <c r="Y456" s="133"/>
      <c r="Z456" s="134"/>
      <c r="AA456" s="134"/>
      <c r="AB456" s="134"/>
      <c r="AC456" s="401">
        <f>SUM(Y456:AB456)</f>
        <v>0</v>
      </c>
      <c r="AD456" s="136"/>
      <c r="AE456" s="137"/>
      <c r="AF456" s="137"/>
      <c r="AG456" s="137"/>
      <c r="AH456" s="192">
        <f t="shared" si="382"/>
        <v>0</v>
      </c>
      <c r="AI456" s="405">
        <f t="shared" si="381"/>
        <v>0</v>
      </c>
      <c r="AJ456" s="406">
        <f t="shared" si="381"/>
        <v>0</v>
      </c>
      <c r="AK456" s="399">
        <f t="shared" si="381"/>
        <v>0</v>
      </c>
      <c r="AL456" s="183">
        <f t="shared" si="383"/>
        <v>0</v>
      </c>
      <c r="AM456" s="193">
        <f t="shared" si="384"/>
        <v>0</v>
      </c>
    </row>
    <row r="457" spans="3:39" outlineLevel="1">
      <c r="C457" s="409"/>
      <c r="D457" s="375"/>
      <c r="E457" s="411"/>
      <c r="F457" s="410"/>
      <c r="G457" s="110"/>
      <c r="H457" s="110"/>
      <c r="I457" s="110"/>
      <c r="J457" s="110"/>
      <c r="K457" s="110"/>
      <c r="L457" s="111"/>
      <c r="M457" s="112"/>
      <c r="N457" s="140"/>
      <c r="O457" s="141"/>
      <c r="P457" s="141"/>
      <c r="Q457" s="141"/>
      <c r="R457" s="141"/>
      <c r="S457" s="141"/>
      <c r="T457" s="142"/>
      <c r="U457" s="143"/>
      <c r="V457" s="404"/>
      <c r="W457" s="114">
        <f t="shared" si="368"/>
        <v>0</v>
      </c>
      <c r="X457" s="195"/>
      <c r="Y457" s="133"/>
      <c r="Z457" s="134"/>
      <c r="AA457" s="134"/>
      <c r="AB457" s="134"/>
      <c r="AC457" s="401">
        <f>SUM(Y457:AB457)</f>
        <v>0</v>
      </c>
      <c r="AD457" s="136"/>
      <c r="AE457" s="137"/>
      <c r="AF457" s="137"/>
      <c r="AG457" s="137"/>
      <c r="AH457" s="192">
        <f t="shared" si="382"/>
        <v>0</v>
      </c>
      <c r="AI457" s="405">
        <f t="shared" si="381"/>
        <v>0</v>
      </c>
      <c r="AJ457" s="406">
        <f t="shared" si="381"/>
        <v>0</v>
      </c>
      <c r="AK457" s="399">
        <f t="shared" si="381"/>
        <v>0</v>
      </c>
      <c r="AL457" s="183">
        <f t="shared" si="383"/>
        <v>0</v>
      </c>
      <c r="AM457" s="193">
        <f t="shared" si="384"/>
        <v>0</v>
      </c>
    </row>
    <row r="458" spans="3:39" outlineLevel="1">
      <c r="C458" s="409"/>
      <c r="D458" s="375"/>
      <c r="E458" s="408"/>
      <c r="F458" s="410"/>
      <c r="G458" s="110"/>
      <c r="H458" s="110"/>
      <c r="I458" s="110"/>
      <c r="J458" s="110"/>
      <c r="K458" s="110"/>
      <c r="L458" s="111"/>
      <c r="M458" s="112"/>
      <c r="N458" s="140"/>
      <c r="O458" s="141"/>
      <c r="P458" s="141"/>
      <c r="Q458" s="141"/>
      <c r="R458" s="141"/>
      <c r="S458" s="141"/>
      <c r="T458" s="142"/>
      <c r="U458" s="143"/>
      <c r="V458" s="130"/>
      <c r="W458" s="114">
        <f t="shared" si="368"/>
        <v>0</v>
      </c>
      <c r="X458" s="195"/>
      <c r="Y458" s="133"/>
      <c r="Z458" s="134"/>
      <c r="AA458" s="134"/>
      <c r="AB458" s="134"/>
      <c r="AC458" s="401">
        <f t="shared" ref="AC458:AC463" si="385">SUM(Y458:AB458)</f>
        <v>0</v>
      </c>
      <c r="AD458" s="136"/>
      <c r="AE458" s="137"/>
      <c r="AF458" s="137"/>
      <c r="AG458" s="137"/>
      <c r="AH458" s="192">
        <f t="shared" si="382"/>
        <v>0</v>
      </c>
      <c r="AI458" s="405">
        <f t="shared" ref="AI458:AK463" si="386">Y458+AD458</f>
        <v>0</v>
      </c>
      <c r="AJ458" s="406">
        <f t="shared" si="386"/>
        <v>0</v>
      </c>
      <c r="AK458" s="399">
        <f t="shared" si="386"/>
        <v>0</v>
      </c>
      <c r="AL458" s="183">
        <f t="shared" si="383"/>
        <v>0</v>
      </c>
      <c r="AM458" s="193">
        <f t="shared" si="384"/>
        <v>0</v>
      </c>
    </row>
    <row r="459" spans="3:39" outlineLevel="1">
      <c r="C459" s="409"/>
      <c r="D459" s="375"/>
      <c r="E459" s="408"/>
      <c r="F459" s="140"/>
      <c r="G459" s="141"/>
      <c r="H459" s="141"/>
      <c r="I459" s="141"/>
      <c r="J459" s="141"/>
      <c r="K459" s="141"/>
      <c r="L459" s="142"/>
      <c r="M459" s="143"/>
      <c r="N459" s="140"/>
      <c r="O459" s="141"/>
      <c r="P459" s="141"/>
      <c r="Q459" s="141"/>
      <c r="R459" s="141"/>
      <c r="S459" s="141"/>
      <c r="T459" s="142"/>
      <c r="U459" s="143"/>
      <c r="V459" s="130"/>
      <c r="W459" s="114">
        <f t="shared" si="368"/>
        <v>0</v>
      </c>
      <c r="X459" s="195"/>
      <c r="Y459" s="133"/>
      <c r="Z459" s="134"/>
      <c r="AA459" s="134"/>
      <c r="AB459" s="134"/>
      <c r="AC459" s="401">
        <f t="shared" si="385"/>
        <v>0</v>
      </c>
      <c r="AD459" s="136"/>
      <c r="AE459" s="137"/>
      <c r="AF459" s="137"/>
      <c r="AG459" s="137"/>
      <c r="AH459" s="192">
        <f>SUM(AD459:AG459)</f>
        <v>0</v>
      </c>
      <c r="AI459" s="405">
        <f t="shared" ref="AI459:AL460" si="387">Y459+AD459</f>
        <v>0</v>
      </c>
      <c r="AJ459" s="406">
        <f t="shared" si="387"/>
        <v>0</v>
      </c>
      <c r="AK459" s="399">
        <f t="shared" si="387"/>
        <v>0</v>
      </c>
      <c r="AL459" s="183">
        <f t="shared" si="387"/>
        <v>0</v>
      </c>
      <c r="AM459" s="193">
        <f>SUM(AI459:AL459)</f>
        <v>0</v>
      </c>
    </row>
    <row r="460" spans="3:39" outlineLevel="1">
      <c r="C460" s="409"/>
      <c r="D460" s="375"/>
      <c r="E460" s="421"/>
      <c r="F460" s="410"/>
      <c r="G460" s="110"/>
      <c r="H460" s="110"/>
      <c r="I460" s="110"/>
      <c r="J460" s="110"/>
      <c r="K460" s="110"/>
      <c r="L460" s="111"/>
      <c r="M460" s="112"/>
      <c r="N460" s="140"/>
      <c r="O460" s="141"/>
      <c r="P460" s="141"/>
      <c r="Q460" s="141"/>
      <c r="R460" s="141"/>
      <c r="S460" s="141"/>
      <c r="T460" s="142"/>
      <c r="U460" s="143"/>
      <c r="V460" s="130"/>
      <c r="W460" s="114">
        <f t="shared" si="368"/>
        <v>0</v>
      </c>
      <c r="X460" s="195"/>
      <c r="Y460" s="133"/>
      <c r="Z460" s="134"/>
      <c r="AA460" s="134"/>
      <c r="AB460" s="134"/>
      <c r="AC460" s="401">
        <f t="shared" si="385"/>
        <v>0</v>
      </c>
      <c r="AD460" s="136"/>
      <c r="AE460" s="137"/>
      <c r="AF460" s="137"/>
      <c r="AG460" s="137"/>
      <c r="AH460" s="192">
        <f>SUM(AD460:AG460)</f>
        <v>0</v>
      </c>
      <c r="AI460" s="405">
        <f t="shared" si="387"/>
        <v>0</v>
      </c>
      <c r="AJ460" s="406">
        <f t="shared" si="387"/>
        <v>0</v>
      </c>
      <c r="AK460" s="399">
        <f t="shared" si="387"/>
        <v>0</v>
      </c>
      <c r="AL460" s="183">
        <f t="shared" si="387"/>
        <v>0</v>
      </c>
      <c r="AM460" s="193">
        <f>SUM(AI460:AL460)</f>
        <v>0</v>
      </c>
    </row>
    <row r="461" spans="3:39" outlineLevel="1">
      <c r="C461" s="409"/>
      <c r="D461" s="449"/>
      <c r="E461" s="408"/>
      <c r="F461" s="410"/>
      <c r="G461" s="110"/>
      <c r="H461" s="110"/>
      <c r="I461" s="110"/>
      <c r="J461" s="110"/>
      <c r="K461" s="110"/>
      <c r="L461" s="111"/>
      <c r="M461" s="112"/>
      <c r="N461" s="140"/>
      <c r="O461" s="141"/>
      <c r="P461" s="141"/>
      <c r="Q461" s="141"/>
      <c r="R461" s="141"/>
      <c r="S461" s="141"/>
      <c r="T461" s="142"/>
      <c r="U461" s="143"/>
      <c r="V461" s="130"/>
      <c r="W461" s="114">
        <f t="shared" si="368"/>
        <v>0</v>
      </c>
      <c r="X461" s="195"/>
      <c r="Y461" s="133"/>
      <c r="Z461" s="134"/>
      <c r="AA461" s="134"/>
      <c r="AB461" s="134"/>
      <c r="AC461" s="401">
        <f t="shared" si="385"/>
        <v>0</v>
      </c>
      <c r="AD461" s="136"/>
      <c r="AE461" s="137"/>
      <c r="AF461" s="137"/>
      <c r="AG461" s="137"/>
      <c r="AH461" s="192">
        <f t="shared" si="382"/>
        <v>0</v>
      </c>
      <c r="AI461" s="405">
        <f t="shared" si="386"/>
        <v>0</v>
      </c>
      <c r="AJ461" s="406">
        <f t="shared" si="386"/>
        <v>0</v>
      </c>
      <c r="AK461" s="399">
        <f t="shared" si="386"/>
        <v>0</v>
      </c>
      <c r="AL461" s="183">
        <f t="shared" si="383"/>
        <v>0</v>
      </c>
      <c r="AM461" s="193">
        <f t="shared" si="384"/>
        <v>0</v>
      </c>
    </row>
    <row r="462" spans="3:39" outlineLevel="1">
      <c r="C462" s="409"/>
      <c r="D462" s="375"/>
      <c r="E462" s="411"/>
      <c r="F462" s="410"/>
      <c r="G462" s="110"/>
      <c r="H462" s="110"/>
      <c r="I462" s="110"/>
      <c r="J462" s="110"/>
      <c r="K462" s="110"/>
      <c r="L462" s="111"/>
      <c r="M462" s="112"/>
      <c r="N462" s="140"/>
      <c r="O462" s="141"/>
      <c r="P462" s="141"/>
      <c r="Q462" s="141"/>
      <c r="R462" s="141"/>
      <c r="S462" s="141"/>
      <c r="T462" s="142"/>
      <c r="U462" s="143"/>
      <c r="V462" s="130"/>
      <c r="W462" s="114">
        <f t="shared" si="368"/>
        <v>0</v>
      </c>
      <c r="X462" s="195"/>
      <c r="Y462" s="133"/>
      <c r="Z462" s="134"/>
      <c r="AA462" s="134"/>
      <c r="AB462" s="134"/>
      <c r="AC462" s="401">
        <f t="shared" si="385"/>
        <v>0</v>
      </c>
      <c r="AD462" s="136"/>
      <c r="AE462" s="137"/>
      <c r="AF462" s="137"/>
      <c r="AG462" s="137"/>
      <c r="AH462" s="192">
        <f>SUM(AD462:AG462)</f>
        <v>0</v>
      </c>
      <c r="AI462" s="405">
        <f>Y462+AD462</f>
        <v>0</v>
      </c>
      <c r="AJ462" s="406">
        <f>Z462+AE462</f>
        <v>0</v>
      </c>
      <c r="AK462" s="399">
        <f>AA462+AF462</f>
        <v>0</v>
      </c>
      <c r="AL462" s="183">
        <f>AB462+AG462</f>
        <v>0</v>
      </c>
      <c r="AM462" s="193">
        <f>SUM(AI462:AL462)</f>
        <v>0</v>
      </c>
    </row>
    <row r="463" spans="3:39" outlineLevel="1">
      <c r="C463" s="409"/>
      <c r="D463" s="375"/>
      <c r="E463" s="408"/>
      <c r="F463" s="410"/>
      <c r="G463" s="110"/>
      <c r="H463" s="110"/>
      <c r="I463" s="110"/>
      <c r="J463" s="110"/>
      <c r="K463" s="110"/>
      <c r="L463" s="111"/>
      <c r="M463" s="112"/>
      <c r="N463" s="140"/>
      <c r="O463" s="141"/>
      <c r="P463" s="141"/>
      <c r="Q463" s="141"/>
      <c r="R463" s="141"/>
      <c r="S463" s="141"/>
      <c r="T463" s="142"/>
      <c r="U463" s="143"/>
      <c r="V463" s="130"/>
      <c r="W463" s="114">
        <f t="shared" si="368"/>
        <v>0</v>
      </c>
      <c r="X463" s="195"/>
      <c r="Y463" s="133"/>
      <c r="Z463" s="134"/>
      <c r="AA463" s="134"/>
      <c r="AB463" s="134"/>
      <c r="AC463" s="401">
        <f t="shared" si="385"/>
        <v>0</v>
      </c>
      <c r="AD463" s="136"/>
      <c r="AE463" s="137"/>
      <c r="AF463" s="137"/>
      <c r="AG463" s="137"/>
      <c r="AH463" s="192">
        <f t="shared" si="382"/>
        <v>0</v>
      </c>
      <c r="AI463" s="405">
        <f t="shared" si="386"/>
        <v>0</v>
      </c>
      <c r="AJ463" s="406">
        <f t="shared" si="386"/>
        <v>0</v>
      </c>
      <c r="AK463" s="399">
        <f t="shared" si="386"/>
        <v>0</v>
      </c>
      <c r="AL463" s="183">
        <f t="shared" si="383"/>
        <v>0</v>
      </c>
      <c r="AM463" s="193">
        <f t="shared" si="384"/>
        <v>0</v>
      </c>
    </row>
    <row r="464" spans="3:39" outlineLevel="1">
      <c r="C464" s="409"/>
      <c r="D464" s="449"/>
      <c r="E464" s="408"/>
      <c r="F464" s="410"/>
      <c r="G464" s="110" t="s">
        <v>29</v>
      </c>
      <c r="H464" s="110"/>
      <c r="I464" s="110" t="s">
        <v>30</v>
      </c>
      <c r="J464" s="110"/>
      <c r="K464" s="110" t="s">
        <v>29</v>
      </c>
      <c r="L464" s="111"/>
      <c r="M464" s="112"/>
      <c r="N464" s="140"/>
      <c r="O464" s="141" t="s">
        <v>29</v>
      </c>
      <c r="P464" s="141"/>
      <c r="Q464" s="141" t="s">
        <v>30</v>
      </c>
      <c r="R464" s="141"/>
      <c r="S464" s="141" t="s">
        <v>29</v>
      </c>
      <c r="T464" s="142"/>
      <c r="U464" s="143"/>
      <c r="V464" s="130"/>
      <c r="W464" s="114">
        <f t="shared" ref="W464" si="388">SUM(M464*V464)</f>
        <v>0</v>
      </c>
      <c r="X464" s="195"/>
      <c r="Y464" s="133"/>
      <c r="Z464" s="134"/>
      <c r="AA464" s="134"/>
      <c r="AB464" s="134"/>
      <c r="AC464" s="401">
        <f>SUM(Y464:AB464)</f>
        <v>0</v>
      </c>
      <c r="AD464" s="136"/>
      <c r="AE464" s="137"/>
      <c r="AF464" s="137"/>
      <c r="AG464" s="137"/>
      <c r="AH464" s="192">
        <f t="shared" si="382"/>
        <v>0</v>
      </c>
      <c r="AI464" s="405">
        <f>Y464+AD464</f>
        <v>0</v>
      </c>
      <c r="AJ464" s="406">
        <f>Z464+AE464</f>
        <v>0</v>
      </c>
      <c r="AK464" s="399">
        <f>AA464+AF464</f>
        <v>0</v>
      </c>
      <c r="AL464" s="183">
        <f t="shared" si="383"/>
        <v>0</v>
      </c>
      <c r="AM464" s="193">
        <f t="shared" si="384"/>
        <v>0</v>
      </c>
    </row>
    <row r="465" spans="2:39" ht="12.75" outlineLevel="1" thickBot="1">
      <c r="B465" s="152" t="s">
        <v>42</v>
      </c>
      <c r="C465" s="153">
        <f>COUNTA(C396:C464)</f>
        <v>0</v>
      </c>
      <c r="D465" s="153">
        <f>COUNTA(D396:D464)</f>
        <v>0</v>
      </c>
      <c r="E465" s="177"/>
      <c r="F465" s="381"/>
      <c r="G465" s="214"/>
      <c r="H465" s="214"/>
      <c r="I465" s="214"/>
      <c r="J465" s="214"/>
      <c r="K465" s="214"/>
      <c r="L465" s="382"/>
      <c r="M465" s="383">
        <f>SUM(M396:M464)</f>
        <v>0</v>
      </c>
      <c r="N465" s="381"/>
      <c r="O465" s="214"/>
      <c r="P465" s="214"/>
      <c r="Q465" s="214"/>
      <c r="R465" s="214"/>
      <c r="S465" s="214"/>
      <c r="T465" s="402"/>
      <c r="U465" s="383">
        <f>SUM(U396:U464)</f>
        <v>0</v>
      </c>
      <c r="V465" s="384">
        <f>COUNT(V396:V464)</f>
        <v>0</v>
      </c>
      <c r="W465" s="190">
        <f>SUM(W396:W464)</f>
        <v>0</v>
      </c>
      <c r="X465" s="385"/>
      <c r="Y465" s="386">
        <f>SUM(Y396:Y449)</f>
        <v>0</v>
      </c>
      <c r="Z465" s="387">
        <f>SUM(Z396:Z449)</f>
        <v>0</v>
      </c>
      <c r="AA465" s="387">
        <f>SUM(AA396:AA449)</f>
        <v>0</v>
      </c>
      <c r="AB465" s="388">
        <f>SUM(AB396:AB459)</f>
        <v>0</v>
      </c>
      <c r="AC465" s="389">
        <f>SUM(AC396:AC449)</f>
        <v>0</v>
      </c>
      <c r="AD465" s="390"/>
      <c r="AE465" s="391"/>
      <c r="AF465" s="391"/>
      <c r="AG465" s="392"/>
      <c r="AH465" s="393">
        <f>SUM(AH396:AH449)</f>
        <v>0</v>
      </c>
      <c r="AI465" s="394">
        <f t="shared" ref="AI465:AK481" si="389">Y465+AD465</f>
        <v>0</v>
      </c>
      <c r="AJ465" s="395">
        <f t="shared" si="389"/>
        <v>0</v>
      </c>
      <c r="AK465" s="396">
        <f t="shared" si="389"/>
        <v>0</v>
      </c>
      <c r="AL465" s="397">
        <f t="shared" ref="AL465:AL496" si="390">AB465+AG465</f>
        <v>0</v>
      </c>
      <c r="AM465" s="398">
        <f>SUM(AI465:AL465)</f>
        <v>0</v>
      </c>
    </row>
    <row r="466" spans="2:39" outlineLevel="1">
      <c r="C466" s="407"/>
      <c r="D466" s="375"/>
      <c r="E466" s="411"/>
      <c r="F466" s="410"/>
      <c r="G466" s="110"/>
      <c r="H466" s="110"/>
      <c r="I466" s="110"/>
      <c r="J466" s="110"/>
      <c r="K466" s="110"/>
      <c r="L466" s="111"/>
      <c r="M466" s="112"/>
      <c r="N466" s="140"/>
      <c r="O466" s="141"/>
      <c r="P466" s="141"/>
      <c r="Q466" s="141"/>
      <c r="R466" s="141"/>
      <c r="S466" s="141"/>
      <c r="T466" s="142"/>
      <c r="U466" s="143"/>
      <c r="V466" s="404"/>
      <c r="W466" s="114">
        <f>SUM(U466*V466)</f>
        <v>0</v>
      </c>
      <c r="X466" s="195"/>
      <c r="Y466" s="133"/>
      <c r="Z466" s="134"/>
      <c r="AA466" s="134"/>
      <c r="AB466" s="134"/>
      <c r="AC466" s="401">
        <f>SUM(Y466:AB466)</f>
        <v>0</v>
      </c>
      <c r="AD466" s="136"/>
      <c r="AE466" s="137"/>
      <c r="AF466" s="137"/>
      <c r="AG466" s="137"/>
      <c r="AH466" s="192">
        <f t="shared" ref="AH466:AH527" si="391">SUM(AD466:AG466)</f>
        <v>0</v>
      </c>
      <c r="AI466" s="125">
        <f t="shared" si="389"/>
        <v>0</v>
      </c>
      <c r="AJ466" s="126">
        <f t="shared" si="389"/>
        <v>0</v>
      </c>
      <c r="AK466" s="127">
        <f t="shared" si="389"/>
        <v>0</v>
      </c>
      <c r="AL466" s="128">
        <f t="shared" si="390"/>
        <v>0</v>
      </c>
      <c r="AM466" s="139">
        <f t="shared" ref="AM466:AM549" si="392">SUM(AI466:AL466)</f>
        <v>0</v>
      </c>
    </row>
    <row r="467" spans="2:39" outlineLevel="1">
      <c r="C467" s="407"/>
      <c r="D467" s="449"/>
      <c r="E467" s="108"/>
      <c r="F467" s="410"/>
      <c r="G467" s="110"/>
      <c r="H467" s="110"/>
      <c r="I467" s="110"/>
      <c r="J467" s="110"/>
      <c r="K467" s="110"/>
      <c r="L467" s="111"/>
      <c r="M467" s="112"/>
      <c r="N467" s="109"/>
      <c r="O467" s="110"/>
      <c r="P467" s="110"/>
      <c r="Q467" s="110"/>
      <c r="R467" s="110"/>
      <c r="S467" s="110"/>
      <c r="T467" s="111"/>
      <c r="U467" s="112"/>
      <c r="V467" s="130"/>
      <c r="W467" s="114">
        <f>SUM(U467*V467)</f>
        <v>0</v>
      </c>
      <c r="X467" s="131"/>
      <c r="Y467" s="132"/>
      <c r="Z467" s="133"/>
      <c r="AA467" s="134"/>
      <c r="AB467" s="135"/>
      <c r="AC467" s="120">
        <f t="shared" ref="AC467:AC527" si="393">SUM(Y467:AB467)</f>
        <v>0</v>
      </c>
      <c r="AD467" s="136"/>
      <c r="AE467" s="136"/>
      <c r="AF467" s="137"/>
      <c r="AG467" s="138"/>
      <c r="AH467" s="192">
        <f t="shared" si="391"/>
        <v>0</v>
      </c>
      <c r="AI467" s="125">
        <f t="shared" si="389"/>
        <v>0</v>
      </c>
      <c r="AJ467" s="126">
        <f t="shared" si="389"/>
        <v>0</v>
      </c>
      <c r="AK467" s="127">
        <f t="shared" si="389"/>
        <v>0</v>
      </c>
      <c r="AL467" s="128">
        <f t="shared" si="390"/>
        <v>0</v>
      </c>
      <c r="AM467" s="139">
        <f t="shared" si="392"/>
        <v>0</v>
      </c>
    </row>
    <row r="468" spans="2:39" outlineLevel="1">
      <c r="C468" s="407"/>
      <c r="D468" s="449"/>
      <c r="E468" s="408"/>
      <c r="F468" s="410"/>
      <c r="G468" s="110"/>
      <c r="H468" s="110"/>
      <c r="I468" s="110"/>
      <c r="J468" s="110"/>
      <c r="K468" s="110"/>
      <c r="L468" s="111"/>
      <c r="M468" s="112"/>
      <c r="N468" s="140"/>
      <c r="O468" s="141"/>
      <c r="P468" s="141"/>
      <c r="Q468" s="141"/>
      <c r="R468" s="141"/>
      <c r="S468" s="141"/>
      <c r="T468" s="142"/>
      <c r="U468" s="143"/>
      <c r="V468" s="130"/>
      <c r="W468" s="114">
        <f t="shared" ref="W468:W529" si="394">SUM(M468*V468)</f>
        <v>0</v>
      </c>
      <c r="X468" s="131"/>
      <c r="Y468" s="132"/>
      <c r="Z468" s="133"/>
      <c r="AA468" s="134"/>
      <c r="AB468" s="135"/>
      <c r="AC468" s="120">
        <f t="shared" si="393"/>
        <v>0</v>
      </c>
      <c r="AD468" s="136"/>
      <c r="AE468" s="136"/>
      <c r="AF468" s="137"/>
      <c r="AG468" s="138"/>
      <c r="AH468" s="192">
        <f t="shared" si="391"/>
        <v>0</v>
      </c>
      <c r="AI468" s="125">
        <f t="shared" si="389"/>
        <v>0</v>
      </c>
      <c r="AJ468" s="126">
        <f t="shared" si="389"/>
        <v>0</v>
      </c>
      <c r="AK468" s="127">
        <f t="shared" si="389"/>
        <v>0</v>
      </c>
      <c r="AL468" s="128">
        <f t="shared" si="390"/>
        <v>0</v>
      </c>
      <c r="AM468" s="139">
        <f t="shared" si="392"/>
        <v>0</v>
      </c>
    </row>
    <row r="469" spans="2:39" outlineLevel="1">
      <c r="C469" s="407"/>
      <c r="D469" s="420"/>
      <c r="E469" s="408"/>
      <c r="F469" s="410"/>
      <c r="G469" s="110"/>
      <c r="H469" s="110"/>
      <c r="I469" s="110"/>
      <c r="J469" s="110"/>
      <c r="K469" s="110"/>
      <c r="L469" s="111"/>
      <c r="M469" s="112"/>
      <c r="N469" s="140"/>
      <c r="O469" s="141"/>
      <c r="P469" s="141"/>
      <c r="Q469" s="141"/>
      <c r="R469" s="141"/>
      <c r="S469" s="141"/>
      <c r="T469" s="142"/>
      <c r="U469" s="143"/>
      <c r="V469" s="130"/>
      <c r="W469" s="114">
        <f t="shared" si="394"/>
        <v>0</v>
      </c>
      <c r="X469" s="131"/>
      <c r="Y469" s="132"/>
      <c r="Z469" s="133"/>
      <c r="AA469" s="134"/>
      <c r="AB469" s="135"/>
      <c r="AC469" s="120">
        <f t="shared" si="393"/>
        <v>0</v>
      </c>
      <c r="AD469" s="136"/>
      <c r="AE469" s="136"/>
      <c r="AF469" s="137"/>
      <c r="AG469" s="138"/>
      <c r="AH469" s="192">
        <f t="shared" si="391"/>
        <v>0</v>
      </c>
      <c r="AI469" s="125">
        <f t="shared" si="389"/>
        <v>0</v>
      </c>
      <c r="AJ469" s="126">
        <f t="shared" si="389"/>
        <v>0</v>
      </c>
      <c r="AK469" s="127">
        <f t="shared" si="389"/>
        <v>0</v>
      </c>
      <c r="AL469" s="128">
        <f t="shared" si="390"/>
        <v>0</v>
      </c>
      <c r="AM469" s="139">
        <f t="shared" si="392"/>
        <v>0</v>
      </c>
    </row>
    <row r="470" spans="2:39" outlineLevel="1">
      <c r="C470" s="407"/>
      <c r="D470" s="420"/>
      <c r="E470" s="408"/>
      <c r="F470" s="410"/>
      <c r="G470" s="110"/>
      <c r="H470" s="110"/>
      <c r="I470" s="110"/>
      <c r="J470" s="110"/>
      <c r="K470" s="110"/>
      <c r="L470" s="111"/>
      <c r="M470" s="112"/>
      <c r="N470" s="140"/>
      <c r="O470" s="141"/>
      <c r="P470" s="141"/>
      <c r="Q470" s="141"/>
      <c r="R470" s="141"/>
      <c r="S470" s="141"/>
      <c r="T470" s="142"/>
      <c r="U470" s="143"/>
      <c r="V470" s="130"/>
      <c r="W470" s="114">
        <f t="shared" si="394"/>
        <v>0</v>
      </c>
      <c r="X470" s="131"/>
      <c r="Y470" s="132"/>
      <c r="Z470" s="133"/>
      <c r="AA470" s="134"/>
      <c r="AB470" s="135"/>
      <c r="AC470" s="120">
        <f t="shared" si="393"/>
        <v>0</v>
      </c>
      <c r="AD470" s="136"/>
      <c r="AE470" s="136"/>
      <c r="AF470" s="137"/>
      <c r="AG470" s="138"/>
      <c r="AH470" s="192">
        <f t="shared" si="391"/>
        <v>0</v>
      </c>
      <c r="AI470" s="125">
        <f t="shared" si="389"/>
        <v>0</v>
      </c>
      <c r="AJ470" s="126">
        <f t="shared" si="389"/>
        <v>0</v>
      </c>
      <c r="AK470" s="127">
        <f t="shared" si="389"/>
        <v>0</v>
      </c>
      <c r="AL470" s="128">
        <f t="shared" si="390"/>
        <v>0</v>
      </c>
      <c r="AM470" s="139">
        <f t="shared" si="392"/>
        <v>0</v>
      </c>
    </row>
    <row r="471" spans="2:39" outlineLevel="1">
      <c r="C471" s="407"/>
      <c r="D471" s="420"/>
      <c r="E471" s="408"/>
      <c r="F471" s="410"/>
      <c r="G471" s="110"/>
      <c r="H471" s="110"/>
      <c r="I471" s="141"/>
      <c r="J471" s="141"/>
      <c r="K471" s="141"/>
      <c r="L471" s="142"/>
      <c r="M471" s="143"/>
      <c r="N471" s="140"/>
      <c r="O471" s="141"/>
      <c r="P471" s="141"/>
      <c r="Q471" s="141"/>
      <c r="R471" s="141"/>
      <c r="S471" s="141"/>
      <c r="T471" s="142"/>
      <c r="U471" s="143"/>
      <c r="V471" s="130"/>
      <c r="W471" s="114">
        <f t="shared" si="394"/>
        <v>0</v>
      </c>
      <c r="X471" s="131"/>
      <c r="Y471" s="132"/>
      <c r="Z471" s="133"/>
      <c r="AA471" s="134"/>
      <c r="AB471" s="135"/>
      <c r="AC471" s="120">
        <f t="shared" si="393"/>
        <v>0</v>
      </c>
      <c r="AD471" s="136"/>
      <c r="AE471" s="136"/>
      <c r="AF471" s="137"/>
      <c r="AG471" s="138"/>
      <c r="AH471" s="192">
        <f t="shared" si="391"/>
        <v>0</v>
      </c>
      <c r="AI471" s="125"/>
      <c r="AJ471" s="126">
        <f t="shared" si="389"/>
        <v>0</v>
      </c>
      <c r="AK471" s="127"/>
      <c r="AL471" s="128">
        <f t="shared" si="390"/>
        <v>0</v>
      </c>
      <c r="AM471" s="139"/>
    </row>
    <row r="472" spans="2:39" outlineLevel="1">
      <c r="C472" s="407"/>
      <c r="D472" s="420"/>
      <c r="E472" s="408"/>
      <c r="F472" s="410"/>
      <c r="G472" s="110"/>
      <c r="H472" s="110"/>
      <c r="I472" s="110"/>
      <c r="J472" s="110"/>
      <c r="K472" s="110"/>
      <c r="L472" s="111"/>
      <c r="M472" s="112"/>
      <c r="N472" s="140"/>
      <c r="O472" s="141"/>
      <c r="P472" s="141"/>
      <c r="Q472" s="141"/>
      <c r="R472" s="141"/>
      <c r="S472" s="141"/>
      <c r="T472" s="142"/>
      <c r="U472" s="143"/>
      <c r="V472" s="130"/>
      <c r="W472" s="114">
        <f t="shared" si="394"/>
        <v>0</v>
      </c>
      <c r="X472" s="131"/>
      <c r="Y472" s="132"/>
      <c r="Z472" s="133"/>
      <c r="AA472" s="134"/>
      <c r="AB472" s="135"/>
      <c r="AC472" s="120">
        <f t="shared" si="393"/>
        <v>0</v>
      </c>
      <c r="AD472" s="136"/>
      <c r="AE472" s="136"/>
      <c r="AF472" s="137"/>
      <c r="AG472" s="138"/>
      <c r="AH472" s="192">
        <f t="shared" si="391"/>
        <v>0</v>
      </c>
      <c r="AI472" s="125">
        <f t="shared" si="389"/>
        <v>0</v>
      </c>
      <c r="AJ472" s="126">
        <f t="shared" si="389"/>
        <v>0</v>
      </c>
      <c r="AK472" s="127">
        <f t="shared" si="389"/>
        <v>0</v>
      </c>
      <c r="AL472" s="128">
        <f t="shared" si="390"/>
        <v>0</v>
      </c>
      <c r="AM472" s="139">
        <f t="shared" si="392"/>
        <v>0</v>
      </c>
    </row>
    <row r="473" spans="2:39" outlineLevel="1">
      <c r="C473" s="407"/>
      <c r="D473" s="449"/>
      <c r="E473" s="408"/>
      <c r="F473" s="410"/>
      <c r="G473" s="110"/>
      <c r="H473" s="110"/>
      <c r="I473" s="110"/>
      <c r="J473" s="110"/>
      <c r="K473" s="110"/>
      <c r="L473" s="111"/>
      <c r="M473" s="112"/>
      <c r="N473" s="140"/>
      <c r="O473" s="141"/>
      <c r="P473" s="141"/>
      <c r="Q473" s="141"/>
      <c r="R473" s="141"/>
      <c r="S473" s="141"/>
      <c r="T473" s="142"/>
      <c r="U473" s="143"/>
      <c r="V473" s="130"/>
      <c r="W473" s="114">
        <f t="shared" si="394"/>
        <v>0</v>
      </c>
      <c r="X473" s="131"/>
      <c r="Y473" s="132"/>
      <c r="Z473" s="133"/>
      <c r="AA473" s="134"/>
      <c r="AB473" s="135"/>
      <c r="AC473" s="120">
        <f t="shared" si="393"/>
        <v>0</v>
      </c>
      <c r="AD473" s="136"/>
      <c r="AE473" s="136"/>
      <c r="AF473" s="137"/>
      <c r="AG473" s="138"/>
      <c r="AH473" s="192">
        <f t="shared" si="391"/>
        <v>0</v>
      </c>
      <c r="AI473" s="125">
        <f t="shared" si="389"/>
        <v>0</v>
      </c>
      <c r="AJ473" s="126">
        <f t="shared" si="389"/>
        <v>0</v>
      </c>
      <c r="AK473" s="127">
        <f t="shared" si="389"/>
        <v>0</v>
      </c>
      <c r="AL473" s="128">
        <f t="shared" si="390"/>
        <v>0</v>
      </c>
      <c r="AM473" s="139">
        <f t="shared" si="392"/>
        <v>0</v>
      </c>
    </row>
    <row r="474" spans="2:39" outlineLevel="1">
      <c r="C474" s="407"/>
      <c r="D474" s="375"/>
      <c r="E474" s="108"/>
      <c r="F474" s="410"/>
      <c r="G474" s="110"/>
      <c r="H474" s="110"/>
      <c r="I474" s="110"/>
      <c r="J474" s="110"/>
      <c r="K474" s="110"/>
      <c r="L474" s="111"/>
      <c r="M474" s="112"/>
      <c r="N474" s="140"/>
      <c r="O474" s="141"/>
      <c r="P474" s="141"/>
      <c r="Q474" s="141"/>
      <c r="R474" s="141"/>
      <c r="S474" s="141"/>
      <c r="T474" s="142"/>
      <c r="U474" s="143"/>
      <c r="V474" s="130"/>
      <c r="W474" s="114">
        <f t="shared" si="394"/>
        <v>0</v>
      </c>
      <c r="X474" s="131"/>
      <c r="Y474" s="132"/>
      <c r="Z474" s="133"/>
      <c r="AA474" s="134"/>
      <c r="AB474" s="135"/>
      <c r="AC474" s="120">
        <f t="shared" si="393"/>
        <v>0</v>
      </c>
      <c r="AD474" s="136"/>
      <c r="AE474" s="136"/>
      <c r="AF474" s="137"/>
      <c r="AG474" s="138"/>
      <c r="AH474" s="192">
        <f t="shared" si="391"/>
        <v>0</v>
      </c>
      <c r="AI474" s="125">
        <f t="shared" si="389"/>
        <v>0</v>
      </c>
      <c r="AJ474" s="126">
        <f t="shared" si="389"/>
        <v>0</v>
      </c>
      <c r="AK474" s="127">
        <f t="shared" si="389"/>
        <v>0</v>
      </c>
      <c r="AL474" s="128">
        <f t="shared" si="390"/>
        <v>0</v>
      </c>
      <c r="AM474" s="139">
        <f t="shared" si="392"/>
        <v>0</v>
      </c>
    </row>
    <row r="475" spans="2:39" outlineLevel="1">
      <c r="C475" s="407"/>
      <c r="D475" s="420"/>
      <c r="E475" s="408"/>
      <c r="F475" s="410"/>
      <c r="G475" s="110"/>
      <c r="H475" s="110"/>
      <c r="I475" s="110"/>
      <c r="J475" s="110"/>
      <c r="K475" s="110"/>
      <c r="L475" s="111"/>
      <c r="M475" s="112"/>
      <c r="N475" s="410"/>
      <c r="O475" s="110"/>
      <c r="P475" s="110"/>
      <c r="Q475" s="110"/>
      <c r="R475" s="110"/>
      <c r="S475" s="110"/>
      <c r="T475" s="111"/>
      <c r="U475" s="112"/>
      <c r="V475" s="130"/>
      <c r="W475" s="114">
        <f t="shared" si="394"/>
        <v>0</v>
      </c>
      <c r="X475" s="131"/>
      <c r="Y475" s="132"/>
      <c r="Z475" s="133"/>
      <c r="AA475" s="134"/>
      <c r="AB475" s="135"/>
      <c r="AC475" s="120">
        <f t="shared" si="393"/>
        <v>0</v>
      </c>
      <c r="AD475" s="136"/>
      <c r="AE475" s="136"/>
      <c r="AF475" s="137"/>
      <c r="AG475" s="138"/>
      <c r="AH475" s="192">
        <f t="shared" si="391"/>
        <v>0</v>
      </c>
      <c r="AI475" s="125">
        <f t="shared" si="389"/>
        <v>0</v>
      </c>
      <c r="AJ475" s="126">
        <f t="shared" si="389"/>
        <v>0</v>
      </c>
      <c r="AK475" s="127">
        <f t="shared" si="389"/>
        <v>0</v>
      </c>
      <c r="AL475" s="128">
        <f t="shared" si="390"/>
        <v>0</v>
      </c>
      <c r="AM475" s="139">
        <f t="shared" si="392"/>
        <v>0</v>
      </c>
    </row>
    <row r="476" spans="2:39" outlineLevel="1">
      <c r="C476" s="407"/>
      <c r="D476" s="375"/>
      <c r="E476" s="108"/>
      <c r="F476" s="410"/>
      <c r="G476" s="110"/>
      <c r="H476" s="110"/>
      <c r="I476" s="110"/>
      <c r="J476" s="110"/>
      <c r="K476" s="110"/>
      <c r="L476" s="111"/>
      <c r="M476" s="112"/>
      <c r="N476" s="140"/>
      <c r="O476" s="141"/>
      <c r="P476" s="141"/>
      <c r="Q476" s="141"/>
      <c r="R476" s="141"/>
      <c r="S476" s="141"/>
      <c r="T476" s="142"/>
      <c r="U476" s="143"/>
      <c r="V476" s="130"/>
      <c r="W476" s="114">
        <f t="shared" si="394"/>
        <v>0</v>
      </c>
      <c r="X476" s="131"/>
      <c r="Y476" s="132"/>
      <c r="Z476" s="133"/>
      <c r="AA476" s="134"/>
      <c r="AB476" s="135"/>
      <c r="AC476" s="120">
        <f t="shared" si="393"/>
        <v>0</v>
      </c>
      <c r="AD476" s="136"/>
      <c r="AE476" s="136"/>
      <c r="AF476" s="137"/>
      <c r="AG476" s="138"/>
      <c r="AH476" s="192">
        <f t="shared" si="391"/>
        <v>0</v>
      </c>
      <c r="AI476" s="125">
        <f t="shared" si="389"/>
        <v>0</v>
      </c>
      <c r="AJ476" s="126">
        <f t="shared" si="389"/>
        <v>0</v>
      </c>
      <c r="AK476" s="127">
        <f t="shared" si="389"/>
        <v>0</v>
      </c>
      <c r="AL476" s="128">
        <f t="shared" si="390"/>
        <v>0</v>
      </c>
      <c r="AM476" s="139">
        <f t="shared" si="392"/>
        <v>0</v>
      </c>
    </row>
    <row r="477" spans="2:39" outlineLevel="1">
      <c r="C477" s="407"/>
      <c r="D477" s="375"/>
      <c r="E477" s="411"/>
      <c r="F477" s="410"/>
      <c r="G477" s="110"/>
      <c r="H477" s="110"/>
      <c r="I477" s="110"/>
      <c r="J477" s="110"/>
      <c r="K477" s="110"/>
      <c r="L477" s="111"/>
      <c r="M477" s="112"/>
      <c r="N477" s="140"/>
      <c r="O477" s="141"/>
      <c r="P477" s="141"/>
      <c r="Q477" s="141"/>
      <c r="R477" s="141"/>
      <c r="S477" s="141"/>
      <c r="T477" s="142"/>
      <c r="U477" s="143"/>
      <c r="V477" s="130"/>
      <c r="W477" s="114">
        <f t="shared" si="394"/>
        <v>0</v>
      </c>
      <c r="X477" s="131"/>
      <c r="Y477" s="132"/>
      <c r="Z477" s="133"/>
      <c r="AA477" s="134"/>
      <c r="AB477" s="135"/>
      <c r="AC477" s="120">
        <f t="shared" si="393"/>
        <v>0</v>
      </c>
      <c r="AD477" s="136"/>
      <c r="AE477" s="136"/>
      <c r="AF477" s="137"/>
      <c r="AG477" s="138"/>
      <c r="AH477" s="192">
        <f t="shared" si="391"/>
        <v>0</v>
      </c>
      <c r="AI477" s="125">
        <f t="shared" si="389"/>
        <v>0</v>
      </c>
      <c r="AJ477" s="126">
        <f t="shared" si="389"/>
        <v>0</v>
      </c>
      <c r="AK477" s="127">
        <f t="shared" si="389"/>
        <v>0</v>
      </c>
      <c r="AL477" s="128">
        <f t="shared" si="390"/>
        <v>0</v>
      </c>
      <c r="AM477" s="139">
        <f t="shared" si="392"/>
        <v>0</v>
      </c>
    </row>
    <row r="478" spans="2:39" outlineLevel="1">
      <c r="C478" s="407"/>
      <c r="D478" s="375"/>
      <c r="E478" s="108"/>
      <c r="F478" s="410"/>
      <c r="G478" s="110"/>
      <c r="H478" s="110"/>
      <c r="I478" s="110"/>
      <c r="J478" s="110"/>
      <c r="K478" s="110"/>
      <c r="L478" s="111"/>
      <c r="M478" s="112"/>
      <c r="N478" s="140"/>
      <c r="O478" s="141"/>
      <c r="P478" s="141"/>
      <c r="Q478" s="141"/>
      <c r="R478" s="141"/>
      <c r="S478" s="141"/>
      <c r="T478" s="142"/>
      <c r="U478" s="143"/>
      <c r="V478" s="130"/>
      <c r="W478" s="114">
        <f t="shared" si="394"/>
        <v>0</v>
      </c>
      <c r="X478" s="131"/>
      <c r="Y478" s="132"/>
      <c r="Z478" s="133"/>
      <c r="AA478" s="134"/>
      <c r="AB478" s="135"/>
      <c r="AC478" s="120">
        <f t="shared" si="393"/>
        <v>0</v>
      </c>
      <c r="AD478" s="136"/>
      <c r="AE478" s="136"/>
      <c r="AF478" s="137"/>
      <c r="AG478" s="138"/>
      <c r="AH478" s="192">
        <f t="shared" si="391"/>
        <v>0</v>
      </c>
      <c r="AI478" s="125">
        <f t="shared" si="389"/>
        <v>0</v>
      </c>
      <c r="AJ478" s="126">
        <f t="shared" si="389"/>
        <v>0</v>
      </c>
      <c r="AK478" s="127">
        <f t="shared" si="389"/>
        <v>0</v>
      </c>
      <c r="AL478" s="128">
        <f t="shared" si="390"/>
        <v>0</v>
      </c>
      <c r="AM478" s="139">
        <f t="shared" si="392"/>
        <v>0</v>
      </c>
    </row>
    <row r="479" spans="2:39" outlineLevel="1">
      <c r="C479" s="407"/>
      <c r="D479" s="420"/>
      <c r="E479" s="408"/>
      <c r="F479" s="410"/>
      <c r="G479" s="110"/>
      <c r="H479" s="110"/>
      <c r="I479" s="110"/>
      <c r="J479" s="110"/>
      <c r="K479" s="110"/>
      <c r="L479" s="111"/>
      <c r="M479" s="112"/>
      <c r="N479" s="140"/>
      <c r="O479" s="141"/>
      <c r="P479" s="141"/>
      <c r="Q479" s="141"/>
      <c r="R479" s="141"/>
      <c r="S479" s="141"/>
      <c r="T479" s="142"/>
      <c r="U479" s="143"/>
      <c r="V479" s="130"/>
      <c r="W479" s="114">
        <f t="shared" si="394"/>
        <v>0</v>
      </c>
      <c r="X479" s="131"/>
      <c r="Y479" s="132"/>
      <c r="Z479" s="133"/>
      <c r="AA479" s="134"/>
      <c r="AB479" s="135"/>
      <c r="AC479" s="120">
        <f t="shared" si="393"/>
        <v>0</v>
      </c>
      <c r="AD479" s="136"/>
      <c r="AE479" s="136"/>
      <c r="AF479" s="137"/>
      <c r="AG479" s="138"/>
      <c r="AH479" s="192">
        <f t="shared" si="391"/>
        <v>0</v>
      </c>
      <c r="AI479" s="125">
        <f t="shared" si="389"/>
        <v>0</v>
      </c>
      <c r="AJ479" s="126">
        <f t="shared" si="389"/>
        <v>0</v>
      </c>
      <c r="AK479" s="127">
        <f t="shared" si="389"/>
        <v>0</v>
      </c>
      <c r="AL479" s="128">
        <f t="shared" si="390"/>
        <v>0</v>
      </c>
      <c r="AM479" s="139">
        <f t="shared" si="392"/>
        <v>0</v>
      </c>
    </row>
    <row r="480" spans="2:39" outlineLevel="1">
      <c r="C480" s="407"/>
      <c r="D480" s="449"/>
      <c r="E480" s="108"/>
      <c r="F480" s="410"/>
      <c r="G480" s="110"/>
      <c r="H480" s="110"/>
      <c r="I480" s="110"/>
      <c r="J480" s="110"/>
      <c r="K480" s="110"/>
      <c r="L480" s="111"/>
      <c r="M480" s="112"/>
      <c r="N480" s="140"/>
      <c r="O480" s="141"/>
      <c r="P480" s="141"/>
      <c r="Q480" s="141"/>
      <c r="R480" s="141"/>
      <c r="S480" s="141"/>
      <c r="T480" s="142"/>
      <c r="U480" s="143"/>
      <c r="V480" s="130"/>
      <c r="W480" s="114">
        <f t="shared" si="394"/>
        <v>0</v>
      </c>
      <c r="X480" s="131"/>
      <c r="Y480" s="132"/>
      <c r="Z480" s="133"/>
      <c r="AA480" s="134"/>
      <c r="AB480" s="135"/>
      <c r="AC480" s="120">
        <f t="shared" si="393"/>
        <v>0</v>
      </c>
      <c r="AD480" s="136"/>
      <c r="AE480" s="136"/>
      <c r="AF480" s="137"/>
      <c r="AG480" s="138"/>
      <c r="AH480" s="192">
        <f t="shared" si="391"/>
        <v>0</v>
      </c>
      <c r="AI480" s="125">
        <f t="shared" si="389"/>
        <v>0</v>
      </c>
      <c r="AJ480" s="126">
        <f t="shared" si="389"/>
        <v>0</v>
      </c>
      <c r="AK480" s="127">
        <f t="shared" si="389"/>
        <v>0</v>
      </c>
      <c r="AL480" s="128">
        <f t="shared" si="390"/>
        <v>0</v>
      </c>
      <c r="AM480" s="139">
        <f t="shared" si="392"/>
        <v>0</v>
      </c>
    </row>
    <row r="481" spans="3:39" outlineLevel="1">
      <c r="C481" s="407"/>
      <c r="D481" s="375"/>
      <c r="E481" s="411"/>
      <c r="F481" s="410"/>
      <c r="G481" s="110" t="s">
        <v>29</v>
      </c>
      <c r="H481" s="110"/>
      <c r="I481" s="110" t="s">
        <v>30</v>
      </c>
      <c r="J481" s="110"/>
      <c r="K481" s="110" t="s">
        <v>29</v>
      </c>
      <c r="L481" s="111"/>
      <c r="M481" s="112"/>
      <c r="N481" s="140"/>
      <c r="O481" s="141" t="s">
        <v>29</v>
      </c>
      <c r="P481" s="141"/>
      <c r="Q481" s="141" t="s">
        <v>30</v>
      </c>
      <c r="R481" s="141"/>
      <c r="S481" s="141" t="s">
        <v>29</v>
      </c>
      <c r="T481" s="142"/>
      <c r="U481" s="143"/>
      <c r="V481" s="130"/>
      <c r="W481" s="114">
        <f t="shared" si="394"/>
        <v>0</v>
      </c>
      <c r="X481" s="131"/>
      <c r="Y481" s="132"/>
      <c r="Z481" s="133"/>
      <c r="AA481" s="134"/>
      <c r="AB481" s="135"/>
      <c r="AC481" s="120">
        <f t="shared" si="393"/>
        <v>0</v>
      </c>
      <c r="AD481" s="136"/>
      <c r="AE481" s="136"/>
      <c r="AF481" s="137"/>
      <c r="AG481" s="138"/>
      <c r="AH481" s="192">
        <f t="shared" si="391"/>
        <v>0</v>
      </c>
      <c r="AI481" s="125">
        <f t="shared" si="389"/>
        <v>0</v>
      </c>
      <c r="AJ481" s="126">
        <f t="shared" si="389"/>
        <v>0</v>
      </c>
      <c r="AK481" s="127">
        <f t="shared" si="389"/>
        <v>0</v>
      </c>
      <c r="AL481" s="128">
        <f t="shared" si="390"/>
        <v>0</v>
      </c>
      <c r="AM481" s="139">
        <f t="shared" si="392"/>
        <v>0</v>
      </c>
    </row>
    <row r="482" spans="3:39" outlineLevel="1">
      <c r="C482" s="407"/>
      <c r="D482" s="420"/>
      <c r="E482" s="408"/>
      <c r="F482" s="410"/>
      <c r="G482" s="110" t="s">
        <v>29</v>
      </c>
      <c r="H482" s="110"/>
      <c r="I482" s="110" t="s">
        <v>30</v>
      </c>
      <c r="J482" s="110"/>
      <c r="K482" s="110" t="s">
        <v>29</v>
      </c>
      <c r="L482" s="111"/>
      <c r="M482" s="112"/>
      <c r="N482" s="140"/>
      <c r="O482" s="141" t="s">
        <v>29</v>
      </c>
      <c r="P482" s="141"/>
      <c r="Q482" s="141" t="s">
        <v>30</v>
      </c>
      <c r="R482" s="141"/>
      <c r="S482" s="141" t="s">
        <v>29</v>
      </c>
      <c r="T482" s="142"/>
      <c r="U482" s="143"/>
      <c r="V482" s="130"/>
      <c r="W482" s="114">
        <f t="shared" si="394"/>
        <v>0</v>
      </c>
      <c r="X482" s="131"/>
      <c r="Y482" s="132"/>
      <c r="Z482" s="133"/>
      <c r="AA482" s="134"/>
      <c r="AB482" s="135"/>
      <c r="AC482" s="120">
        <f t="shared" si="393"/>
        <v>0</v>
      </c>
      <c r="AD482" s="136"/>
      <c r="AE482" s="136"/>
      <c r="AF482" s="137"/>
      <c r="AG482" s="138"/>
      <c r="AH482" s="192">
        <f t="shared" si="391"/>
        <v>0</v>
      </c>
      <c r="AI482" s="125">
        <f t="shared" ref="AI482:AK548" si="395">Y482+AD482</f>
        <v>0</v>
      </c>
      <c r="AJ482" s="126">
        <f t="shared" si="395"/>
        <v>0</v>
      </c>
      <c r="AK482" s="127">
        <f t="shared" si="395"/>
        <v>0</v>
      </c>
      <c r="AL482" s="128">
        <f t="shared" si="390"/>
        <v>0</v>
      </c>
      <c r="AM482" s="139">
        <f t="shared" si="392"/>
        <v>0</v>
      </c>
    </row>
    <row r="483" spans="3:39" outlineLevel="1">
      <c r="C483" s="407"/>
      <c r="D483" s="420"/>
      <c r="E483" s="408"/>
      <c r="F483" s="410"/>
      <c r="G483" s="110" t="s">
        <v>29</v>
      </c>
      <c r="H483" s="110"/>
      <c r="I483" s="110" t="s">
        <v>30</v>
      </c>
      <c r="J483" s="110"/>
      <c r="K483" s="110" t="s">
        <v>29</v>
      </c>
      <c r="L483" s="111"/>
      <c r="M483" s="112"/>
      <c r="N483" s="140"/>
      <c r="O483" s="141" t="s">
        <v>29</v>
      </c>
      <c r="P483" s="141"/>
      <c r="Q483" s="141" t="s">
        <v>30</v>
      </c>
      <c r="R483" s="141"/>
      <c r="S483" s="141" t="s">
        <v>29</v>
      </c>
      <c r="T483" s="142"/>
      <c r="U483" s="143"/>
      <c r="V483" s="130"/>
      <c r="W483" s="114">
        <f t="shared" si="394"/>
        <v>0</v>
      </c>
      <c r="X483" s="131"/>
      <c r="Y483" s="132"/>
      <c r="Z483" s="133"/>
      <c r="AA483" s="134"/>
      <c r="AB483" s="135"/>
      <c r="AC483" s="120">
        <f>SUM(Y483:AB483)</f>
        <v>0</v>
      </c>
      <c r="AD483" s="136"/>
      <c r="AE483" s="136"/>
      <c r="AF483" s="137"/>
      <c r="AG483" s="138"/>
      <c r="AH483" s="192">
        <f t="shared" si="391"/>
        <v>0</v>
      </c>
      <c r="AI483" s="125">
        <f t="shared" si="395"/>
        <v>0</v>
      </c>
      <c r="AJ483" s="126">
        <f t="shared" si="395"/>
        <v>0</v>
      </c>
      <c r="AK483" s="127">
        <f t="shared" si="395"/>
        <v>0</v>
      </c>
      <c r="AL483" s="128">
        <f t="shared" si="390"/>
        <v>0</v>
      </c>
      <c r="AM483" s="139">
        <f t="shared" si="392"/>
        <v>0</v>
      </c>
    </row>
    <row r="484" spans="3:39" outlineLevel="1">
      <c r="C484" s="407"/>
      <c r="D484" s="449"/>
      <c r="E484" s="108"/>
      <c r="F484" s="410"/>
      <c r="G484" s="110" t="s">
        <v>29</v>
      </c>
      <c r="H484" s="110"/>
      <c r="I484" s="110" t="s">
        <v>30</v>
      </c>
      <c r="J484" s="110"/>
      <c r="K484" s="110" t="s">
        <v>29</v>
      </c>
      <c r="L484" s="111"/>
      <c r="M484" s="112"/>
      <c r="N484" s="140"/>
      <c r="O484" s="141" t="s">
        <v>29</v>
      </c>
      <c r="P484" s="141"/>
      <c r="Q484" s="141" t="s">
        <v>30</v>
      </c>
      <c r="R484" s="141"/>
      <c r="S484" s="141" t="s">
        <v>29</v>
      </c>
      <c r="T484" s="142"/>
      <c r="U484" s="143"/>
      <c r="V484" s="130"/>
      <c r="W484" s="114">
        <f t="shared" si="394"/>
        <v>0</v>
      </c>
      <c r="X484" s="131"/>
      <c r="Y484" s="132"/>
      <c r="Z484" s="133"/>
      <c r="AA484" s="134"/>
      <c r="AB484" s="135"/>
      <c r="AC484" s="120">
        <f t="shared" si="393"/>
        <v>0</v>
      </c>
      <c r="AD484" s="136"/>
      <c r="AE484" s="136"/>
      <c r="AF484" s="137"/>
      <c r="AG484" s="138"/>
      <c r="AH484" s="192">
        <f t="shared" si="391"/>
        <v>0</v>
      </c>
      <c r="AI484" s="125">
        <f t="shared" si="395"/>
        <v>0</v>
      </c>
      <c r="AJ484" s="126">
        <f t="shared" si="395"/>
        <v>0</v>
      </c>
      <c r="AK484" s="127">
        <f t="shared" si="395"/>
        <v>0</v>
      </c>
      <c r="AL484" s="128">
        <f t="shared" si="390"/>
        <v>0</v>
      </c>
      <c r="AM484" s="139">
        <f t="shared" si="392"/>
        <v>0</v>
      </c>
    </row>
    <row r="485" spans="3:39" outlineLevel="1">
      <c r="C485" s="407"/>
      <c r="D485" s="420"/>
      <c r="E485" s="408"/>
      <c r="F485" s="410"/>
      <c r="G485" s="110" t="s">
        <v>29</v>
      </c>
      <c r="H485" s="110"/>
      <c r="I485" s="110" t="s">
        <v>30</v>
      </c>
      <c r="J485" s="110"/>
      <c r="K485" s="110" t="s">
        <v>29</v>
      </c>
      <c r="L485" s="111"/>
      <c r="M485" s="112"/>
      <c r="N485" s="109"/>
      <c r="O485" s="110" t="s">
        <v>29</v>
      </c>
      <c r="P485" s="110"/>
      <c r="Q485" s="110" t="s">
        <v>30</v>
      </c>
      <c r="R485" s="110"/>
      <c r="S485" s="110" t="s">
        <v>29</v>
      </c>
      <c r="T485" s="111"/>
      <c r="U485" s="112"/>
      <c r="V485" s="130"/>
      <c r="W485" s="114">
        <f t="shared" si="394"/>
        <v>0</v>
      </c>
      <c r="X485" s="131"/>
      <c r="Y485" s="132"/>
      <c r="Z485" s="133"/>
      <c r="AA485" s="134"/>
      <c r="AB485" s="135"/>
      <c r="AC485" s="120">
        <f t="shared" si="393"/>
        <v>0</v>
      </c>
      <c r="AD485" s="136"/>
      <c r="AE485" s="136"/>
      <c r="AF485" s="137"/>
      <c r="AG485" s="138"/>
      <c r="AH485" s="192">
        <f t="shared" si="391"/>
        <v>0</v>
      </c>
      <c r="AI485" s="125">
        <f t="shared" si="395"/>
        <v>0</v>
      </c>
      <c r="AJ485" s="126">
        <f t="shared" si="395"/>
        <v>0</v>
      </c>
      <c r="AK485" s="127">
        <f t="shared" si="395"/>
        <v>0</v>
      </c>
      <c r="AL485" s="128">
        <f t="shared" si="390"/>
        <v>0</v>
      </c>
      <c r="AM485" s="139">
        <f t="shared" si="392"/>
        <v>0</v>
      </c>
    </row>
    <row r="486" spans="3:39" outlineLevel="1">
      <c r="C486" s="407"/>
      <c r="D486" s="375"/>
      <c r="E486" s="411"/>
      <c r="F486" s="410"/>
      <c r="G486" s="110" t="s">
        <v>29</v>
      </c>
      <c r="H486" s="110"/>
      <c r="I486" s="110" t="s">
        <v>30</v>
      </c>
      <c r="J486" s="110"/>
      <c r="K486" s="110" t="s">
        <v>29</v>
      </c>
      <c r="L486" s="111"/>
      <c r="M486" s="112"/>
      <c r="N486" s="140"/>
      <c r="O486" s="141" t="s">
        <v>29</v>
      </c>
      <c r="P486" s="141"/>
      <c r="Q486" s="141" t="s">
        <v>30</v>
      </c>
      <c r="R486" s="141"/>
      <c r="S486" s="141" t="s">
        <v>29</v>
      </c>
      <c r="T486" s="142"/>
      <c r="U486" s="143"/>
      <c r="V486" s="130"/>
      <c r="W486" s="114">
        <f t="shared" si="394"/>
        <v>0</v>
      </c>
      <c r="X486" s="131"/>
      <c r="Y486" s="132"/>
      <c r="Z486" s="133"/>
      <c r="AA486" s="134"/>
      <c r="AB486" s="135"/>
      <c r="AC486" s="120">
        <f t="shared" si="393"/>
        <v>0</v>
      </c>
      <c r="AD486" s="136"/>
      <c r="AE486" s="136"/>
      <c r="AF486" s="137"/>
      <c r="AG486" s="138"/>
      <c r="AH486" s="192">
        <f t="shared" si="391"/>
        <v>0</v>
      </c>
      <c r="AI486" s="125">
        <f t="shared" si="395"/>
        <v>0</v>
      </c>
      <c r="AJ486" s="126">
        <f t="shared" si="395"/>
        <v>0</v>
      </c>
      <c r="AK486" s="127">
        <f t="shared" si="395"/>
        <v>0</v>
      </c>
      <c r="AL486" s="128">
        <f t="shared" si="390"/>
        <v>0</v>
      </c>
      <c r="AM486" s="139">
        <f t="shared" si="392"/>
        <v>0</v>
      </c>
    </row>
    <row r="487" spans="3:39" outlineLevel="1">
      <c r="C487" s="407"/>
      <c r="D487" s="375"/>
      <c r="E487" s="108"/>
      <c r="F487" s="410"/>
      <c r="G487" s="110" t="s">
        <v>29</v>
      </c>
      <c r="H487" s="110"/>
      <c r="I487" s="110" t="s">
        <v>30</v>
      </c>
      <c r="J487" s="110"/>
      <c r="K487" s="110" t="s">
        <v>29</v>
      </c>
      <c r="L487" s="111"/>
      <c r="M487" s="112"/>
      <c r="N487" s="140"/>
      <c r="O487" s="141" t="s">
        <v>29</v>
      </c>
      <c r="P487" s="141"/>
      <c r="Q487" s="141" t="s">
        <v>30</v>
      </c>
      <c r="R487" s="141"/>
      <c r="S487" s="141" t="s">
        <v>29</v>
      </c>
      <c r="T487" s="142"/>
      <c r="U487" s="143"/>
      <c r="V487" s="130"/>
      <c r="W487" s="114">
        <f t="shared" si="394"/>
        <v>0</v>
      </c>
      <c r="X487" s="195"/>
      <c r="Y487" s="133"/>
      <c r="Z487" s="134"/>
      <c r="AA487" s="134"/>
      <c r="AB487" s="134"/>
      <c r="AC487" s="120">
        <f t="shared" si="393"/>
        <v>0</v>
      </c>
      <c r="AD487" s="136"/>
      <c r="AE487" s="136"/>
      <c r="AF487" s="137"/>
      <c r="AG487" s="138"/>
      <c r="AH487" s="192">
        <f t="shared" si="391"/>
        <v>0</v>
      </c>
      <c r="AI487" s="125">
        <f t="shared" si="395"/>
        <v>0</v>
      </c>
      <c r="AJ487" s="126">
        <f t="shared" si="395"/>
        <v>0</v>
      </c>
      <c r="AK487" s="127">
        <f t="shared" si="395"/>
        <v>0</v>
      </c>
      <c r="AL487" s="128">
        <f t="shared" si="390"/>
        <v>0</v>
      </c>
      <c r="AM487" s="139">
        <f t="shared" si="392"/>
        <v>0</v>
      </c>
    </row>
    <row r="488" spans="3:39" outlineLevel="1">
      <c r="C488" s="407"/>
      <c r="D488" s="449"/>
      <c r="E488" s="408"/>
      <c r="F488" s="410"/>
      <c r="G488" s="110" t="s">
        <v>29</v>
      </c>
      <c r="H488" s="110"/>
      <c r="I488" s="110" t="s">
        <v>30</v>
      </c>
      <c r="J488" s="110"/>
      <c r="K488" s="110" t="s">
        <v>29</v>
      </c>
      <c r="L488" s="111"/>
      <c r="M488" s="112"/>
      <c r="N488" s="140"/>
      <c r="O488" s="141" t="s">
        <v>29</v>
      </c>
      <c r="P488" s="141"/>
      <c r="Q488" s="141" t="s">
        <v>30</v>
      </c>
      <c r="R488" s="141"/>
      <c r="S488" s="141" t="s">
        <v>29</v>
      </c>
      <c r="T488" s="142"/>
      <c r="U488" s="143"/>
      <c r="V488" s="130"/>
      <c r="W488" s="114">
        <f t="shared" si="394"/>
        <v>0</v>
      </c>
      <c r="X488" s="131"/>
      <c r="Y488" s="132"/>
      <c r="Z488" s="133"/>
      <c r="AA488" s="134"/>
      <c r="AB488" s="135"/>
      <c r="AC488" s="120">
        <f t="shared" si="393"/>
        <v>0</v>
      </c>
      <c r="AD488" s="136"/>
      <c r="AE488" s="136"/>
      <c r="AF488" s="137"/>
      <c r="AG488" s="138"/>
      <c r="AH488" s="192">
        <f t="shared" si="391"/>
        <v>0</v>
      </c>
      <c r="AI488" s="125">
        <f t="shared" si="395"/>
        <v>0</v>
      </c>
      <c r="AJ488" s="126">
        <f t="shared" si="395"/>
        <v>0</v>
      </c>
      <c r="AK488" s="127">
        <f t="shared" si="395"/>
        <v>0</v>
      </c>
      <c r="AL488" s="128">
        <f t="shared" si="390"/>
        <v>0</v>
      </c>
      <c r="AM488" s="139">
        <f t="shared" si="392"/>
        <v>0</v>
      </c>
    </row>
    <row r="489" spans="3:39" outlineLevel="1">
      <c r="C489" s="407"/>
      <c r="D489" s="420"/>
      <c r="E489" s="408"/>
      <c r="F489" s="410"/>
      <c r="G489" s="110" t="s">
        <v>29</v>
      </c>
      <c r="H489" s="110"/>
      <c r="I489" s="110" t="s">
        <v>30</v>
      </c>
      <c r="J489" s="110"/>
      <c r="K489" s="110" t="s">
        <v>29</v>
      </c>
      <c r="L489" s="111"/>
      <c r="M489" s="112"/>
      <c r="N489" s="140"/>
      <c r="O489" s="141" t="s">
        <v>29</v>
      </c>
      <c r="P489" s="141"/>
      <c r="Q489" s="141" t="s">
        <v>30</v>
      </c>
      <c r="R489" s="141"/>
      <c r="S489" s="141" t="s">
        <v>29</v>
      </c>
      <c r="T489" s="142"/>
      <c r="U489" s="143"/>
      <c r="V489" s="130"/>
      <c r="W489" s="114">
        <f t="shared" si="394"/>
        <v>0</v>
      </c>
      <c r="X489" s="131"/>
      <c r="Y489" s="132"/>
      <c r="Z489" s="133"/>
      <c r="AA489" s="134"/>
      <c r="AB489" s="135"/>
      <c r="AC489" s="120">
        <f t="shared" si="393"/>
        <v>0</v>
      </c>
      <c r="AD489" s="136"/>
      <c r="AE489" s="136"/>
      <c r="AF489" s="137"/>
      <c r="AG489" s="138"/>
      <c r="AH489" s="192">
        <f t="shared" si="391"/>
        <v>0</v>
      </c>
      <c r="AI489" s="125">
        <f t="shared" si="395"/>
        <v>0</v>
      </c>
      <c r="AJ489" s="126">
        <f t="shared" si="395"/>
        <v>0</v>
      </c>
      <c r="AK489" s="127">
        <f t="shared" si="395"/>
        <v>0</v>
      </c>
      <c r="AL489" s="128">
        <f t="shared" si="390"/>
        <v>0</v>
      </c>
      <c r="AM489" s="139">
        <f t="shared" si="392"/>
        <v>0</v>
      </c>
    </row>
    <row r="490" spans="3:39" outlineLevel="1">
      <c r="C490" s="407"/>
      <c r="D490" s="449"/>
      <c r="E490" s="108"/>
      <c r="F490" s="410"/>
      <c r="G490" s="110" t="s">
        <v>29</v>
      </c>
      <c r="H490" s="110"/>
      <c r="I490" s="110" t="s">
        <v>30</v>
      </c>
      <c r="J490" s="110"/>
      <c r="K490" s="110" t="s">
        <v>29</v>
      </c>
      <c r="L490" s="111"/>
      <c r="M490" s="112"/>
      <c r="N490" s="140"/>
      <c r="O490" s="141" t="s">
        <v>29</v>
      </c>
      <c r="P490" s="141"/>
      <c r="Q490" s="141" t="s">
        <v>30</v>
      </c>
      <c r="R490" s="141"/>
      <c r="S490" s="141" t="s">
        <v>29</v>
      </c>
      <c r="T490" s="142"/>
      <c r="U490" s="143"/>
      <c r="V490" s="130"/>
      <c r="W490" s="114">
        <f t="shared" si="394"/>
        <v>0</v>
      </c>
      <c r="X490" s="131"/>
      <c r="Y490" s="132"/>
      <c r="Z490" s="133"/>
      <c r="AA490" s="134"/>
      <c r="AB490" s="135"/>
      <c r="AC490" s="120">
        <f t="shared" si="393"/>
        <v>0</v>
      </c>
      <c r="AD490" s="136"/>
      <c r="AE490" s="136"/>
      <c r="AF490" s="137"/>
      <c r="AG490" s="138"/>
      <c r="AH490" s="192">
        <f t="shared" si="391"/>
        <v>0</v>
      </c>
      <c r="AI490" s="125">
        <f t="shared" si="395"/>
        <v>0</v>
      </c>
      <c r="AJ490" s="126">
        <f t="shared" si="395"/>
        <v>0</v>
      </c>
      <c r="AK490" s="127">
        <f t="shared" si="395"/>
        <v>0</v>
      </c>
      <c r="AL490" s="128">
        <f t="shared" si="390"/>
        <v>0</v>
      </c>
      <c r="AM490" s="139">
        <f t="shared" si="392"/>
        <v>0</v>
      </c>
    </row>
    <row r="491" spans="3:39" outlineLevel="1">
      <c r="C491" s="407"/>
      <c r="D491" s="375"/>
      <c r="E491" s="108"/>
      <c r="F491" s="410"/>
      <c r="G491" s="110" t="s">
        <v>29</v>
      </c>
      <c r="H491" s="110"/>
      <c r="I491" s="110" t="s">
        <v>30</v>
      </c>
      <c r="J491" s="110"/>
      <c r="K491" s="110" t="s">
        <v>29</v>
      </c>
      <c r="L491" s="111"/>
      <c r="M491" s="112"/>
      <c r="N491" s="140"/>
      <c r="O491" s="141" t="s">
        <v>29</v>
      </c>
      <c r="P491" s="141"/>
      <c r="Q491" s="141" t="s">
        <v>30</v>
      </c>
      <c r="R491" s="141"/>
      <c r="S491" s="141" t="s">
        <v>29</v>
      </c>
      <c r="T491" s="142"/>
      <c r="U491" s="143"/>
      <c r="V491" s="130"/>
      <c r="W491" s="114">
        <f t="shared" si="394"/>
        <v>0</v>
      </c>
      <c r="X491" s="131"/>
      <c r="Y491" s="132"/>
      <c r="Z491" s="133"/>
      <c r="AA491" s="134"/>
      <c r="AB491" s="135"/>
      <c r="AC491" s="120">
        <f t="shared" si="393"/>
        <v>0</v>
      </c>
      <c r="AD491" s="136"/>
      <c r="AE491" s="136"/>
      <c r="AF491" s="137"/>
      <c r="AG491" s="138"/>
      <c r="AH491" s="192">
        <f t="shared" si="391"/>
        <v>0</v>
      </c>
      <c r="AI491" s="125">
        <f t="shared" si="395"/>
        <v>0</v>
      </c>
      <c r="AJ491" s="126">
        <f t="shared" si="395"/>
        <v>0</v>
      </c>
      <c r="AK491" s="127">
        <f t="shared" si="395"/>
        <v>0</v>
      </c>
      <c r="AL491" s="128">
        <f t="shared" si="390"/>
        <v>0</v>
      </c>
      <c r="AM491" s="139">
        <f t="shared" si="392"/>
        <v>0</v>
      </c>
    </row>
    <row r="492" spans="3:39" outlineLevel="1">
      <c r="C492" s="407"/>
      <c r="D492" s="420"/>
      <c r="E492" s="408"/>
      <c r="F492" s="410"/>
      <c r="G492" s="110" t="s">
        <v>29</v>
      </c>
      <c r="H492" s="110"/>
      <c r="I492" s="110" t="s">
        <v>30</v>
      </c>
      <c r="J492" s="110"/>
      <c r="K492" s="110" t="s">
        <v>29</v>
      </c>
      <c r="L492" s="111"/>
      <c r="M492" s="112"/>
      <c r="N492" s="140"/>
      <c r="O492" s="141" t="s">
        <v>29</v>
      </c>
      <c r="P492" s="141"/>
      <c r="Q492" s="141" t="s">
        <v>30</v>
      </c>
      <c r="R492" s="141"/>
      <c r="S492" s="141" t="s">
        <v>29</v>
      </c>
      <c r="T492" s="142"/>
      <c r="U492" s="143"/>
      <c r="V492" s="130"/>
      <c r="W492" s="114">
        <f t="shared" si="394"/>
        <v>0</v>
      </c>
      <c r="X492" s="131"/>
      <c r="Y492" s="132"/>
      <c r="Z492" s="133"/>
      <c r="AA492" s="134"/>
      <c r="AB492" s="135"/>
      <c r="AC492" s="120">
        <f t="shared" si="393"/>
        <v>0</v>
      </c>
      <c r="AD492" s="136"/>
      <c r="AE492" s="136"/>
      <c r="AF492" s="137"/>
      <c r="AG492" s="138"/>
      <c r="AH492" s="192">
        <f t="shared" si="391"/>
        <v>0</v>
      </c>
      <c r="AI492" s="125">
        <f t="shared" si="395"/>
        <v>0</v>
      </c>
      <c r="AJ492" s="126">
        <f t="shared" si="395"/>
        <v>0</v>
      </c>
      <c r="AK492" s="127">
        <f t="shared" si="395"/>
        <v>0</v>
      </c>
      <c r="AL492" s="128">
        <f t="shared" si="390"/>
        <v>0</v>
      </c>
      <c r="AM492" s="139">
        <f t="shared" si="392"/>
        <v>0</v>
      </c>
    </row>
    <row r="493" spans="3:39" outlineLevel="1">
      <c r="C493" s="407"/>
      <c r="D493" s="449"/>
      <c r="E493" s="408"/>
      <c r="F493" s="410"/>
      <c r="G493" s="110" t="s">
        <v>29</v>
      </c>
      <c r="H493" s="110"/>
      <c r="I493" s="110" t="s">
        <v>30</v>
      </c>
      <c r="J493" s="110"/>
      <c r="K493" s="110" t="s">
        <v>29</v>
      </c>
      <c r="L493" s="111"/>
      <c r="M493" s="112"/>
      <c r="N493" s="140"/>
      <c r="O493" s="141" t="s">
        <v>29</v>
      </c>
      <c r="P493" s="141"/>
      <c r="Q493" s="141" t="s">
        <v>30</v>
      </c>
      <c r="R493" s="141"/>
      <c r="S493" s="141" t="s">
        <v>29</v>
      </c>
      <c r="T493" s="142"/>
      <c r="U493" s="143"/>
      <c r="V493" s="130"/>
      <c r="W493" s="114">
        <f t="shared" si="394"/>
        <v>0</v>
      </c>
      <c r="X493" s="131"/>
      <c r="Y493" s="132"/>
      <c r="Z493" s="133"/>
      <c r="AA493" s="134"/>
      <c r="AB493" s="135"/>
      <c r="AC493" s="120">
        <f t="shared" si="393"/>
        <v>0</v>
      </c>
      <c r="AD493" s="136"/>
      <c r="AE493" s="136"/>
      <c r="AF493" s="137"/>
      <c r="AG493" s="138"/>
      <c r="AH493" s="192">
        <f t="shared" si="391"/>
        <v>0</v>
      </c>
      <c r="AI493" s="125">
        <f t="shared" si="395"/>
        <v>0</v>
      </c>
      <c r="AJ493" s="126">
        <f t="shared" si="395"/>
        <v>0</v>
      </c>
      <c r="AK493" s="127">
        <f t="shared" si="395"/>
        <v>0</v>
      </c>
      <c r="AL493" s="128">
        <f t="shared" si="390"/>
        <v>0</v>
      </c>
      <c r="AM493" s="139">
        <f t="shared" si="392"/>
        <v>0</v>
      </c>
    </row>
    <row r="494" spans="3:39" outlineLevel="1">
      <c r="C494" s="407"/>
      <c r="D494" s="375"/>
      <c r="E494" s="108"/>
      <c r="F494" s="410"/>
      <c r="G494" s="110" t="s">
        <v>29</v>
      </c>
      <c r="H494" s="110"/>
      <c r="I494" s="110" t="s">
        <v>30</v>
      </c>
      <c r="J494" s="110"/>
      <c r="K494" s="110" t="s">
        <v>29</v>
      </c>
      <c r="L494" s="111"/>
      <c r="M494" s="112"/>
      <c r="N494" s="140"/>
      <c r="O494" s="141" t="s">
        <v>29</v>
      </c>
      <c r="P494" s="141"/>
      <c r="Q494" s="141" t="s">
        <v>30</v>
      </c>
      <c r="R494" s="141"/>
      <c r="S494" s="141" t="s">
        <v>29</v>
      </c>
      <c r="T494" s="142"/>
      <c r="U494" s="143"/>
      <c r="V494" s="130"/>
      <c r="W494" s="114">
        <f t="shared" si="394"/>
        <v>0</v>
      </c>
      <c r="X494" s="131"/>
      <c r="Y494" s="132"/>
      <c r="Z494" s="133"/>
      <c r="AA494" s="134"/>
      <c r="AB494" s="135"/>
      <c r="AC494" s="120">
        <f t="shared" si="393"/>
        <v>0</v>
      </c>
      <c r="AD494" s="136"/>
      <c r="AE494" s="136"/>
      <c r="AF494" s="137"/>
      <c r="AG494" s="138"/>
      <c r="AH494" s="192">
        <f t="shared" si="391"/>
        <v>0</v>
      </c>
      <c r="AI494" s="125">
        <f t="shared" si="395"/>
        <v>0</v>
      </c>
      <c r="AJ494" s="126">
        <f t="shared" si="395"/>
        <v>0</v>
      </c>
      <c r="AK494" s="127">
        <f t="shared" si="395"/>
        <v>0</v>
      </c>
      <c r="AL494" s="128">
        <f t="shared" si="390"/>
        <v>0</v>
      </c>
      <c r="AM494" s="139">
        <f t="shared" si="392"/>
        <v>0</v>
      </c>
    </row>
    <row r="495" spans="3:39" outlineLevel="1">
      <c r="C495" s="407"/>
      <c r="D495" s="376"/>
      <c r="E495" s="408"/>
      <c r="F495" s="410"/>
      <c r="G495" s="110" t="s">
        <v>29</v>
      </c>
      <c r="H495" s="110"/>
      <c r="I495" s="110" t="s">
        <v>30</v>
      </c>
      <c r="J495" s="110"/>
      <c r="K495" s="110" t="s">
        <v>29</v>
      </c>
      <c r="L495" s="111"/>
      <c r="M495" s="112"/>
      <c r="N495" s="140"/>
      <c r="O495" s="141" t="s">
        <v>29</v>
      </c>
      <c r="P495" s="141"/>
      <c r="Q495" s="141" t="s">
        <v>30</v>
      </c>
      <c r="R495" s="141"/>
      <c r="S495" s="141" t="s">
        <v>29</v>
      </c>
      <c r="T495" s="142"/>
      <c r="U495" s="143"/>
      <c r="V495" s="130"/>
      <c r="W495" s="114">
        <f t="shared" si="394"/>
        <v>0</v>
      </c>
      <c r="X495" s="131"/>
      <c r="Y495" s="132"/>
      <c r="Z495" s="133"/>
      <c r="AA495" s="134"/>
      <c r="AB495" s="135"/>
      <c r="AC495" s="120">
        <f t="shared" si="393"/>
        <v>0</v>
      </c>
      <c r="AD495" s="136"/>
      <c r="AE495" s="136"/>
      <c r="AF495" s="137"/>
      <c r="AG495" s="138"/>
      <c r="AH495" s="192">
        <f t="shared" si="391"/>
        <v>0</v>
      </c>
      <c r="AI495" s="125">
        <f t="shared" si="395"/>
        <v>0</v>
      </c>
      <c r="AJ495" s="126">
        <f t="shared" si="395"/>
        <v>0</v>
      </c>
      <c r="AK495" s="127">
        <f t="shared" si="395"/>
        <v>0</v>
      </c>
      <c r="AL495" s="128">
        <f t="shared" si="390"/>
        <v>0</v>
      </c>
      <c r="AM495" s="139">
        <f t="shared" si="392"/>
        <v>0</v>
      </c>
    </row>
    <row r="496" spans="3:39" outlineLevel="1">
      <c r="C496" s="407"/>
      <c r="D496" s="375"/>
      <c r="E496" s="108"/>
      <c r="F496" s="410"/>
      <c r="G496" s="110" t="s">
        <v>29</v>
      </c>
      <c r="H496" s="110"/>
      <c r="I496" s="110" t="s">
        <v>30</v>
      </c>
      <c r="J496" s="110"/>
      <c r="K496" s="110" t="s">
        <v>29</v>
      </c>
      <c r="L496" s="111"/>
      <c r="M496" s="112"/>
      <c r="N496" s="109"/>
      <c r="O496" s="110" t="s">
        <v>29</v>
      </c>
      <c r="P496" s="110"/>
      <c r="Q496" s="110" t="s">
        <v>30</v>
      </c>
      <c r="R496" s="110"/>
      <c r="S496" s="110" t="s">
        <v>29</v>
      </c>
      <c r="T496" s="111"/>
      <c r="U496" s="112"/>
      <c r="V496" s="130"/>
      <c r="W496" s="114">
        <f t="shared" si="394"/>
        <v>0</v>
      </c>
      <c r="X496" s="131"/>
      <c r="Y496" s="132"/>
      <c r="Z496" s="133"/>
      <c r="AA496" s="134"/>
      <c r="AB496" s="135"/>
      <c r="AC496" s="120">
        <f t="shared" si="393"/>
        <v>0</v>
      </c>
      <c r="AD496" s="136"/>
      <c r="AE496" s="136"/>
      <c r="AF496" s="137"/>
      <c r="AG496" s="138"/>
      <c r="AH496" s="192">
        <f t="shared" si="391"/>
        <v>0</v>
      </c>
      <c r="AI496" s="125">
        <f t="shared" si="395"/>
        <v>0</v>
      </c>
      <c r="AJ496" s="126">
        <f t="shared" si="395"/>
        <v>0</v>
      </c>
      <c r="AK496" s="127">
        <f t="shared" si="395"/>
        <v>0</v>
      </c>
      <c r="AL496" s="128">
        <f t="shared" si="390"/>
        <v>0</v>
      </c>
      <c r="AM496" s="139">
        <f t="shared" si="392"/>
        <v>0</v>
      </c>
    </row>
    <row r="497" spans="3:39" outlineLevel="1">
      <c r="C497" s="407"/>
      <c r="D497" s="375"/>
      <c r="E497" s="411"/>
      <c r="F497" s="410"/>
      <c r="G497" s="110" t="s">
        <v>29</v>
      </c>
      <c r="H497" s="110"/>
      <c r="I497" s="110" t="s">
        <v>30</v>
      </c>
      <c r="J497" s="110"/>
      <c r="K497" s="110" t="s">
        <v>29</v>
      </c>
      <c r="L497" s="111"/>
      <c r="M497" s="112"/>
      <c r="N497" s="140"/>
      <c r="O497" s="141" t="s">
        <v>29</v>
      </c>
      <c r="P497" s="141"/>
      <c r="Q497" s="141" t="s">
        <v>30</v>
      </c>
      <c r="R497" s="141"/>
      <c r="S497" s="141" t="s">
        <v>29</v>
      </c>
      <c r="T497" s="142"/>
      <c r="U497" s="143"/>
      <c r="V497" s="130"/>
      <c r="W497" s="114">
        <f t="shared" si="394"/>
        <v>0</v>
      </c>
      <c r="X497" s="131"/>
      <c r="Y497" s="132"/>
      <c r="Z497" s="133"/>
      <c r="AA497" s="134"/>
      <c r="AB497" s="135"/>
      <c r="AC497" s="120">
        <f t="shared" si="393"/>
        <v>0</v>
      </c>
      <c r="AD497" s="136"/>
      <c r="AE497" s="136"/>
      <c r="AF497" s="137"/>
      <c r="AG497" s="138"/>
      <c r="AH497" s="192">
        <f t="shared" si="391"/>
        <v>0</v>
      </c>
      <c r="AI497" s="125">
        <f t="shared" si="395"/>
        <v>0</v>
      </c>
      <c r="AJ497" s="126">
        <f t="shared" si="395"/>
        <v>0</v>
      </c>
      <c r="AK497" s="127">
        <f t="shared" si="395"/>
        <v>0</v>
      </c>
      <c r="AL497" s="128">
        <f t="shared" ref="AL497:AL526" si="396">AB497+AG497</f>
        <v>0</v>
      </c>
      <c r="AM497" s="139">
        <f t="shared" si="392"/>
        <v>0</v>
      </c>
    </row>
    <row r="498" spans="3:39" outlineLevel="1">
      <c r="C498" s="407"/>
      <c r="D498" s="420"/>
      <c r="E498" s="408"/>
      <c r="F498" s="410"/>
      <c r="G498" s="110" t="s">
        <v>29</v>
      </c>
      <c r="H498" s="110"/>
      <c r="I498" s="110" t="s">
        <v>30</v>
      </c>
      <c r="J498" s="110"/>
      <c r="K498" s="110" t="s">
        <v>29</v>
      </c>
      <c r="L498" s="111"/>
      <c r="M498" s="112"/>
      <c r="N498" s="140"/>
      <c r="O498" s="141" t="s">
        <v>29</v>
      </c>
      <c r="P498" s="141"/>
      <c r="Q498" s="141" t="s">
        <v>30</v>
      </c>
      <c r="R498" s="141"/>
      <c r="S498" s="141" t="s">
        <v>29</v>
      </c>
      <c r="T498" s="142"/>
      <c r="U498" s="143"/>
      <c r="V498" s="130"/>
      <c r="W498" s="114">
        <f t="shared" si="394"/>
        <v>0</v>
      </c>
      <c r="X498" s="131"/>
      <c r="Y498" s="132"/>
      <c r="Z498" s="133"/>
      <c r="AA498" s="134"/>
      <c r="AB498" s="135"/>
      <c r="AC498" s="120">
        <f t="shared" si="393"/>
        <v>0</v>
      </c>
      <c r="AD498" s="136"/>
      <c r="AE498" s="136"/>
      <c r="AF498" s="137"/>
      <c r="AG498" s="138"/>
      <c r="AH498" s="192">
        <f t="shared" si="391"/>
        <v>0</v>
      </c>
      <c r="AI498" s="125">
        <f t="shared" si="395"/>
        <v>0</v>
      </c>
      <c r="AJ498" s="126">
        <f t="shared" si="395"/>
        <v>0</v>
      </c>
      <c r="AK498" s="127">
        <f t="shared" si="395"/>
        <v>0</v>
      </c>
      <c r="AL498" s="128">
        <f t="shared" si="396"/>
        <v>0</v>
      </c>
      <c r="AM498" s="139">
        <f t="shared" si="392"/>
        <v>0</v>
      </c>
    </row>
    <row r="499" spans="3:39" outlineLevel="1">
      <c r="C499" s="407"/>
      <c r="D499" s="376"/>
      <c r="E499" s="408"/>
      <c r="F499" s="410"/>
      <c r="G499" s="110" t="s">
        <v>29</v>
      </c>
      <c r="H499" s="110"/>
      <c r="I499" s="110" t="s">
        <v>30</v>
      </c>
      <c r="J499" s="110"/>
      <c r="K499" s="110" t="s">
        <v>29</v>
      </c>
      <c r="L499" s="111"/>
      <c r="M499" s="112"/>
      <c r="N499" s="140"/>
      <c r="O499" s="141" t="s">
        <v>29</v>
      </c>
      <c r="P499" s="141"/>
      <c r="Q499" s="141" t="s">
        <v>30</v>
      </c>
      <c r="R499" s="141"/>
      <c r="S499" s="141" t="s">
        <v>29</v>
      </c>
      <c r="T499" s="142"/>
      <c r="U499" s="143"/>
      <c r="V499" s="130"/>
      <c r="W499" s="114">
        <f t="shared" si="394"/>
        <v>0</v>
      </c>
      <c r="X499" s="131"/>
      <c r="Y499" s="132"/>
      <c r="Z499" s="133"/>
      <c r="AA499" s="134"/>
      <c r="AB499" s="135"/>
      <c r="AC499" s="120">
        <f t="shared" si="393"/>
        <v>0</v>
      </c>
      <c r="AD499" s="136"/>
      <c r="AE499" s="136"/>
      <c r="AF499" s="137"/>
      <c r="AG499" s="138"/>
      <c r="AH499" s="192">
        <f t="shared" si="391"/>
        <v>0</v>
      </c>
      <c r="AI499" s="125">
        <f t="shared" si="395"/>
        <v>0</v>
      </c>
      <c r="AJ499" s="126">
        <f t="shared" si="395"/>
        <v>0</v>
      </c>
      <c r="AK499" s="127">
        <f t="shared" si="395"/>
        <v>0</v>
      </c>
      <c r="AL499" s="128">
        <f t="shared" si="396"/>
        <v>0</v>
      </c>
      <c r="AM499" s="139">
        <f t="shared" si="392"/>
        <v>0</v>
      </c>
    </row>
    <row r="500" spans="3:39" outlineLevel="1">
      <c r="C500" s="407"/>
      <c r="D500" s="420"/>
      <c r="E500" s="408"/>
      <c r="F500" s="410"/>
      <c r="G500" s="110" t="s">
        <v>29</v>
      </c>
      <c r="H500" s="110"/>
      <c r="I500" s="110" t="s">
        <v>30</v>
      </c>
      <c r="J500" s="110"/>
      <c r="K500" s="110" t="s">
        <v>29</v>
      </c>
      <c r="L500" s="111"/>
      <c r="M500" s="112"/>
      <c r="N500" s="140"/>
      <c r="O500" s="141" t="s">
        <v>29</v>
      </c>
      <c r="P500" s="141"/>
      <c r="Q500" s="141" t="s">
        <v>30</v>
      </c>
      <c r="R500" s="141"/>
      <c r="S500" s="141" t="s">
        <v>29</v>
      </c>
      <c r="T500" s="142"/>
      <c r="U500" s="143"/>
      <c r="V500" s="130"/>
      <c r="W500" s="114">
        <f t="shared" si="394"/>
        <v>0</v>
      </c>
      <c r="X500" s="131"/>
      <c r="Y500" s="132"/>
      <c r="Z500" s="133"/>
      <c r="AA500" s="134"/>
      <c r="AB500" s="135"/>
      <c r="AC500" s="120">
        <f t="shared" si="393"/>
        <v>0</v>
      </c>
      <c r="AD500" s="136"/>
      <c r="AE500" s="136"/>
      <c r="AF500" s="137"/>
      <c r="AG500" s="138"/>
      <c r="AH500" s="192">
        <f t="shared" si="391"/>
        <v>0</v>
      </c>
      <c r="AI500" s="125">
        <f t="shared" si="395"/>
        <v>0</v>
      </c>
      <c r="AJ500" s="126">
        <f t="shared" si="395"/>
        <v>0</v>
      </c>
      <c r="AK500" s="127">
        <f t="shared" si="395"/>
        <v>0</v>
      </c>
      <c r="AL500" s="128">
        <f t="shared" si="396"/>
        <v>0</v>
      </c>
      <c r="AM500" s="139">
        <f t="shared" si="392"/>
        <v>0</v>
      </c>
    </row>
    <row r="501" spans="3:39" outlineLevel="1">
      <c r="C501" s="407"/>
      <c r="D501" s="449"/>
      <c r="E501" s="108"/>
      <c r="F501" s="410"/>
      <c r="G501" s="110" t="s">
        <v>29</v>
      </c>
      <c r="H501" s="110"/>
      <c r="I501" s="110" t="s">
        <v>30</v>
      </c>
      <c r="J501" s="110"/>
      <c r="K501" s="110" t="s">
        <v>29</v>
      </c>
      <c r="L501" s="111"/>
      <c r="M501" s="112"/>
      <c r="N501" s="140"/>
      <c r="O501" s="141" t="s">
        <v>29</v>
      </c>
      <c r="P501" s="141"/>
      <c r="Q501" s="141" t="s">
        <v>30</v>
      </c>
      <c r="R501" s="141"/>
      <c r="S501" s="141" t="s">
        <v>29</v>
      </c>
      <c r="T501" s="142"/>
      <c r="U501" s="143"/>
      <c r="V501" s="130"/>
      <c r="W501" s="114">
        <f t="shared" si="394"/>
        <v>0</v>
      </c>
      <c r="X501" s="131"/>
      <c r="Y501" s="132"/>
      <c r="Z501" s="133"/>
      <c r="AA501" s="134"/>
      <c r="AB501" s="135"/>
      <c r="AC501" s="120">
        <f t="shared" si="393"/>
        <v>0</v>
      </c>
      <c r="AD501" s="136"/>
      <c r="AE501" s="136"/>
      <c r="AF501" s="137"/>
      <c r="AG501" s="138"/>
      <c r="AH501" s="192">
        <f t="shared" si="391"/>
        <v>0</v>
      </c>
      <c r="AI501" s="125">
        <f t="shared" si="395"/>
        <v>0</v>
      </c>
      <c r="AJ501" s="126">
        <f t="shared" si="395"/>
        <v>0</v>
      </c>
      <c r="AK501" s="127">
        <f t="shared" si="395"/>
        <v>0</v>
      </c>
      <c r="AL501" s="128">
        <f t="shared" si="396"/>
        <v>0</v>
      </c>
      <c r="AM501" s="139">
        <f t="shared" si="392"/>
        <v>0</v>
      </c>
    </row>
    <row r="502" spans="3:39" outlineLevel="1">
      <c r="C502" s="407"/>
      <c r="D502" s="420"/>
      <c r="E502" s="408"/>
      <c r="F502" s="410"/>
      <c r="G502" s="110" t="s">
        <v>29</v>
      </c>
      <c r="H502" s="110"/>
      <c r="I502" s="110" t="s">
        <v>30</v>
      </c>
      <c r="J502" s="110"/>
      <c r="K502" s="110" t="s">
        <v>29</v>
      </c>
      <c r="L502" s="111"/>
      <c r="M502" s="112"/>
      <c r="N502" s="140"/>
      <c r="O502" s="141" t="s">
        <v>29</v>
      </c>
      <c r="P502" s="141"/>
      <c r="Q502" s="141" t="s">
        <v>30</v>
      </c>
      <c r="R502" s="141"/>
      <c r="S502" s="141" t="s">
        <v>29</v>
      </c>
      <c r="T502" s="142"/>
      <c r="U502" s="143"/>
      <c r="V502" s="130"/>
      <c r="W502" s="114">
        <f t="shared" si="394"/>
        <v>0</v>
      </c>
      <c r="X502" s="131"/>
      <c r="Y502" s="132"/>
      <c r="Z502" s="133"/>
      <c r="AA502" s="134"/>
      <c r="AB502" s="135"/>
      <c r="AC502" s="120">
        <f t="shared" si="393"/>
        <v>0</v>
      </c>
      <c r="AD502" s="136"/>
      <c r="AE502" s="136"/>
      <c r="AF502" s="137"/>
      <c r="AG502" s="138"/>
      <c r="AH502" s="192">
        <f t="shared" si="391"/>
        <v>0</v>
      </c>
      <c r="AI502" s="125">
        <f t="shared" si="395"/>
        <v>0</v>
      </c>
      <c r="AJ502" s="126">
        <f t="shared" si="395"/>
        <v>0</v>
      </c>
      <c r="AK502" s="127">
        <f t="shared" si="395"/>
        <v>0</v>
      </c>
      <c r="AL502" s="128">
        <f t="shared" si="396"/>
        <v>0</v>
      </c>
      <c r="AM502" s="139">
        <f t="shared" si="392"/>
        <v>0</v>
      </c>
    </row>
    <row r="503" spans="3:39" outlineLevel="1">
      <c r="C503" s="407"/>
      <c r="D503" s="375"/>
      <c r="E503" s="411"/>
      <c r="F503" s="410"/>
      <c r="G503" s="110" t="s">
        <v>29</v>
      </c>
      <c r="H503" s="110"/>
      <c r="I503" s="110" t="s">
        <v>30</v>
      </c>
      <c r="J503" s="110"/>
      <c r="K503" s="110" t="s">
        <v>29</v>
      </c>
      <c r="L503" s="111"/>
      <c r="M503" s="112"/>
      <c r="N503" s="140"/>
      <c r="O503" s="141" t="s">
        <v>29</v>
      </c>
      <c r="P503" s="141"/>
      <c r="Q503" s="141" t="s">
        <v>30</v>
      </c>
      <c r="R503" s="141"/>
      <c r="S503" s="141" t="s">
        <v>29</v>
      </c>
      <c r="T503" s="142"/>
      <c r="U503" s="143"/>
      <c r="V503" s="130"/>
      <c r="W503" s="114">
        <f t="shared" si="394"/>
        <v>0</v>
      </c>
      <c r="X503" s="131"/>
      <c r="Y503" s="132"/>
      <c r="Z503" s="133"/>
      <c r="AA503" s="134"/>
      <c r="AB503" s="135"/>
      <c r="AC503" s="120">
        <f t="shared" si="393"/>
        <v>0</v>
      </c>
      <c r="AD503" s="136"/>
      <c r="AE503" s="136"/>
      <c r="AF503" s="137"/>
      <c r="AG503" s="138"/>
      <c r="AH503" s="192">
        <f t="shared" si="391"/>
        <v>0</v>
      </c>
      <c r="AI503" s="125">
        <f t="shared" si="395"/>
        <v>0</v>
      </c>
      <c r="AJ503" s="126">
        <f t="shared" si="395"/>
        <v>0</v>
      </c>
      <c r="AK503" s="127">
        <f t="shared" si="395"/>
        <v>0</v>
      </c>
      <c r="AL503" s="128">
        <f t="shared" si="396"/>
        <v>0</v>
      </c>
      <c r="AM503" s="139">
        <f t="shared" si="392"/>
        <v>0</v>
      </c>
    </row>
    <row r="504" spans="3:39" outlineLevel="1">
      <c r="C504" s="407"/>
      <c r="D504" s="375"/>
      <c r="E504" s="108"/>
      <c r="F504" s="410"/>
      <c r="G504" s="110" t="s">
        <v>29</v>
      </c>
      <c r="H504" s="110"/>
      <c r="I504" s="110" t="s">
        <v>30</v>
      </c>
      <c r="J504" s="110"/>
      <c r="K504" s="110" t="s">
        <v>29</v>
      </c>
      <c r="L504" s="111"/>
      <c r="M504" s="112"/>
      <c r="N504" s="140"/>
      <c r="O504" s="141" t="s">
        <v>29</v>
      </c>
      <c r="P504" s="141"/>
      <c r="Q504" s="141" t="s">
        <v>30</v>
      </c>
      <c r="R504" s="141"/>
      <c r="S504" s="141" t="s">
        <v>29</v>
      </c>
      <c r="T504" s="142"/>
      <c r="U504" s="143"/>
      <c r="V504" s="130"/>
      <c r="W504" s="114">
        <f t="shared" si="394"/>
        <v>0</v>
      </c>
      <c r="X504" s="131"/>
      <c r="Y504" s="132"/>
      <c r="Z504" s="133"/>
      <c r="AA504" s="134"/>
      <c r="AB504" s="135"/>
      <c r="AC504" s="120">
        <f t="shared" si="393"/>
        <v>0</v>
      </c>
      <c r="AD504" s="136"/>
      <c r="AE504" s="136"/>
      <c r="AF504" s="137"/>
      <c r="AG504" s="138"/>
      <c r="AH504" s="192">
        <f t="shared" si="391"/>
        <v>0</v>
      </c>
      <c r="AI504" s="125">
        <f t="shared" si="395"/>
        <v>0</v>
      </c>
      <c r="AJ504" s="126">
        <f t="shared" si="395"/>
        <v>0</v>
      </c>
      <c r="AK504" s="127">
        <f t="shared" si="395"/>
        <v>0</v>
      </c>
      <c r="AL504" s="128">
        <f t="shared" si="396"/>
        <v>0</v>
      </c>
      <c r="AM504" s="139">
        <f t="shared" si="392"/>
        <v>0</v>
      </c>
    </row>
    <row r="505" spans="3:39" outlineLevel="1">
      <c r="C505" s="407"/>
      <c r="D505" s="449"/>
      <c r="E505" s="108"/>
      <c r="F505" s="410"/>
      <c r="G505" s="110" t="s">
        <v>29</v>
      </c>
      <c r="H505" s="110"/>
      <c r="I505" s="110" t="s">
        <v>30</v>
      </c>
      <c r="J505" s="110"/>
      <c r="K505" s="110" t="s">
        <v>29</v>
      </c>
      <c r="L505" s="111"/>
      <c r="M505" s="112"/>
      <c r="N505" s="140"/>
      <c r="O505" s="141" t="s">
        <v>29</v>
      </c>
      <c r="P505" s="141"/>
      <c r="Q505" s="141" t="s">
        <v>30</v>
      </c>
      <c r="R505" s="141"/>
      <c r="S505" s="141" t="s">
        <v>29</v>
      </c>
      <c r="T505" s="142"/>
      <c r="U505" s="143"/>
      <c r="V505" s="130"/>
      <c r="W505" s="114">
        <f t="shared" si="394"/>
        <v>0</v>
      </c>
      <c r="X505" s="131"/>
      <c r="Y505" s="132"/>
      <c r="Z505" s="133"/>
      <c r="AA505" s="134"/>
      <c r="AB505" s="135"/>
      <c r="AC505" s="120">
        <f t="shared" si="393"/>
        <v>0</v>
      </c>
      <c r="AD505" s="136"/>
      <c r="AE505" s="136"/>
      <c r="AF505" s="137"/>
      <c r="AG505" s="138"/>
      <c r="AH505" s="192">
        <f t="shared" si="391"/>
        <v>0</v>
      </c>
      <c r="AI505" s="125">
        <f t="shared" si="395"/>
        <v>0</v>
      </c>
      <c r="AJ505" s="126">
        <f t="shared" si="395"/>
        <v>0</v>
      </c>
      <c r="AK505" s="127">
        <f t="shared" si="395"/>
        <v>0</v>
      </c>
      <c r="AL505" s="128">
        <f t="shared" si="396"/>
        <v>0</v>
      </c>
      <c r="AM505" s="139">
        <f t="shared" si="392"/>
        <v>0</v>
      </c>
    </row>
    <row r="506" spans="3:39" outlineLevel="1">
      <c r="C506" s="407"/>
      <c r="D506" s="420"/>
      <c r="E506" s="408"/>
      <c r="F506" s="410"/>
      <c r="G506" s="110" t="s">
        <v>29</v>
      </c>
      <c r="H506" s="110"/>
      <c r="I506" s="110" t="s">
        <v>30</v>
      </c>
      <c r="J506" s="110"/>
      <c r="K506" s="110" t="s">
        <v>29</v>
      </c>
      <c r="L506" s="111"/>
      <c r="M506" s="112"/>
      <c r="N506" s="140"/>
      <c r="O506" s="141" t="s">
        <v>29</v>
      </c>
      <c r="P506" s="141"/>
      <c r="Q506" s="141" t="s">
        <v>30</v>
      </c>
      <c r="R506" s="141"/>
      <c r="S506" s="141" t="s">
        <v>29</v>
      </c>
      <c r="T506" s="142"/>
      <c r="U506" s="143"/>
      <c r="V506" s="130"/>
      <c r="W506" s="114">
        <f t="shared" si="394"/>
        <v>0</v>
      </c>
      <c r="X506" s="131"/>
      <c r="Y506" s="132"/>
      <c r="Z506" s="133"/>
      <c r="AA506" s="134"/>
      <c r="AB506" s="135"/>
      <c r="AC506" s="120">
        <f t="shared" si="393"/>
        <v>0</v>
      </c>
      <c r="AD506" s="136"/>
      <c r="AE506" s="136"/>
      <c r="AF506" s="137"/>
      <c r="AG506" s="138"/>
      <c r="AH506" s="192">
        <f t="shared" si="391"/>
        <v>0</v>
      </c>
      <c r="AI506" s="125">
        <f t="shared" si="395"/>
        <v>0</v>
      </c>
      <c r="AJ506" s="126">
        <f t="shared" si="395"/>
        <v>0</v>
      </c>
      <c r="AK506" s="127">
        <f t="shared" si="395"/>
        <v>0</v>
      </c>
      <c r="AL506" s="128">
        <f t="shared" si="396"/>
        <v>0</v>
      </c>
      <c r="AM506" s="139">
        <f t="shared" si="392"/>
        <v>0</v>
      </c>
    </row>
    <row r="507" spans="3:39" outlineLevel="1">
      <c r="C507" s="407"/>
      <c r="D507" s="375"/>
      <c r="E507" s="108"/>
      <c r="F507" s="410"/>
      <c r="G507" s="110" t="s">
        <v>29</v>
      </c>
      <c r="H507" s="110"/>
      <c r="I507" s="110" t="s">
        <v>30</v>
      </c>
      <c r="J507" s="110"/>
      <c r="K507" s="110" t="s">
        <v>29</v>
      </c>
      <c r="L507" s="111"/>
      <c r="M507" s="112"/>
      <c r="N507" s="140"/>
      <c r="O507" s="141" t="s">
        <v>29</v>
      </c>
      <c r="P507" s="141"/>
      <c r="Q507" s="141" t="s">
        <v>30</v>
      </c>
      <c r="R507" s="141"/>
      <c r="S507" s="141" t="s">
        <v>29</v>
      </c>
      <c r="T507" s="142"/>
      <c r="U507" s="143"/>
      <c r="V507" s="130"/>
      <c r="W507" s="114">
        <f t="shared" si="394"/>
        <v>0</v>
      </c>
      <c r="X507" s="131"/>
      <c r="Y507" s="132"/>
      <c r="Z507" s="133"/>
      <c r="AA507" s="134"/>
      <c r="AB507" s="135"/>
      <c r="AC507" s="120">
        <f t="shared" si="393"/>
        <v>0</v>
      </c>
      <c r="AD507" s="136"/>
      <c r="AE507" s="136"/>
      <c r="AF507" s="137"/>
      <c r="AG507" s="138"/>
      <c r="AH507" s="192">
        <f t="shared" si="391"/>
        <v>0</v>
      </c>
      <c r="AI507" s="125">
        <f t="shared" si="395"/>
        <v>0</v>
      </c>
      <c r="AJ507" s="126">
        <f t="shared" si="395"/>
        <v>0</v>
      </c>
      <c r="AK507" s="127">
        <f t="shared" si="395"/>
        <v>0</v>
      </c>
      <c r="AL507" s="128">
        <f t="shared" si="396"/>
        <v>0</v>
      </c>
      <c r="AM507" s="139">
        <f t="shared" si="392"/>
        <v>0</v>
      </c>
    </row>
    <row r="508" spans="3:39" outlineLevel="1">
      <c r="C508" s="407"/>
      <c r="D508" s="449"/>
      <c r="E508" s="408"/>
      <c r="F508" s="410"/>
      <c r="G508" s="110" t="s">
        <v>29</v>
      </c>
      <c r="H508" s="110"/>
      <c r="I508" s="110" t="s">
        <v>30</v>
      </c>
      <c r="J508" s="110"/>
      <c r="K508" s="110" t="s">
        <v>29</v>
      </c>
      <c r="L508" s="111"/>
      <c r="M508" s="112"/>
      <c r="N508" s="140"/>
      <c r="O508" s="141" t="s">
        <v>29</v>
      </c>
      <c r="P508" s="141"/>
      <c r="Q508" s="141" t="s">
        <v>30</v>
      </c>
      <c r="R508" s="141"/>
      <c r="S508" s="141" t="s">
        <v>29</v>
      </c>
      <c r="T508" s="142"/>
      <c r="U508" s="143"/>
      <c r="V508" s="130"/>
      <c r="W508" s="114">
        <f t="shared" si="394"/>
        <v>0</v>
      </c>
      <c r="X508" s="131"/>
      <c r="Y508" s="132"/>
      <c r="Z508" s="133"/>
      <c r="AA508" s="134"/>
      <c r="AB508" s="135"/>
      <c r="AC508" s="120">
        <f t="shared" si="393"/>
        <v>0</v>
      </c>
      <c r="AD508" s="136"/>
      <c r="AE508" s="136"/>
      <c r="AF508" s="137"/>
      <c r="AG508" s="138"/>
      <c r="AH508" s="192">
        <f t="shared" si="391"/>
        <v>0</v>
      </c>
      <c r="AI508" s="125">
        <f t="shared" si="395"/>
        <v>0</v>
      </c>
      <c r="AJ508" s="126">
        <f t="shared" si="395"/>
        <v>0</v>
      </c>
      <c r="AK508" s="127">
        <f t="shared" si="395"/>
        <v>0</v>
      </c>
      <c r="AL508" s="128">
        <f t="shared" si="396"/>
        <v>0</v>
      </c>
      <c r="AM508" s="139">
        <f t="shared" si="392"/>
        <v>0</v>
      </c>
    </row>
    <row r="509" spans="3:39" outlineLevel="1">
      <c r="C509" s="407"/>
      <c r="D509" s="420"/>
      <c r="E509" s="408"/>
      <c r="F509" s="410"/>
      <c r="G509" s="110" t="s">
        <v>29</v>
      </c>
      <c r="H509" s="110"/>
      <c r="I509" s="110" t="s">
        <v>30</v>
      </c>
      <c r="J509" s="110"/>
      <c r="K509" s="110" t="s">
        <v>29</v>
      </c>
      <c r="L509" s="111"/>
      <c r="M509" s="112"/>
      <c r="N509" s="140"/>
      <c r="O509" s="141" t="s">
        <v>29</v>
      </c>
      <c r="P509" s="141"/>
      <c r="Q509" s="141" t="s">
        <v>30</v>
      </c>
      <c r="R509" s="141"/>
      <c r="S509" s="141" t="s">
        <v>29</v>
      </c>
      <c r="T509" s="142"/>
      <c r="U509" s="143"/>
      <c r="V509" s="130"/>
      <c r="W509" s="114">
        <f t="shared" si="394"/>
        <v>0</v>
      </c>
      <c r="X509" s="131"/>
      <c r="Y509" s="132"/>
      <c r="Z509" s="133"/>
      <c r="AA509" s="134"/>
      <c r="AB509" s="135"/>
      <c r="AC509" s="120">
        <f t="shared" si="393"/>
        <v>0</v>
      </c>
      <c r="AD509" s="136"/>
      <c r="AE509" s="136"/>
      <c r="AF509" s="137"/>
      <c r="AG509" s="138"/>
      <c r="AH509" s="192">
        <f t="shared" si="391"/>
        <v>0</v>
      </c>
      <c r="AI509" s="125">
        <f t="shared" si="395"/>
        <v>0</v>
      </c>
      <c r="AJ509" s="126">
        <f t="shared" si="395"/>
        <v>0</v>
      </c>
      <c r="AK509" s="127">
        <f t="shared" si="395"/>
        <v>0</v>
      </c>
      <c r="AL509" s="128">
        <f t="shared" si="396"/>
        <v>0</v>
      </c>
      <c r="AM509" s="139">
        <f t="shared" si="392"/>
        <v>0</v>
      </c>
    </row>
    <row r="510" spans="3:39" outlineLevel="1">
      <c r="C510" s="407"/>
      <c r="D510" s="420"/>
      <c r="E510" s="108"/>
      <c r="F510" s="410"/>
      <c r="G510" s="110" t="s">
        <v>29</v>
      </c>
      <c r="H510" s="110"/>
      <c r="I510" s="110" t="s">
        <v>30</v>
      </c>
      <c r="J510" s="110"/>
      <c r="K510" s="110" t="s">
        <v>29</v>
      </c>
      <c r="L510" s="111"/>
      <c r="M510" s="112"/>
      <c r="N510" s="140"/>
      <c r="O510" s="141" t="s">
        <v>29</v>
      </c>
      <c r="P510" s="141"/>
      <c r="Q510" s="141" t="s">
        <v>30</v>
      </c>
      <c r="R510" s="141"/>
      <c r="S510" s="141" t="s">
        <v>29</v>
      </c>
      <c r="T510" s="142"/>
      <c r="U510" s="143"/>
      <c r="V510" s="130"/>
      <c r="W510" s="114">
        <f t="shared" si="394"/>
        <v>0</v>
      </c>
      <c r="X510" s="131"/>
      <c r="Y510" s="132"/>
      <c r="Z510" s="133"/>
      <c r="AA510" s="134"/>
      <c r="AB510" s="135"/>
      <c r="AC510" s="120">
        <f t="shared" si="393"/>
        <v>0</v>
      </c>
      <c r="AD510" s="136"/>
      <c r="AE510" s="136"/>
      <c r="AF510" s="137"/>
      <c r="AG510" s="138"/>
      <c r="AH510" s="192">
        <f t="shared" si="391"/>
        <v>0</v>
      </c>
      <c r="AI510" s="125">
        <f t="shared" si="395"/>
        <v>0</v>
      </c>
      <c r="AJ510" s="126">
        <f t="shared" si="395"/>
        <v>0</v>
      </c>
      <c r="AK510" s="127">
        <f t="shared" si="395"/>
        <v>0</v>
      </c>
      <c r="AL510" s="128">
        <f t="shared" si="396"/>
        <v>0</v>
      </c>
      <c r="AM510" s="139">
        <f t="shared" si="392"/>
        <v>0</v>
      </c>
    </row>
    <row r="511" spans="3:39" outlineLevel="1">
      <c r="C511" s="407"/>
      <c r="D511" s="375"/>
      <c r="E511" s="108"/>
      <c r="F511" s="410"/>
      <c r="G511" s="110" t="s">
        <v>29</v>
      </c>
      <c r="H511" s="110"/>
      <c r="I511" s="110" t="s">
        <v>30</v>
      </c>
      <c r="J511" s="110"/>
      <c r="K511" s="110" t="s">
        <v>29</v>
      </c>
      <c r="L511" s="111"/>
      <c r="M511" s="112"/>
      <c r="N511" s="140"/>
      <c r="O511" s="141" t="s">
        <v>29</v>
      </c>
      <c r="P511" s="141"/>
      <c r="Q511" s="141" t="s">
        <v>30</v>
      </c>
      <c r="R511" s="141"/>
      <c r="S511" s="141" t="s">
        <v>29</v>
      </c>
      <c r="T511" s="142"/>
      <c r="U511" s="143"/>
      <c r="V511" s="130"/>
      <c r="W511" s="114">
        <f t="shared" si="394"/>
        <v>0</v>
      </c>
      <c r="X511" s="131"/>
      <c r="Y511" s="132"/>
      <c r="Z511" s="133"/>
      <c r="AA511" s="134"/>
      <c r="AB511" s="135"/>
      <c r="AC511" s="120">
        <f t="shared" si="393"/>
        <v>0</v>
      </c>
      <c r="AD511" s="136"/>
      <c r="AE511" s="136"/>
      <c r="AF511" s="137"/>
      <c r="AG511" s="138"/>
      <c r="AH511" s="192">
        <f t="shared" si="391"/>
        <v>0</v>
      </c>
      <c r="AI511" s="125">
        <f t="shared" ref="AI511:AK512" si="397">Y511+AD511</f>
        <v>0</v>
      </c>
      <c r="AJ511" s="126">
        <f t="shared" si="397"/>
        <v>0</v>
      </c>
      <c r="AK511" s="127">
        <f t="shared" si="397"/>
        <v>0</v>
      </c>
      <c r="AL511" s="128">
        <f t="shared" si="396"/>
        <v>0</v>
      </c>
      <c r="AM511" s="139">
        <f t="shared" ref="AM511:AM520" si="398">SUM(AI511:AL511)</f>
        <v>0</v>
      </c>
    </row>
    <row r="512" spans="3:39" outlineLevel="1">
      <c r="C512" s="407"/>
      <c r="D512" s="420"/>
      <c r="E512" s="408"/>
      <c r="F512" s="410"/>
      <c r="G512" s="110" t="s">
        <v>29</v>
      </c>
      <c r="H512" s="110"/>
      <c r="I512" s="110" t="s">
        <v>30</v>
      </c>
      <c r="J512" s="110"/>
      <c r="K512" s="110" t="s">
        <v>29</v>
      </c>
      <c r="L512" s="111"/>
      <c r="M512" s="112"/>
      <c r="N512" s="140"/>
      <c r="O512" s="141" t="s">
        <v>29</v>
      </c>
      <c r="P512" s="141"/>
      <c r="Q512" s="141" t="s">
        <v>30</v>
      </c>
      <c r="R512" s="141"/>
      <c r="S512" s="141" t="s">
        <v>29</v>
      </c>
      <c r="T512" s="142"/>
      <c r="U512" s="143"/>
      <c r="V512" s="130"/>
      <c r="W512" s="114">
        <f t="shared" si="394"/>
        <v>0</v>
      </c>
      <c r="X512" s="131"/>
      <c r="Y512" s="132"/>
      <c r="Z512" s="133"/>
      <c r="AA512" s="134"/>
      <c r="AB512" s="135"/>
      <c r="AC512" s="120">
        <f t="shared" si="393"/>
        <v>0</v>
      </c>
      <c r="AD512" s="136"/>
      <c r="AE512" s="136"/>
      <c r="AF512" s="137"/>
      <c r="AG512" s="138"/>
      <c r="AH512" s="192">
        <f t="shared" si="391"/>
        <v>0</v>
      </c>
      <c r="AI512" s="125">
        <f t="shared" si="397"/>
        <v>0</v>
      </c>
      <c r="AJ512" s="126">
        <f t="shared" si="397"/>
        <v>0</v>
      </c>
      <c r="AK512" s="127">
        <f t="shared" si="397"/>
        <v>0</v>
      </c>
      <c r="AL512" s="128">
        <f t="shared" si="396"/>
        <v>0</v>
      </c>
      <c r="AM512" s="139">
        <f t="shared" si="398"/>
        <v>0</v>
      </c>
    </row>
    <row r="513" spans="3:39" outlineLevel="1">
      <c r="C513" s="407"/>
      <c r="D513" s="449"/>
      <c r="E513" s="408"/>
      <c r="F513" s="410"/>
      <c r="G513" s="110" t="s">
        <v>29</v>
      </c>
      <c r="H513" s="110"/>
      <c r="I513" s="110" t="s">
        <v>30</v>
      </c>
      <c r="J513" s="110"/>
      <c r="K513" s="110" t="s">
        <v>29</v>
      </c>
      <c r="L513" s="111"/>
      <c r="M513" s="112"/>
      <c r="N513" s="140"/>
      <c r="O513" s="141" t="s">
        <v>29</v>
      </c>
      <c r="P513" s="141"/>
      <c r="Q513" s="141" t="s">
        <v>30</v>
      </c>
      <c r="R513" s="141"/>
      <c r="S513" s="141" t="s">
        <v>29</v>
      </c>
      <c r="T513" s="142"/>
      <c r="U513" s="143"/>
      <c r="V513" s="130"/>
      <c r="W513" s="114">
        <f t="shared" si="394"/>
        <v>0</v>
      </c>
      <c r="X513" s="131"/>
      <c r="Y513" s="132"/>
      <c r="Z513" s="133"/>
      <c r="AA513" s="134"/>
      <c r="AB513" s="135"/>
      <c r="AC513" s="120">
        <f t="shared" si="393"/>
        <v>0</v>
      </c>
      <c r="AD513" s="136"/>
      <c r="AE513" s="136"/>
      <c r="AF513" s="137"/>
      <c r="AG513" s="138"/>
      <c r="AH513" s="192">
        <f t="shared" si="391"/>
        <v>0</v>
      </c>
      <c r="AI513" s="125">
        <f t="shared" si="395"/>
        <v>0</v>
      </c>
      <c r="AJ513" s="126">
        <f t="shared" ref="AJ513:AK515" si="399">Z513+AE513</f>
        <v>0</v>
      </c>
      <c r="AK513" s="127">
        <f t="shared" si="399"/>
        <v>0</v>
      </c>
      <c r="AL513" s="128">
        <f t="shared" si="396"/>
        <v>0</v>
      </c>
      <c r="AM513" s="139">
        <f t="shared" si="398"/>
        <v>0</v>
      </c>
    </row>
    <row r="514" spans="3:39" outlineLevel="1">
      <c r="C514" s="407"/>
      <c r="D514" s="376"/>
      <c r="E514" s="408"/>
      <c r="F514" s="410"/>
      <c r="G514" s="110" t="s">
        <v>29</v>
      </c>
      <c r="H514" s="110"/>
      <c r="I514" s="110" t="s">
        <v>30</v>
      </c>
      <c r="J514" s="110"/>
      <c r="K514" s="110" t="s">
        <v>29</v>
      </c>
      <c r="L514" s="111"/>
      <c r="M514" s="112"/>
      <c r="N514" s="140"/>
      <c r="O514" s="141" t="s">
        <v>29</v>
      </c>
      <c r="P514" s="141"/>
      <c r="Q514" s="141" t="s">
        <v>30</v>
      </c>
      <c r="R514" s="141"/>
      <c r="S514" s="141" t="s">
        <v>29</v>
      </c>
      <c r="T514" s="142"/>
      <c r="U514" s="143"/>
      <c r="V514" s="130"/>
      <c r="W514" s="114">
        <f t="shared" si="394"/>
        <v>0</v>
      </c>
      <c r="X514" s="131"/>
      <c r="Y514" s="132"/>
      <c r="Z514" s="133"/>
      <c r="AA514" s="134"/>
      <c r="AB514" s="135"/>
      <c r="AC514" s="120">
        <f t="shared" si="393"/>
        <v>0</v>
      </c>
      <c r="AD514" s="136"/>
      <c r="AE514" s="136"/>
      <c r="AF514" s="137"/>
      <c r="AG514" s="138"/>
      <c r="AH514" s="192">
        <f t="shared" si="391"/>
        <v>0</v>
      </c>
      <c r="AI514" s="125">
        <f t="shared" si="395"/>
        <v>0</v>
      </c>
      <c r="AJ514" s="126">
        <f t="shared" si="399"/>
        <v>0</v>
      </c>
      <c r="AK514" s="127">
        <f t="shared" si="399"/>
        <v>0</v>
      </c>
      <c r="AL514" s="128">
        <f t="shared" si="396"/>
        <v>0</v>
      </c>
      <c r="AM514" s="139">
        <f t="shared" si="398"/>
        <v>0</v>
      </c>
    </row>
    <row r="515" spans="3:39" outlineLevel="1">
      <c r="C515" s="407"/>
      <c r="D515" s="420"/>
      <c r="E515" s="408"/>
      <c r="F515" s="140"/>
      <c r="G515" s="110" t="s">
        <v>29</v>
      </c>
      <c r="H515" s="141"/>
      <c r="I515" s="141" t="s">
        <v>30</v>
      </c>
      <c r="J515" s="141"/>
      <c r="K515" s="110" t="s">
        <v>29</v>
      </c>
      <c r="L515" s="111"/>
      <c r="M515" s="112"/>
      <c r="N515" s="140"/>
      <c r="O515" s="141" t="s">
        <v>29</v>
      </c>
      <c r="P515" s="141"/>
      <c r="Q515" s="141" t="s">
        <v>30</v>
      </c>
      <c r="R515" s="141"/>
      <c r="S515" s="141" t="s">
        <v>29</v>
      </c>
      <c r="T515" s="142"/>
      <c r="U515" s="143"/>
      <c r="V515" s="130"/>
      <c r="W515" s="114">
        <f t="shared" si="394"/>
        <v>0</v>
      </c>
      <c r="X515" s="131"/>
      <c r="Y515" s="132"/>
      <c r="Z515" s="133"/>
      <c r="AA515" s="134"/>
      <c r="AB515" s="135"/>
      <c r="AC515" s="120">
        <f t="shared" si="393"/>
        <v>0</v>
      </c>
      <c r="AD515" s="136"/>
      <c r="AE515" s="136"/>
      <c r="AF515" s="137"/>
      <c r="AG515" s="138"/>
      <c r="AH515" s="192">
        <f t="shared" si="391"/>
        <v>0</v>
      </c>
      <c r="AI515" s="125">
        <f t="shared" si="395"/>
        <v>0</v>
      </c>
      <c r="AJ515" s="126">
        <f t="shared" si="399"/>
        <v>0</v>
      </c>
      <c r="AK515" s="127">
        <f t="shared" si="399"/>
        <v>0</v>
      </c>
      <c r="AL515" s="128">
        <f t="shared" si="396"/>
        <v>0</v>
      </c>
      <c r="AM515" s="139">
        <f t="shared" si="398"/>
        <v>0</v>
      </c>
    </row>
    <row r="516" spans="3:39" outlineLevel="1">
      <c r="C516" s="407"/>
      <c r="D516" s="448"/>
      <c r="E516" s="408"/>
      <c r="F516" s="410"/>
      <c r="G516" s="110" t="s">
        <v>29</v>
      </c>
      <c r="H516" s="110"/>
      <c r="I516" s="110" t="s">
        <v>30</v>
      </c>
      <c r="J516" s="110"/>
      <c r="K516" s="110" t="s">
        <v>29</v>
      </c>
      <c r="L516" s="111"/>
      <c r="M516" s="112"/>
      <c r="N516" s="140"/>
      <c r="O516" s="141" t="s">
        <v>29</v>
      </c>
      <c r="P516" s="141"/>
      <c r="Q516" s="141" t="s">
        <v>30</v>
      </c>
      <c r="R516" s="141"/>
      <c r="S516" s="141" t="s">
        <v>29</v>
      </c>
      <c r="T516" s="142"/>
      <c r="U516" s="143"/>
      <c r="V516" s="130"/>
      <c r="W516" s="114">
        <f t="shared" si="394"/>
        <v>0</v>
      </c>
      <c r="X516" s="131"/>
      <c r="Y516" s="132"/>
      <c r="Z516" s="133"/>
      <c r="AA516" s="134"/>
      <c r="AB516" s="135"/>
      <c r="AC516" s="120">
        <f t="shared" si="393"/>
        <v>0</v>
      </c>
      <c r="AD516" s="136"/>
      <c r="AE516" s="136"/>
      <c r="AF516" s="137"/>
      <c r="AG516" s="138"/>
      <c r="AH516" s="192">
        <f t="shared" si="391"/>
        <v>0</v>
      </c>
      <c r="AI516" s="125">
        <f t="shared" si="395"/>
        <v>0</v>
      </c>
      <c r="AJ516" s="126">
        <f t="shared" si="395"/>
        <v>0</v>
      </c>
      <c r="AK516" s="127">
        <f t="shared" si="395"/>
        <v>0</v>
      </c>
      <c r="AL516" s="128">
        <f t="shared" si="396"/>
        <v>0</v>
      </c>
      <c r="AM516" s="139">
        <f t="shared" si="398"/>
        <v>0</v>
      </c>
    </row>
    <row r="517" spans="3:39" outlineLevel="1">
      <c r="C517" s="407"/>
      <c r="D517" s="375"/>
      <c r="E517" s="411"/>
      <c r="F517" s="410"/>
      <c r="G517" s="110" t="s">
        <v>29</v>
      </c>
      <c r="H517" s="110"/>
      <c r="I517" s="110" t="s">
        <v>30</v>
      </c>
      <c r="J517" s="110"/>
      <c r="K517" s="110" t="s">
        <v>29</v>
      </c>
      <c r="L517" s="111"/>
      <c r="M517" s="112"/>
      <c r="N517" s="140"/>
      <c r="O517" s="141" t="s">
        <v>29</v>
      </c>
      <c r="P517" s="141"/>
      <c r="Q517" s="141" t="s">
        <v>30</v>
      </c>
      <c r="R517" s="141"/>
      <c r="S517" s="141" t="s">
        <v>29</v>
      </c>
      <c r="T517" s="142"/>
      <c r="U517" s="143"/>
      <c r="V517" s="130"/>
      <c r="W517" s="114">
        <f t="shared" si="394"/>
        <v>0</v>
      </c>
      <c r="X517" s="131"/>
      <c r="Y517" s="132"/>
      <c r="Z517" s="133"/>
      <c r="AA517" s="134"/>
      <c r="AB517" s="135"/>
      <c r="AC517" s="120">
        <f t="shared" si="393"/>
        <v>0</v>
      </c>
      <c r="AD517" s="136"/>
      <c r="AE517" s="136"/>
      <c r="AF517" s="137"/>
      <c r="AG517" s="138"/>
      <c r="AH517" s="192">
        <f t="shared" si="391"/>
        <v>0</v>
      </c>
      <c r="AI517" s="125">
        <f t="shared" si="395"/>
        <v>0</v>
      </c>
      <c r="AJ517" s="126">
        <f>Z517+AE517</f>
        <v>0</v>
      </c>
      <c r="AK517" s="127">
        <f>AA517+AF517</f>
        <v>0</v>
      </c>
      <c r="AL517" s="128">
        <f t="shared" si="396"/>
        <v>0</v>
      </c>
      <c r="AM517" s="139">
        <f t="shared" si="398"/>
        <v>0</v>
      </c>
    </row>
    <row r="518" spans="3:39" outlineLevel="1">
      <c r="C518" s="407"/>
      <c r="D518" s="376"/>
      <c r="E518" s="108"/>
      <c r="F518" s="140"/>
      <c r="G518" s="110" t="s">
        <v>29</v>
      </c>
      <c r="H518" s="141"/>
      <c r="I518" s="141" t="s">
        <v>30</v>
      </c>
      <c r="J518" s="141"/>
      <c r="K518" s="141" t="s">
        <v>29</v>
      </c>
      <c r="L518" s="142"/>
      <c r="M518" s="143"/>
      <c r="N518" s="140"/>
      <c r="O518" s="141" t="s">
        <v>29</v>
      </c>
      <c r="P518" s="141"/>
      <c r="Q518" s="141" t="s">
        <v>30</v>
      </c>
      <c r="R518" s="141"/>
      <c r="S518" s="141" t="s">
        <v>29</v>
      </c>
      <c r="T518" s="142"/>
      <c r="U518" s="143"/>
      <c r="V518" s="130"/>
      <c r="W518" s="114">
        <f t="shared" si="394"/>
        <v>0</v>
      </c>
      <c r="X518" s="131"/>
      <c r="Y518" s="132"/>
      <c r="Z518" s="133"/>
      <c r="AA518" s="134"/>
      <c r="AB518" s="135"/>
      <c r="AC518" s="120">
        <f t="shared" si="393"/>
        <v>0</v>
      </c>
      <c r="AD518" s="136"/>
      <c r="AE518" s="136"/>
      <c r="AF518" s="137"/>
      <c r="AG518" s="138"/>
      <c r="AH518" s="192">
        <f t="shared" si="391"/>
        <v>0</v>
      </c>
      <c r="AI518" s="125">
        <f t="shared" si="395"/>
        <v>0</v>
      </c>
      <c r="AJ518" s="126">
        <f>Z518+AE518</f>
        <v>0</v>
      </c>
      <c r="AK518" s="127">
        <f t="shared" si="395"/>
        <v>0</v>
      </c>
      <c r="AL518" s="128">
        <f t="shared" si="396"/>
        <v>0</v>
      </c>
      <c r="AM518" s="139">
        <f t="shared" si="398"/>
        <v>0</v>
      </c>
    </row>
    <row r="519" spans="3:39" outlineLevel="1">
      <c r="C519" s="407"/>
      <c r="D519" s="449"/>
      <c r="E519" s="108"/>
      <c r="F519" s="410"/>
      <c r="G519" s="110" t="s">
        <v>29</v>
      </c>
      <c r="H519" s="110"/>
      <c r="I519" s="110" t="s">
        <v>30</v>
      </c>
      <c r="J519" s="110"/>
      <c r="K519" s="110" t="s">
        <v>29</v>
      </c>
      <c r="L519" s="111"/>
      <c r="M519" s="112"/>
      <c r="N519" s="140"/>
      <c r="O519" s="141" t="s">
        <v>29</v>
      </c>
      <c r="P519" s="141"/>
      <c r="Q519" s="141" t="s">
        <v>30</v>
      </c>
      <c r="R519" s="141"/>
      <c r="S519" s="141" t="s">
        <v>29</v>
      </c>
      <c r="T519" s="142"/>
      <c r="U519" s="143"/>
      <c r="V519" s="130"/>
      <c r="W519" s="114">
        <f t="shared" si="394"/>
        <v>0</v>
      </c>
      <c r="X519" s="131"/>
      <c r="Y519" s="132"/>
      <c r="Z519" s="133"/>
      <c r="AA519" s="134"/>
      <c r="AB519" s="135"/>
      <c r="AC519" s="120">
        <f t="shared" si="393"/>
        <v>0</v>
      </c>
      <c r="AD519" s="136"/>
      <c r="AE519" s="136"/>
      <c r="AF519" s="137"/>
      <c r="AG519" s="138"/>
      <c r="AH519" s="192">
        <f t="shared" si="391"/>
        <v>0</v>
      </c>
      <c r="AI519" s="125">
        <f t="shared" si="395"/>
        <v>0</v>
      </c>
      <c r="AJ519" s="126">
        <f>Z519+AE519</f>
        <v>0</v>
      </c>
      <c r="AK519" s="127">
        <f>AA519+AF519</f>
        <v>0</v>
      </c>
      <c r="AL519" s="128">
        <f t="shared" si="396"/>
        <v>0</v>
      </c>
      <c r="AM519" s="139">
        <f t="shared" si="398"/>
        <v>0</v>
      </c>
    </row>
    <row r="520" spans="3:39" outlineLevel="1">
      <c r="C520" s="407"/>
      <c r="D520" s="375"/>
      <c r="E520" s="411"/>
      <c r="F520" s="410"/>
      <c r="G520" s="110" t="s">
        <v>29</v>
      </c>
      <c r="H520" s="110"/>
      <c r="I520" s="110" t="s">
        <v>30</v>
      </c>
      <c r="J520" s="110"/>
      <c r="K520" s="110" t="s">
        <v>29</v>
      </c>
      <c r="L520" s="111"/>
      <c r="M520" s="112"/>
      <c r="N520" s="140"/>
      <c r="O520" s="141" t="s">
        <v>29</v>
      </c>
      <c r="P520" s="141"/>
      <c r="Q520" s="141" t="s">
        <v>30</v>
      </c>
      <c r="R520" s="141"/>
      <c r="S520" s="141" t="s">
        <v>29</v>
      </c>
      <c r="T520" s="142"/>
      <c r="U520" s="143"/>
      <c r="V520" s="130"/>
      <c r="W520" s="114">
        <f t="shared" si="394"/>
        <v>0</v>
      </c>
      <c r="X520" s="131"/>
      <c r="Y520" s="132"/>
      <c r="Z520" s="133"/>
      <c r="AA520" s="134"/>
      <c r="AB520" s="135"/>
      <c r="AC520" s="120">
        <f t="shared" si="393"/>
        <v>0</v>
      </c>
      <c r="AD520" s="136"/>
      <c r="AE520" s="136"/>
      <c r="AF520" s="137"/>
      <c r="AG520" s="138"/>
      <c r="AH520" s="192">
        <f t="shared" si="391"/>
        <v>0</v>
      </c>
      <c r="AI520" s="125">
        <f t="shared" si="395"/>
        <v>0</v>
      </c>
      <c r="AJ520" s="126">
        <f>Z520+AE520</f>
        <v>0</v>
      </c>
      <c r="AK520" s="127">
        <f t="shared" si="395"/>
        <v>0</v>
      </c>
      <c r="AL520" s="128">
        <f t="shared" si="396"/>
        <v>0</v>
      </c>
      <c r="AM520" s="139">
        <f t="shared" si="398"/>
        <v>0</v>
      </c>
    </row>
    <row r="521" spans="3:39" outlineLevel="1">
      <c r="C521" s="407"/>
      <c r="D521" s="375"/>
      <c r="E521" s="108"/>
      <c r="F521" s="410"/>
      <c r="G521" s="110" t="s">
        <v>29</v>
      </c>
      <c r="H521" s="110"/>
      <c r="I521" s="110" t="s">
        <v>30</v>
      </c>
      <c r="J521" s="110"/>
      <c r="K521" s="110" t="s">
        <v>29</v>
      </c>
      <c r="L521" s="111"/>
      <c r="M521" s="112"/>
      <c r="N521" s="140"/>
      <c r="O521" s="141" t="s">
        <v>29</v>
      </c>
      <c r="P521" s="141"/>
      <c r="Q521" s="141" t="s">
        <v>30</v>
      </c>
      <c r="R521" s="141"/>
      <c r="S521" s="141" t="s">
        <v>29</v>
      </c>
      <c r="T521" s="142"/>
      <c r="U521" s="143"/>
      <c r="V521" s="130"/>
      <c r="W521" s="114">
        <f t="shared" si="394"/>
        <v>0</v>
      </c>
      <c r="X521" s="131"/>
      <c r="Y521" s="132"/>
      <c r="Z521" s="133"/>
      <c r="AA521" s="134"/>
      <c r="AB521" s="135"/>
      <c r="AC521" s="120">
        <f t="shared" si="393"/>
        <v>0</v>
      </c>
      <c r="AD521" s="136"/>
      <c r="AE521" s="136"/>
      <c r="AF521" s="137"/>
      <c r="AG521" s="138"/>
      <c r="AH521" s="192">
        <f t="shared" si="391"/>
        <v>0</v>
      </c>
      <c r="AI521" s="125">
        <f t="shared" si="395"/>
        <v>0</v>
      </c>
      <c r="AJ521" s="126">
        <f t="shared" si="395"/>
        <v>0</v>
      </c>
      <c r="AK521" s="127">
        <f t="shared" si="395"/>
        <v>0</v>
      </c>
      <c r="AL521" s="128">
        <f t="shared" si="396"/>
        <v>0</v>
      </c>
      <c r="AM521" s="139">
        <f t="shared" si="392"/>
        <v>0</v>
      </c>
    </row>
    <row r="522" spans="3:39" outlineLevel="1">
      <c r="C522" s="407"/>
      <c r="D522" s="376"/>
      <c r="E522" s="408"/>
      <c r="F522" s="410"/>
      <c r="G522" s="110" t="s">
        <v>29</v>
      </c>
      <c r="H522" s="110"/>
      <c r="I522" s="110" t="s">
        <v>30</v>
      </c>
      <c r="J522" s="110"/>
      <c r="K522" s="110" t="s">
        <v>29</v>
      </c>
      <c r="L522" s="111"/>
      <c r="M522" s="112"/>
      <c r="N522" s="140"/>
      <c r="O522" s="141" t="s">
        <v>29</v>
      </c>
      <c r="P522" s="141"/>
      <c r="Q522" s="141" t="s">
        <v>30</v>
      </c>
      <c r="R522" s="141"/>
      <c r="S522" s="141" t="s">
        <v>29</v>
      </c>
      <c r="T522" s="142"/>
      <c r="U522" s="143"/>
      <c r="V522" s="130"/>
      <c r="W522" s="114">
        <f t="shared" si="394"/>
        <v>0</v>
      </c>
      <c r="X522" s="131"/>
      <c r="Y522" s="132"/>
      <c r="Z522" s="133"/>
      <c r="AA522" s="134"/>
      <c r="AB522" s="135"/>
      <c r="AC522" s="120">
        <f t="shared" si="393"/>
        <v>0</v>
      </c>
      <c r="AD522" s="136"/>
      <c r="AE522" s="136"/>
      <c r="AF522" s="137"/>
      <c r="AG522" s="138"/>
      <c r="AH522" s="192">
        <f t="shared" si="391"/>
        <v>0</v>
      </c>
      <c r="AI522" s="125">
        <f t="shared" si="395"/>
        <v>0</v>
      </c>
      <c r="AJ522" s="126">
        <f t="shared" si="395"/>
        <v>0</v>
      </c>
      <c r="AK522" s="127">
        <f t="shared" si="395"/>
        <v>0</v>
      </c>
      <c r="AL522" s="128">
        <f t="shared" si="396"/>
        <v>0</v>
      </c>
      <c r="AM522" s="139">
        <f t="shared" si="392"/>
        <v>0</v>
      </c>
    </row>
    <row r="523" spans="3:39" outlineLevel="1">
      <c r="C523" s="407"/>
      <c r="D523" s="449"/>
      <c r="E523" s="408"/>
      <c r="F523" s="410"/>
      <c r="G523" s="110" t="s">
        <v>29</v>
      </c>
      <c r="H523" s="110"/>
      <c r="I523" s="110" t="s">
        <v>30</v>
      </c>
      <c r="J523" s="110"/>
      <c r="K523" s="110" t="s">
        <v>29</v>
      </c>
      <c r="L523" s="111"/>
      <c r="M523" s="112"/>
      <c r="N523" s="140"/>
      <c r="O523" s="141" t="s">
        <v>29</v>
      </c>
      <c r="P523" s="141"/>
      <c r="Q523" s="141" t="s">
        <v>30</v>
      </c>
      <c r="R523" s="141"/>
      <c r="S523" s="141" t="s">
        <v>29</v>
      </c>
      <c r="T523" s="142"/>
      <c r="U523" s="143"/>
      <c r="V523" s="130"/>
      <c r="W523" s="114">
        <f t="shared" si="394"/>
        <v>0</v>
      </c>
      <c r="X523" s="131"/>
      <c r="Y523" s="132"/>
      <c r="Z523" s="133"/>
      <c r="AA523" s="134"/>
      <c r="AB523" s="135"/>
      <c r="AC523" s="120">
        <f t="shared" si="393"/>
        <v>0</v>
      </c>
      <c r="AD523" s="136"/>
      <c r="AE523" s="136"/>
      <c r="AF523" s="137"/>
      <c r="AG523" s="138"/>
      <c r="AH523" s="192">
        <f t="shared" si="391"/>
        <v>0</v>
      </c>
      <c r="AI523" s="125">
        <f t="shared" si="395"/>
        <v>0</v>
      </c>
      <c r="AJ523" s="126">
        <f t="shared" si="395"/>
        <v>0</v>
      </c>
      <c r="AK523" s="127">
        <f t="shared" si="395"/>
        <v>0</v>
      </c>
      <c r="AL523" s="128">
        <f t="shared" si="396"/>
        <v>0</v>
      </c>
      <c r="AM523" s="139">
        <f t="shared" si="392"/>
        <v>0</v>
      </c>
    </row>
    <row r="524" spans="3:39" outlineLevel="1">
      <c r="C524" s="407"/>
      <c r="D524" s="420"/>
      <c r="E524" s="408"/>
      <c r="F524" s="410"/>
      <c r="G524" s="110" t="s">
        <v>29</v>
      </c>
      <c r="H524" s="110"/>
      <c r="I524" s="110" t="s">
        <v>30</v>
      </c>
      <c r="J524" s="110"/>
      <c r="K524" s="110" t="s">
        <v>29</v>
      </c>
      <c r="L524" s="111"/>
      <c r="M524" s="112"/>
      <c r="N524" s="140"/>
      <c r="O524" s="141" t="s">
        <v>29</v>
      </c>
      <c r="P524" s="141"/>
      <c r="Q524" s="141" t="s">
        <v>30</v>
      </c>
      <c r="R524" s="141"/>
      <c r="S524" s="141" t="s">
        <v>29</v>
      </c>
      <c r="T524" s="142"/>
      <c r="U524" s="143"/>
      <c r="V524" s="130"/>
      <c r="W524" s="114">
        <f t="shared" si="394"/>
        <v>0</v>
      </c>
      <c r="X524" s="131"/>
      <c r="Y524" s="132"/>
      <c r="Z524" s="133"/>
      <c r="AA524" s="134"/>
      <c r="AB524" s="135"/>
      <c r="AC524" s="120">
        <f t="shared" si="393"/>
        <v>0</v>
      </c>
      <c r="AD524" s="136"/>
      <c r="AE524" s="136"/>
      <c r="AF524" s="137"/>
      <c r="AG524" s="138"/>
      <c r="AH524" s="192">
        <f t="shared" si="391"/>
        <v>0</v>
      </c>
      <c r="AI524" s="125">
        <f t="shared" si="395"/>
        <v>0</v>
      </c>
      <c r="AJ524" s="126">
        <f t="shared" si="395"/>
        <v>0</v>
      </c>
      <c r="AK524" s="127">
        <f t="shared" si="395"/>
        <v>0</v>
      </c>
      <c r="AL524" s="128">
        <f t="shared" si="396"/>
        <v>0</v>
      </c>
      <c r="AM524" s="139">
        <f t="shared" si="392"/>
        <v>0</v>
      </c>
    </row>
    <row r="525" spans="3:39" outlineLevel="1">
      <c r="C525" s="407"/>
      <c r="D525" s="376"/>
      <c r="E525" s="108"/>
      <c r="F525" s="410"/>
      <c r="G525" s="110" t="s">
        <v>29</v>
      </c>
      <c r="H525" s="110"/>
      <c r="I525" s="110" t="s">
        <v>30</v>
      </c>
      <c r="J525" s="110"/>
      <c r="K525" s="110" t="s">
        <v>29</v>
      </c>
      <c r="L525" s="111"/>
      <c r="M525" s="112"/>
      <c r="N525" s="109"/>
      <c r="O525" s="110" t="s">
        <v>29</v>
      </c>
      <c r="P525" s="110"/>
      <c r="Q525" s="110" t="s">
        <v>30</v>
      </c>
      <c r="R525" s="110"/>
      <c r="S525" s="110" t="s">
        <v>29</v>
      </c>
      <c r="T525" s="111"/>
      <c r="U525" s="112"/>
      <c r="V525" s="130"/>
      <c r="W525" s="114">
        <f t="shared" si="394"/>
        <v>0</v>
      </c>
      <c r="X525" s="131"/>
      <c r="Y525" s="132"/>
      <c r="Z525" s="133"/>
      <c r="AA525" s="134"/>
      <c r="AB525" s="135"/>
      <c r="AC525" s="120">
        <f t="shared" si="393"/>
        <v>0</v>
      </c>
      <c r="AD525" s="136"/>
      <c r="AE525" s="136"/>
      <c r="AF525" s="137"/>
      <c r="AG525" s="138"/>
      <c r="AH525" s="192">
        <f t="shared" si="391"/>
        <v>0</v>
      </c>
      <c r="AI525" s="125">
        <f t="shared" si="395"/>
        <v>0</v>
      </c>
      <c r="AJ525" s="126">
        <f t="shared" si="395"/>
        <v>0</v>
      </c>
      <c r="AK525" s="127">
        <f t="shared" si="395"/>
        <v>0</v>
      </c>
      <c r="AL525" s="128">
        <f t="shared" si="396"/>
        <v>0</v>
      </c>
      <c r="AM525" s="139">
        <f t="shared" si="392"/>
        <v>0</v>
      </c>
    </row>
    <row r="526" spans="3:39" outlineLevel="1">
      <c r="C526" s="407"/>
      <c r="D526" s="420"/>
      <c r="E526" s="408"/>
      <c r="F526" s="410"/>
      <c r="G526" s="110" t="s">
        <v>29</v>
      </c>
      <c r="H526" s="110"/>
      <c r="I526" s="110" t="s">
        <v>30</v>
      </c>
      <c r="J526" s="110"/>
      <c r="K526" s="110" t="s">
        <v>29</v>
      </c>
      <c r="L526" s="111"/>
      <c r="M526" s="112"/>
      <c r="N526" s="109"/>
      <c r="O526" s="110" t="s">
        <v>29</v>
      </c>
      <c r="P526" s="110"/>
      <c r="Q526" s="110" t="s">
        <v>30</v>
      </c>
      <c r="R526" s="110"/>
      <c r="S526" s="110" t="s">
        <v>29</v>
      </c>
      <c r="T526" s="111"/>
      <c r="U526" s="112"/>
      <c r="V526" s="130"/>
      <c r="W526" s="114">
        <f t="shared" si="394"/>
        <v>0</v>
      </c>
      <c r="X526" s="131"/>
      <c r="Y526" s="132"/>
      <c r="Z526" s="133"/>
      <c r="AA526" s="134"/>
      <c r="AB526" s="135"/>
      <c r="AC526" s="120">
        <f t="shared" si="393"/>
        <v>0</v>
      </c>
      <c r="AD526" s="136"/>
      <c r="AE526" s="136"/>
      <c r="AF526" s="137"/>
      <c r="AG526" s="138"/>
      <c r="AH526" s="192">
        <f t="shared" si="391"/>
        <v>0</v>
      </c>
      <c r="AI526" s="125">
        <f t="shared" si="395"/>
        <v>0</v>
      </c>
      <c r="AJ526" s="126">
        <f t="shared" si="395"/>
        <v>0</v>
      </c>
      <c r="AK526" s="127">
        <f t="shared" si="395"/>
        <v>0</v>
      </c>
      <c r="AL526" s="128">
        <f t="shared" si="396"/>
        <v>0</v>
      </c>
      <c r="AM526" s="139">
        <f t="shared" si="392"/>
        <v>0</v>
      </c>
    </row>
    <row r="527" spans="3:39" outlineLevel="1">
      <c r="C527" s="407"/>
      <c r="D527" s="375"/>
      <c r="E527" s="108"/>
      <c r="F527" s="410"/>
      <c r="G527" s="110" t="s">
        <v>29</v>
      </c>
      <c r="H527" s="110"/>
      <c r="I527" s="110" t="s">
        <v>30</v>
      </c>
      <c r="J527" s="110"/>
      <c r="K527" s="110" t="s">
        <v>29</v>
      </c>
      <c r="L527" s="111"/>
      <c r="M527" s="112"/>
      <c r="N527" s="140"/>
      <c r="O527" s="141" t="s">
        <v>29</v>
      </c>
      <c r="P527" s="141"/>
      <c r="Q527" s="141" t="s">
        <v>30</v>
      </c>
      <c r="R527" s="141"/>
      <c r="S527" s="141" t="s">
        <v>29</v>
      </c>
      <c r="T527" s="142"/>
      <c r="U527" s="143"/>
      <c r="V527" s="130"/>
      <c r="W527" s="114">
        <f t="shared" si="394"/>
        <v>0</v>
      </c>
      <c r="X527" s="131"/>
      <c r="Y527" s="132"/>
      <c r="Z527" s="133"/>
      <c r="AA527" s="134"/>
      <c r="AB527" s="135"/>
      <c r="AC527" s="120">
        <f t="shared" si="393"/>
        <v>0</v>
      </c>
      <c r="AD527" s="136"/>
      <c r="AE527" s="136"/>
      <c r="AF527" s="137"/>
      <c r="AG527" s="138"/>
      <c r="AH527" s="192">
        <f t="shared" si="391"/>
        <v>0</v>
      </c>
      <c r="AI527" s="125">
        <f t="shared" si="395"/>
        <v>0</v>
      </c>
      <c r="AJ527" s="126">
        <f t="shared" si="395"/>
        <v>0</v>
      </c>
      <c r="AK527" s="127">
        <f t="shared" si="395"/>
        <v>0</v>
      </c>
      <c r="AL527" s="128">
        <f t="shared" ref="AL527:AL556" si="400">AB527+AG527</f>
        <v>0</v>
      </c>
      <c r="AM527" s="139">
        <f t="shared" si="392"/>
        <v>0</v>
      </c>
    </row>
    <row r="528" spans="3:39" outlineLevel="1">
      <c r="C528" s="407"/>
      <c r="D528" s="449"/>
      <c r="E528" s="408"/>
      <c r="F528" s="410"/>
      <c r="G528" s="110" t="s">
        <v>29</v>
      </c>
      <c r="H528" s="110"/>
      <c r="I528" s="110" t="s">
        <v>30</v>
      </c>
      <c r="J528" s="110"/>
      <c r="K528" s="110" t="s">
        <v>29</v>
      </c>
      <c r="L528" s="111"/>
      <c r="M528" s="112"/>
      <c r="N528" s="140"/>
      <c r="O528" s="141" t="s">
        <v>29</v>
      </c>
      <c r="P528" s="141"/>
      <c r="Q528" s="141" t="s">
        <v>30</v>
      </c>
      <c r="R528" s="141"/>
      <c r="S528" s="141" t="s">
        <v>29</v>
      </c>
      <c r="T528" s="142"/>
      <c r="U528" s="143"/>
      <c r="V528" s="130"/>
      <c r="W528" s="114">
        <f t="shared" si="394"/>
        <v>0</v>
      </c>
      <c r="X528" s="131"/>
      <c r="Y528" s="132"/>
      <c r="Z528" s="133"/>
      <c r="AA528" s="134"/>
      <c r="AB528" s="135"/>
      <c r="AC528" s="120">
        <f t="shared" ref="AC528:AC534" si="401">SUM(Y528:AB528)</f>
        <v>0</v>
      </c>
      <c r="AD528" s="136"/>
      <c r="AE528" s="136"/>
      <c r="AF528" s="137"/>
      <c r="AG528" s="138"/>
      <c r="AH528" s="192">
        <f t="shared" ref="AH528:AH549" si="402">SUM(AD528:AG528)</f>
        <v>0</v>
      </c>
      <c r="AI528" s="125">
        <f t="shared" si="395"/>
        <v>0</v>
      </c>
      <c r="AJ528" s="126">
        <f t="shared" si="395"/>
        <v>0</v>
      </c>
      <c r="AK528" s="127">
        <f t="shared" si="395"/>
        <v>0</v>
      </c>
      <c r="AL528" s="128">
        <f t="shared" si="400"/>
        <v>0</v>
      </c>
      <c r="AM528" s="139">
        <f>SUM(AI528:AL528)</f>
        <v>0</v>
      </c>
    </row>
    <row r="529" spans="3:39" outlineLevel="1">
      <c r="C529" s="407"/>
      <c r="D529" s="420"/>
      <c r="E529" s="408"/>
      <c r="F529" s="410"/>
      <c r="G529" s="110" t="s">
        <v>29</v>
      </c>
      <c r="H529" s="110"/>
      <c r="I529" s="110" t="s">
        <v>30</v>
      </c>
      <c r="J529" s="110"/>
      <c r="K529" s="110" t="s">
        <v>29</v>
      </c>
      <c r="L529" s="111"/>
      <c r="M529" s="112"/>
      <c r="N529" s="140"/>
      <c r="O529" s="141" t="s">
        <v>29</v>
      </c>
      <c r="P529" s="141"/>
      <c r="Q529" s="141" t="s">
        <v>30</v>
      </c>
      <c r="R529" s="141"/>
      <c r="S529" s="141" t="s">
        <v>29</v>
      </c>
      <c r="T529" s="142"/>
      <c r="U529" s="143"/>
      <c r="V529" s="130"/>
      <c r="W529" s="114">
        <f t="shared" si="394"/>
        <v>0</v>
      </c>
      <c r="X529" s="131"/>
      <c r="Y529" s="132"/>
      <c r="Z529" s="133"/>
      <c r="AA529" s="134"/>
      <c r="AB529" s="135"/>
      <c r="AC529" s="120">
        <f t="shared" si="401"/>
        <v>0</v>
      </c>
      <c r="AD529" s="136"/>
      <c r="AE529" s="136"/>
      <c r="AF529" s="137"/>
      <c r="AG529" s="138"/>
      <c r="AH529" s="192">
        <f t="shared" si="402"/>
        <v>0</v>
      </c>
      <c r="AI529" s="125">
        <f t="shared" si="395"/>
        <v>0</v>
      </c>
      <c r="AJ529" s="126">
        <f t="shared" si="395"/>
        <v>0</v>
      </c>
      <c r="AK529" s="127">
        <f t="shared" si="395"/>
        <v>0</v>
      </c>
      <c r="AL529" s="128">
        <f t="shared" si="400"/>
        <v>0</v>
      </c>
      <c r="AM529" s="139">
        <f>SUM(AI529:AL529)</f>
        <v>0</v>
      </c>
    </row>
    <row r="530" spans="3:39" outlineLevel="1">
      <c r="C530" s="407"/>
      <c r="D530" s="420"/>
      <c r="E530" s="108"/>
      <c r="F530" s="410"/>
      <c r="G530" s="110" t="s">
        <v>29</v>
      </c>
      <c r="H530" s="110"/>
      <c r="I530" s="110" t="s">
        <v>30</v>
      </c>
      <c r="J530" s="110"/>
      <c r="K530" s="110" t="s">
        <v>29</v>
      </c>
      <c r="L530" s="111"/>
      <c r="M530" s="112"/>
      <c r="N530" s="140"/>
      <c r="O530" s="141" t="s">
        <v>29</v>
      </c>
      <c r="P530" s="141"/>
      <c r="Q530" s="141" t="s">
        <v>30</v>
      </c>
      <c r="R530" s="141"/>
      <c r="S530" s="141" t="s">
        <v>29</v>
      </c>
      <c r="T530" s="142"/>
      <c r="U530" s="143"/>
      <c r="V530" s="130"/>
      <c r="W530" s="114">
        <f t="shared" ref="W530:W555" si="403">SUM(M530*V530)</f>
        <v>0</v>
      </c>
      <c r="X530" s="131"/>
      <c r="Y530" s="132"/>
      <c r="Z530" s="133"/>
      <c r="AA530" s="134"/>
      <c r="AB530" s="135"/>
      <c r="AC530" s="120">
        <f t="shared" si="401"/>
        <v>0</v>
      </c>
      <c r="AD530" s="136"/>
      <c r="AE530" s="136"/>
      <c r="AF530" s="137"/>
      <c r="AG530" s="138"/>
      <c r="AH530" s="192">
        <f t="shared" si="402"/>
        <v>0</v>
      </c>
      <c r="AI530" s="125">
        <f t="shared" si="395"/>
        <v>0</v>
      </c>
      <c r="AJ530" s="126">
        <f t="shared" si="395"/>
        <v>0</v>
      </c>
      <c r="AK530" s="127">
        <f t="shared" si="395"/>
        <v>0</v>
      </c>
      <c r="AL530" s="128">
        <f t="shared" si="400"/>
        <v>0</v>
      </c>
      <c r="AM530" s="139">
        <f>SUM(AI530:AL530)</f>
        <v>0</v>
      </c>
    </row>
    <row r="531" spans="3:39" outlineLevel="1">
      <c r="C531" s="407"/>
      <c r="D531" s="375"/>
      <c r="E531" s="108"/>
      <c r="F531" s="410"/>
      <c r="G531" s="110" t="s">
        <v>29</v>
      </c>
      <c r="H531" s="110"/>
      <c r="I531" s="110" t="s">
        <v>30</v>
      </c>
      <c r="J531" s="110"/>
      <c r="K531" s="110" t="s">
        <v>29</v>
      </c>
      <c r="L531" s="111"/>
      <c r="M531" s="112"/>
      <c r="N531" s="140"/>
      <c r="O531" s="141" t="s">
        <v>29</v>
      </c>
      <c r="P531" s="141"/>
      <c r="Q531" s="141" t="s">
        <v>30</v>
      </c>
      <c r="R531" s="141"/>
      <c r="S531" s="141" t="s">
        <v>29</v>
      </c>
      <c r="T531" s="142"/>
      <c r="U531" s="143"/>
      <c r="V531" s="130"/>
      <c r="W531" s="114">
        <f t="shared" si="403"/>
        <v>0</v>
      </c>
      <c r="X531" s="131"/>
      <c r="Y531" s="132"/>
      <c r="Z531" s="133"/>
      <c r="AA531" s="134"/>
      <c r="AB531" s="135"/>
      <c r="AC531" s="120">
        <f t="shared" si="401"/>
        <v>0</v>
      </c>
      <c r="AD531" s="136"/>
      <c r="AE531" s="136"/>
      <c r="AF531" s="137"/>
      <c r="AG531" s="138"/>
      <c r="AH531" s="192">
        <f t="shared" si="402"/>
        <v>0</v>
      </c>
      <c r="AI531" s="125">
        <f t="shared" si="395"/>
        <v>0</v>
      </c>
      <c r="AJ531" s="126">
        <f t="shared" si="395"/>
        <v>0</v>
      </c>
      <c r="AK531" s="127">
        <f t="shared" si="395"/>
        <v>0</v>
      </c>
      <c r="AL531" s="128">
        <f t="shared" si="400"/>
        <v>0</v>
      </c>
      <c r="AM531" s="139">
        <f>SUM(AI531:AL531)</f>
        <v>0</v>
      </c>
    </row>
    <row r="532" spans="3:39" outlineLevel="1">
      <c r="C532" s="407"/>
      <c r="D532" s="420"/>
      <c r="E532" s="408"/>
      <c r="F532" s="410"/>
      <c r="G532" s="110" t="s">
        <v>29</v>
      </c>
      <c r="H532" s="110"/>
      <c r="I532" s="110" t="s">
        <v>30</v>
      </c>
      <c r="J532" s="110"/>
      <c r="K532" s="110" t="s">
        <v>29</v>
      </c>
      <c r="L532" s="111"/>
      <c r="M532" s="112"/>
      <c r="N532" s="140"/>
      <c r="O532" s="141" t="s">
        <v>29</v>
      </c>
      <c r="P532" s="141"/>
      <c r="Q532" s="141" t="s">
        <v>30</v>
      </c>
      <c r="R532" s="141"/>
      <c r="S532" s="141" t="s">
        <v>29</v>
      </c>
      <c r="T532" s="142"/>
      <c r="U532" s="143"/>
      <c r="V532" s="130"/>
      <c r="W532" s="114">
        <f t="shared" si="403"/>
        <v>0</v>
      </c>
      <c r="X532" s="131"/>
      <c r="Y532" s="132"/>
      <c r="Z532" s="133"/>
      <c r="AA532" s="134"/>
      <c r="AB532" s="135"/>
      <c r="AC532" s="120">
        <f t="shared" si="401"/>
        <v>0</v>
      </c>
      <c r="AD532" s="136"/>
      <c r="AE532" s="136"/>
      <c r="AF532" s="137"/>
      <c r="AG532" s="138"/>
      <c r="AH532" s="192">
        <f t="shared" si="402"/>
        <v>0</v>
      </c>
      <c r="AI532" s="125">
        <f t="shared" si="395"/>
        <v>0</v>
      </c>
      <c r="AJ532" s="126">
        <f t="shared" si="395"/>
        <v>0</v>
      </c>
      <c r="AK532" s="127">
        <f t="shared" si="395"/>
        <v>0</v>
      </c>
      <c r="AL532" s="128">
        <f t="shared" si="400"/>
        <v>0</v>
      </c>
      <c r="AM532" s="193">
        <f t="shared" si="392"/>
        <v>0</v>
      </c>
    </row>
    <row r="533" spans="3:39" outlineLevel="1">
      <c r="C533" s="407"/>
      <c r="D533" s="375"/>
      <c r="E533" s="108"/>
      <c r="F533" s="410"/>
      <c r="G533" s="110" t="s">
        <v>29</v>
      </c>
      <c r="H533" s="110"/>
      <c r="I533" s="110" t="s">
        <v>30</v>
      </c>
      <c r="J533" s="110"/>
      <c r="K533" s="110" t="s">
        <v>29</v>
      </c>
      <c r="L533" s="111"/>
      <c r="M533" s="112"/>
      <c r="N533" s="140"/>
      <c r="O533" s="141" t="s">
        <v>29</v>
      </c>
      <c r="P533" s="141"/>
      <c r="Q533" s="141" t="s">
        <v>30</v>
      </c>
      <c r="R533" s="141"/>
      <c r="S533" s="141" t="s">
        <v>29</v>
      </c>
      <c r="T533" s="142"/>
      <c r="U533" s="143"/>
      <c r="V533" s="130"/>
      <c r="W533" s="114">
        <f t="shared" si="403"/>
        <v>0</v>
      </c>
      <c r="X533" s="131"/>
      <c r="Y533" s="132"/>
      <c r="Z533" s="133"/>
      <c r="AA533" s="134"/>
      <c r="AB533" s="135"/>
      <c r="AC533" s="120">
        <f t="shared" si="401"/>
        <v>0</v>
      </c>
      <c r="AD533" s="136"/>
      <c r="AE533" s="136"/>
      <c r="AF533" s="137"/>
      <c r="AG533" s="138"/>
      <c r="AH533" s="192">
        <f t="shared" si="402"/>
        <v>0</v>
      </c>
      <c r="AI533" s="125">
        <f t="shared" si="395"/>
        <v>0</v>
      </c>
      <c r="AJ533" s="126">
        <f t="shared" si="395"/>
        <v>0</v>
      </c>
      <c r="AK533" s="127">
        <f t="shared" si="395"/>
        <v>0</v>
      </c>
      <c r="AL533" s="128">
        <f t="shared" si="400"/>
        <v>0</v>
      </c>
      <c r="AM533" s="193">
        <f t="shared" si="392"/>
        <v>0</v>
      </c>
    </row>
    <row r="534" spans="3:39" outlineLevel="1">
      <c r="C534" s="407"/>
      <c r="D534" s="376"/>
      <c r="E534" s="408"/>
      <c r="F534" s="410"/>
      <c r="G534" s="110" t="s">
        <v>29</v>
      </c>
      <c r="H534" s="110"/>
      <c r="I534" s="110" t="s">
        <v>30</v>
      </c>
      <c r="J534" s="110"/>
      <c r="K534" s="110" t="s">
        <v>29</v>
      </c>
      <c r="L534" s="111"/>
      <c r="M534" s="112"/>
      <c r="N534" s="140"/>
      <c r="O534" s="141" t="s">
        <v>29</v>
      </c>
      <c r="P534" s="141"/>
      <c r="Q534" s="141" t="s">
        <v>30</v>
      </c>
      <c r="R534" s="141"/>
      <c r="S534" s="141" t="s">
        <v>29</v>
      </c>
      <c r="T534" s="142"/>
      <c r="U534" s="143"/>
      <c r="V534" s="130"/>
      <c r="W534" s="114">
        <f t="shared" si="403"/>
        <v>0</v>
      </c>
      <c r="X534" s="131"/>
      <c r="Y534" s="132"/>
      <c r="Z534" s="133"/>
      <c r="AA534" s="134"/>
      <c r="AB534" s="135"/>
      <c r="AC534" s="120">
        <f t="shared" si="401"/>
        <v>0</v>
      </c>
      <c r="AD534" s="136"/>
      <c r="AE534" s="136"/>
      <c r="AF534" s="137"/>
      <c r="AG534" s="138"/>
      <c r="AH534" s="192">
        <f t="shared" si="402"/>
        <v>0</v>
      </c>
      <c r="AI534" s="125">
        <f t="shared" si="395"/>
        <v>0</v>
      </c>
      <c r="AJ534" s="126">
        <f t="shared" si="395"/>
        <v>0</v>
      </c>
      <c r="AK534" s="127">
        <f t="shared" si="395"/>
        <v>0</v>
      </c>
      <c r="AL534" s="128">
        <f t="shared" si="400"/>
        <v>0</v>
      </c>
      <c r="AM534" s="193">
        <f t="shared" si="392"/>
        <v>0</v>
      </c>
    </row>
    <row r="535" spans="3:39" outlineLevel="1">
      <c r="C535" s="409"/>
      <c r="D535" s="175"/>
      <c r="E535" s="108"/>
      <c r="F535" s="140"/>
      <c r="G535" s="110" t="s">
        <v>29</v>
      </c>
      <c r="H535" s="141"/>
      <c r="I535" s="141" t="s">
        <v>30</v>
      </c>
      <c r="J535" s="141"/>
      <c r="K535" s="141" t="s">
        <v>29</v>
      </c>
      <c r="L535" s="142"/>
      <c r="M535" s="143"/>
      <c r="N535" s="109"/>
      <c r="O535" s="110" t="s">
        <v>48</v>
      </c>
      <c r="P535" s="110"/>
      <c r="Q535" s="110" t="s">
        <v>49</v>
      </c>
      <c r="R535" s="110"/>
      <c r="S535" s="110" t="s">
        <v>48</v>
      </c>
      <c r="T535" s="111"/>
      <c r="U535" s="112"/>
      <c r="V535" s="130"/>
      <c r="W535" s="114">
        <f t="shared" si="403"/>
        <v>0</v>
      </c>
      <c r="X535" s="131"/>
      <c r="Y535" s="132"/>
      <c r="Z535" s="133"/>
      <c r="AA535" s="134"/>
      <c r="AB535" s="135"/>
      <c r="AC535" s="120">
        <f t="shared" ref="AC535:AC550" si="404">SUM(Y535:AB535)</f>
        <v>0</v>
      </c>
      <c r="AD535" s="136"/>
      <c r="AE535" s="136"/>
      <c r="AF535" s="137"/>
      <c r="AG535" s="138"/>
      <c r="AH535" s="192">
        <f t="shared" si="402"/>
        <v>0</v>
      </c>
      <c r="AI535" s="125">
        <f t="shared" si="395"/>
        <v>0</v>
      </c>
      <c r="AJ535" s="126">
        <f t="shared" si="395"/>
        <v>0</v>
      </c>
      <c r="AK535" s="127">
        <f t="shared" si="395"/>
        <v>0</v>
      </c>
      <c r="AL535" s="128">
        <f t="shared" si="400"/>
        <v>0</v>
      </c>
      <c r="AM535" s="193">
        <f t="shared" si="392"/>
        <v>0</v>
      </c>
    </row>
    <row r="536" spans="3:39" outlineLevel="1">
      <c r="C536" s="409"/>
      <c r="D536" s="375"/>
      <c r="E536" s="108"/>
      <c r="F536" s="410"/>
      <c r="G536" s="110" t="s">
        <v>29</v>
      </c>
      <c r="H536" s="110"/>
      <c r="I536" s="110" t="s">
        <v>30</v>
      </c>
      <c r="J536" s="110"/>
      <c r="K536" s="110" t="s">
        <v>29</v>
      </c>
      <c r="L536" s="111"/>
      <c r="M536" s="112"/>
      <c r="N536" s="109"/>
      <c r="O536" s="110" t="s">
        <v>48</v>
      </c>
      <c r="P536" s="110"/>
      <c r="Q536" s="110" t="s">
        <v>49</v>
      </c>
      <c r="R536" s="110"/>
      <c r="S536" s="110" t="s">
        <v>48</v>
      </c>
      <c r="T536" s="111"/>
      <c r="U536" s="112"/>
      <c r="V536" s="130"/>
      <c r="W536" s="114">
        <f t="shared" si="403"/>
        <v>0</v>
      </c>
      <c r="X536" s="131"/>
      <c r="Y536" s="132"/>
      <c r="Z536" s="133"/>
      <c r="AA536" s="134"/>
      <c r="AB536" s="135"/>
      <c r="AC536" s="120">
        <f t="shared" si="404"/>
        <v>0</v>
      </c>
      <c r="AD536" s="136"/>
      <c r="AE536" s="136"/>
      <c r="AF536" s="137"/>
      <c r="AG536" s="138"/>
      <c r="AH536" s="192">
        <f t="shared" si="402"/>
        <v>0</v>
      </c>
      <c r="AI536" s="125">
        <f t="shared" si="395"/>
        <v>0</v>
      </c>
      <c r="AJ536" s="126">
        <f t="shared" si="395"/>
        <v>0</v>
      </c>
      <c r="AK536" s="127">
        <f t="shared" si="395"/>
        <v>0</v>
      </c>
      <c r="AL536" s="128">
        <f t="shared" si="400"/>
        <v>0</v>
      </c>
      <c r="AM536" s="193">
        <f t="shared" si="392"/>
        <v>0</v>
      </c>
    </row>
    <row r="537" spans="3:39" outlineLevel="1">
      <c r="C537" s="409"/>
      <c r="D537" s="420"/>
      <c r="E537" s="408"/>
      <c r="F537" s="410"/>
      <c r="G537" s="110" t="s">
        <v>29</v>
      </c>
      <c r="H537" s="110"/>
      <c r="I537" s="110" t="s">
        <v>30</v>
      </c>
      <c r="J537" s="110"/>
      <c r="K537" s="110" t="s">
        <v>29</v>
      </c>
      <c r="L537" s="111"/>
      <c r="M537" s="112"/>
      <c r="N537" s="109"/>
      <c r="O537" s="110" t="s">
        <v>48</v>
      </c>
      <c r="P537" s="110"/>
      <c r="Q537" s="110" t="s">
        <v>49</v>
      </c>
      <c r="R537" s="110"/>
      <c r="S537" s="110" t="s">
        <v>48</v>
      </c>
      <c r="T537" s="111"/>
      <c r="U537" s="112"/>
      <c r="V537" s="130"/>
      <c r="W537" s="114">
        <f t="shared" si="403"/>
        <v>0</v>
      </c>
      <c r="X537" s="131"/>
      <c r="Y537" s="132"/>
      <c r="Z537" s="133"/>
      <c r="AA537" s="134"/>
      <c r="AB537" s="135"/>
      <c r="AC537" s="120">
        <f t="shared" si="404"/>
        <v>0</v>
      </c>
      <c r="AD537" s="136"/>
      <c r="AE537" s="136"/>
      <c r="AF537" s="137"/>
      <c r="AG537" s="138"/>
      <c r="AH537" s="192">
        <f t="shared" si="402"/>
        <v>0</v>
      </c>
      <c r="AI537" s="125">
        <f t="shared" si="395"/>
        <v>0</v>
      </c>
      <c r="AJ537" s="126">
        <f t="shared" si="395"/>
        <v>0</v>
      </c>
      <c r="AK537" s="127">
        <f t="shared" si="395"/>
        <v>0</v>
      </c>
      <c r="AL537" s="128">
        <f t="shared" si="400"/>
        <v>0</v>
      </c>
      <c r="AM537" s="193">
        <f t="shared" si="392"/>
        <v>0</v>
      </c>
    </row>
    <row r="538" spans="3:39" outlineLevel="1">
      <c r="C538" s="409"/>
      <c r="D538" s="375"/>
      <c r="E538" s="108"/>
      <c r="F538" s="410"/>
      <c r="G538" s="110" t="s">
        <v>29</v>
      </c>
      <c r="H538" s="110"/>
      <c r="I538" s="110" t="s">
        <v>30</v>
      </c>
      <c r="J538" s="110"/>
      <c r="K538" s="110" t="s">
        <v>29</v>
      </c>
      <c r="L538" s="111"/>
      <c r="M538" s="112"/>
      <c r="N538" s="140"/>
      <c r="O538" s="141" t="s">
        <v>29</v>
      </c>
      <c r="P538" s="141"/>
      <c r="Q538" s="141" t="s">
        <v>30</v>
      </c>
      <c r="R538" s="141"/>
      <c r="S538" s="141" t="s">
        <v>29</v>
      </c>
      <c r="T538" s="142"/>
      <c r="U538" s="143"/>
      <c r="V538" s="130"/>
      <c r="W538" s="114">
        <f t="shared" si="403"/>
        <v>0</v>
      </c>
      <c r="X538" s="131"/>
      <c r="Y538" s="132"/>
      <c r="Z538" s="133"/>
      <c r="AA538" s="134"/>
      <c r="AB538" s="135"/>
      <c r="AC538" s="120">
        <f t="shared" si="404"/>
        <v>0</v>
      </c>
      <c r="AD538" s="136"/>
      <c r="AE538" s="136"/>
      <c r="AF538" s="137"/>
      <c r="AG538" s="138"/>
      <c r="AH538" s="192">
        <f t="shared" si="402"/>
        <v>0</v>
      </c>
      <c r="AI538" s="125">
        <f t="shared" si="395"/>
        <v>0</v>
      </c>
      <c r="AJ538" s="126">
        <f t="shared" si="395"/>
        <v>0</v>
      </c>
      <c r="AK538" s="127">
        <f t="shared" si="395"/>
        <v>0</v>
      </c>
      <c r="AL538" s="128">
        <f t="shared" si="400"/>
        <v>0</v>
      </c>
      <c r="AM538" s="193">
        <f t="shared" si="392"/>
        <v>0</v>
      </c>
    </row>
    <row r="539" spans="3:39" outlineLevel="1">
      <c r="C539" s="409"/>
      <c r="D539" s="375"/>
      <c r="E539" s="408"/>
      <c r="F539" s="140"/>
      <c r="G539" s="141" t="s">
        <v>29</v>
      </c>
      <c r="H539" s="141"/>
      <c r="I539" s="141" t="s">
        <v>30</v>
      </c>
      <c r="J539" s="141"/>
      <c r="K539" s="141" t="s">
        <v>29</v>
      </c>
      <c r="L539" s="142"/>
      <c r="M539" s="143"/>
      <c r="N539" s="140"/>
      <c r="O539" s="141" t="s">
        <v>29</v>
      </c>
      <c r="P539" s="141"/>
      <c r="Q539" s="141" t="s">
        <v>30</v>
      </c>
      <c r="R539" s="141"/>
      <c r="S539" s="141" t="s">
        <v>29</v>
      </c>
      <c r="T539" s="142"/>
      <c r="U539" s="143"/>
      <c r="V539" s="130"/>
      <c r="W539" s="114">
        <f t="shared" si="403"/>
        <v>0</v>
      </c>
      <c r="X539" s="131"/>
      <c r="Y539" s="132"/>
      <c r="Z539" s="133"/>
      <c r="AA539" s="134"/>
      <c r="AB539" s="135"/>
      <c r="AC539" s="120">
        <f t="shared" si="404"/>
        <v>0</v>
      </c>
      <c r="AD539" s="136"/>
      <c r="AE539" s="136"/>
      <c r="AF539" s="137"/>
      <c r="AG539" s="138"/>
      <c r="AH539" s="192">
        <f t="shared" si="402"/>
        <v>0</v>
      </c>
      <c r="AI539" s="125">
        <f t="shared" si="395"/>
        <v>0</v>
      </c>
      <c r="AJ539" s="126">
        <f t="shared" si="395"/>
        <v>0</v>
      </c>
      <c r="AK539" s="127">
        <f t="shared" si="395"/>
        <v>0</v>
      </c>
      <c r="AL539" s="128">
        <f t="shared" si="400"/>
        <v>0</v>
      </c>
      <c r="AM539" s="193">
        <f t="shared" si="392"/>
        <v>0</v>
      </c>
    </row>
    <row r="540" spans="3:39" outlineLevel="1">
      <c r="C540" s="409"/>
      <c r="D540" s="449"/>
      <c r="E540" s="108"/>
      <c r="F540" s="410"/>
      <c r="G540" s="110" t="s">
        <v>29</v>
      </c>
      <c r="H540" s="110"/>
      <c r="I540" s="110" t="s">
        <v>30</v>
      </c>
      <c r="J540" s="110"/>
      <c r="K540" s="110" t="s">
        <v>29</v>
      </c>
      <c r="L540" s="111"/>
      <c r="M540" s="112"/>
      <c r="N540" s="109"/>
      <c r="O540" s="110" t="s">
        <v>48</v>
      </c>
      <c r="P540" s="110"/>
      <c r="Q540" s="110" t="s">
        <v>49</v>
      </c>
      <c r="R540" s="110"/>
      <c r="S540" s="110" t="s">
        <v>48</v>
      </c>
      <c r="T540" s="111"/>
      <c r="U540" s="112"/>
      <c r="V540" s="130"/>
      <c r="W540" s="114">
        <f t="shared" si="403"/>
        <v>0</v>
      </c>
      <c r="X540" s="131"/>
      <c r="Y540" s="132"/>
      <c r="Z540" s="133"/>
      <c r="AA540" s="134"/>
      <c r="AB540" s="135"/>
      <c r="AC540" s="120">
        <f t="shared" si="404"/>
        <v>0</v>
      </c>
      <c r="AD540" s="136"/>
      <c r="AE540" s="136"/>
      <c r="AF540" s="137"/>
      <c r="AG540" s="138"/>
      <c r="AH540" s="192">
        <f t="shared" si="402"/>
        <v>0</v>
      </c>
      <c r="AI540" s="125">
        <f t="shared" si="395"/>
        <v>0</v>
      </c>
      <c r="AJ540" s="126">
        <f t="shared" si="395"/>
        <v>0</v>
      </c>
      <c r="AK540" s="127">
        <f t="shared" si="395"/>
        <v>0</v>
      </c>
      <c r="AL540" s="128">
        <f t="shared" si="400"/>
        <v>0</v>
      </c>
      <c r="AM540" s="193">
        <f t="shared" si="392"/>
        <v>0</v>
      </c>
    </row>
    <row r="541" spans="3:39" outlineLevel="1">
      <c r="C541" s="409"/>
      <c r="D541" s="175"/>
      <c r="E541" s="108"/>
      <c r="F541" s="410"/>
      <c r="G541" s="110" t="s">
        <v>29</v>
      </c>
      <c r="H541" s="110"/>
      <c r="I541" s="110" t="s">
        <v>60</v>
      </c>
      <c r="J541" s="110"/>
      <c r="K541" s="110" t="s">
        <v>29</v>
      </c>
      <c r="L541" s="111"/>
      <c r="M541" s="112"/>
      <c r="N541" s="109"/>
      <c r="O541" s="110" t="s">
        <v>29</v>
      </c>
      <c r="P541" s="110"/>
      <c r="Q541" s="110" t="s">
        <v>30</v>
      </c>
      <c r="R541" s="110"/>
      <c r="S541" s="110" t="s">
        <v>29</v>
      </c>
      <c r="T541" s="111"/>
      <c r="U541" s="112"/>
      <c r="V541" s="130"/>
      <c r="W541" s="114">
        <f t="shared" si="403"/>
        <v>0</v>
      </c>
      <c r="X541" s="131"/>
      <c r="Y541" s="132"/>
      <c r="Z541" s="133"/>
      <c r="AA541" s="134"/>
      <c r="AB541" s="135"/>
      <c r="AC541" s="120">
        <f t="shared" ref="AC541:AC547" si="405">SUM(Y541:AB541)</f>
        <v>0</v>
      </c>
      <c r="AD541" s="136"/>
      <c r="AE541" s="136"/>
      <c r="AF541" s="137"/>
      <c r="AG541" s="138"/>
      <c r="AH541" s="192">
        <f t="shared" ref="AH541:AH547" si="406">SUM(AD541:AG541)</f>
        <v>0</v>
      </c>
      <c r="AI541" s="125">
        <f t="shared" ref="AI541:AL547" si="407">Y541+AD541</f>
        <v>0</v>
      </c>
      <c r="AJ541" s="126">
        <f t="shared" si="407"/>
        <v>0</v>
      </c>
      <c r="AK541" s="127">
        <f t="shared" si="407"/>
        <v>0</v>
      </c>
      <c r="AL541" s="128">
        <f t="shared" si="407"/>
        <v>0</v>
      </c>
      <c r="AM541" s="193">
        <f t="shared" ref="AM541:AM547" si="408">SUM(AI541:AL541)</f>
        <v>0</v>
      </c>
    </row>
    <row r="542" spans="3:39" outlineLevel="1">
      <c r="C542" s="409"/>
      <c r="D542" s="449"/>
      <c r="E542" s="108"/>
      <c r="F542" s="410"/>
      <c r="G542" s="110" t="s">
        <v>29</v>
      </c>
      <c r="H542" s="110"/>
      <c r="I542" s="110" t="s">
        <v>30</v>
      </c>
      <c r="J542" s="110"/>
      <c r="K542" s="110" t="s">
        <v>29</v>
      </c>
      <c r="L542" s="111"/>
      <c r="M542" s="112"/>
      <c r="N542" s="109"/>
      <c r="O542" s="110" t="s">
        <v>29</v>
      </c>
      <c r="P542" s="110"/>
      <c r="Q542" s="110" t="s">
        <v>30</v>
      </c>
      <c r="R542" s="110"/>
      <c r="S542" s="110" t="s">
        <v>29</v>
      </c>
      <c r="T542" s="111"/>
      <c r="U542" s="112"/>
      <c r="V542" s="130"/>
      <c r="W542" s="114">
        <f t="shared" si="403"/>
        <v>0</v>
      </c>
      <c r="X542" s="131"/>
      <c r="Y542" s="132"/>
      <c r="Z542" s="133"/>
      <c r="AA542" s="134"/>
      <c r="AB542" s="135"/>
      <c r="AC542" s="120">
        <f t="shared" si="405"/>
        <v>0</v>
      </c>
      <c r="AD542" s="136"/>
      <c r="AE542" s="136"/>
      <c r="AF542" s="137"/>
      <c r="AG542" s="138"/>
      <c r="AH542" s="192">
        <f t="shared" si="406"/>
        <v>0</v>
      </c>
      <c r="AI542" s="125">
        <f t="shared" si="407"/>
        <v>0</v>
      </c>
      <c r="AJ542" s="126">
        <f t="shared" si="407"/>
        <v>0</v>
      </c>
      <c r="AK542" s="127">
        <f t="shared" si="407"/>
        <v>0</v>
      </c>
      <c r="AL542" s="128">
        <f t="shared" si="407"/>
        <v>0</v>
      </c>
      <c r="AM542" s="193">
        <f t="shared" si="408"/>
        <v>0</v>
      </c>
    </row>
    <row r="543" spans="3:39" outlineLevel="1">
      <c r="C543" s="409"/>
      <c r="D543" s="375"/>
      <c r="E543" s="108"/>
      <c r="F543" s="410"/>
      <c r="G543" s="110" t="s">
        <v>29</v>
      </c>
      <c r="H543" s="110"/>
      <c r="I543" s="110" t="s">
        <v>30</v>
      </c>
      <c r="J543" s="110"/>
      <c r="K543" s="110" t="s">
        <v>29</v>
      </c>
      <c r="L543" s="111"/>
      <c r="M543" s="112"/>
      <c r="N543" s="140"/>
      <c r="O543" s="141" t="s">
        <v>29</v>
      </c>
      <c r="P543" s="141"/>
      <c r="Q543" s="141" t="s">
        <v>30</v>
      </c>
      <c r="R543" s="141"/>
      <c r="S543" s="141" t="s">
        <v>29</v>
      </c>
      <c r="T543" s="142"/>
      <c r="U543" s="143"/>
      <c r="V543" s="130"/>
      <c r="W543" s="114">
        <f t="shared" si="403"/>
        <v>0</v>
      </c>
      <c r="X543" s="131"/>
      <c r="Y543" s="132"/>
      <c r="Z543" s="133"/>
      <c r="AA543" s="134"/>
      <c r="AB543" s="135"/>
      <c r="AC543" s="120">
        <f t="shared" si="405"/>
        <v>0</v>
      </c>
      <c r="AD543" s="136"/>
      <c r="AE543" s="136"/>
      <c r="AF543" s="137"/>
      <c r="AG543" s="138"/>
      <c r="AH543" s="192">
        <f t="shared" si="406"/>
        <v>0</v>
      </c>
      <c r="AI543" s="125">
        <f t="shared" si="407"/>
        <v>0</v>
      </c>
      <c r="AJ543" s="126">
        <f t="shared" si="407"/>
        <v>0</v>
      </c>
      <c r="AK543" s="127">
        <f t="shared" si="407"/>
        <v>0</v>
      </c>
      <c r="AL543" s="128">
        <f t="shared" si="407"/>
        <v>0</v>
      </c>
      <c r="AM543" s="193">
        <f t="shared" si="408"/>
        <v>0</v>
      </c>
    </row>
    <row r="544" spans="3:39" outlineLevel="1">
      <c r="C544" s="409"/>
      <c r="D544" s="376"/>
      <c r="E544" s="408"/>
      <c r="F544" s="410"/>
      <c r="G544" s="110" t="s">
        <v>29</v>
      </c>
      <c r="H544" s="110"/>
      <c r="I544" s="110" t="s">
        <v>30</v>
      </c>
      <c r="J544" s="110"/>
      <c r="K544" s="110" t="s">
        <v>29</v>
      </c>
      <c r="L544" s="111"/>
      <c r="M544" s="112"/>
      <c r="N544" s="140"/>
      <c r="O544" s="141" t="s">
        <v>29</v>
      </c>
      <c r="P544" s="141"/>
      <c r="Q544" s="141" t="s">
        <v>30</v>
      </c>
      <c r="R544" s="141"/>
      <c r="S544" s="141" t="s">
        <v>29</v>
      </c>
      <c r="T544" s="142"/>
      <c r="U544" s="143"/>
      <c r="V544" s="130"/>
      <c r="W544" s="114">
        <f t="shared" si="403"/>
        <v>0</v>
      </c>
      <c r="X544" s="131"/>
      <c r="Y544" s="132"/>
      <c r="Z544" s="133"/>
      <c r="AA544" s="134"/>
      <c r="AB544" s="135"/>
      <c r="AC544" s="120">
        <f t="shared" si="405"/>
        <v>0</v>
      </c>
      <c r="AD544" s="136"/>
      <c r="AE544" s="136"/>
      <c r="AF544" s="137"/>
      <c r="AG544" s="138"/>
      <c r="AH544" s="192">
        <f t="shared" si="406"/>
        <v>0</v>
      </c>
      <c r="AI544" s="125">
        <f t="shared" si="407"/>
        <v>0</v>
      </c>
      <c r="AJ544" s="126">
        <f t="shared" si="407"/>
        <v>0</v>
      </c>
      <c r="AK544" s="127">
        <f t="shared" si="407"/>
        <v>0</v>
      </c>
      <c r="AL544" s="128">
        <f t="shared" si="407"/>
        <v>0</v>
      </c>
      <c r="AM544" s="193">
        <f t="shared" si="408"/>
        <v>0</v>
      </c>
    </row>
    <row r="545" spans="1:48" outlineLevel="1">
      <c r="C545" s="409"/>
      <c r="D545" s="420"/>
      <c r="E545" s="408"/>
      <c r="F545" s="410"/>
      <c r="G545" s="110" t="s">
        <v>29</v>
      </c>
      <c r="H545" s="110"/>
      <c r="I545" s="110" t="s">
        <v>61</v>
      </c>
      <c r="J545" s="110"/>
      <c r="K545" s="110" t="s">
        <v>29</v>
      </c>
      <c r="L545" s="111"/>
      <c r="M545" s="112"/>
      <c r="N545" s="109"/>
      <c r="O545" s="110" t="s">
        <v>29</v>
      </c>
      <c r="P545" s="110"/>
      <c r="Q545" s="110" t="s">
        <v>30</v>
      </c>
      <c r="R545" s="110"/>
      <c r="S545" s="110" t="s">
        <v>29</v>
      </c>
      <c r="T545" s="111"/>
      <c r="U545" s="112"/>
      <c r="V545" s="130"/>
      <c r="W545" s="114">
        <f t="shared" si="403"/>
        <v>0</v>
      </c>
      <c r="X545" s="131"/>
      <c r="Y545" s="132"/>
      <c r="Z545" s="133"/>
      <c r="AA545" s="134"/>
      <c r="AB545" s="135"/>
      <c r="AC545" s="120">
        <f t="shared" si="405"/>
        <v>0</v>
      </c>
      <c r="AD545" s="136"/>
      <c r="AE545" s="136"/>
      <c r="AF545" s="137"/>
      <c r="AG545" s="138"/>
      <c r="AH545" s="192">
        <f t="shared" si="406"/>
        <v>0</v>
      </c>
      <c r="AI545" s="125">
        <f t="shared" ref="AI545:AL546" si="409">Y545+AD545</f>
        <v>0</v>
      </c>
      <c r="AJ545" s="126">
        <f t="shared" si="409"/>
        <v>0</v>
      </c>
      <c r="AK545" s="127">
        <f t="shared" si="409"/>
        <v>0</v>
      </c>
      <c r="AL545" s="128">
        <f t="shared" si="409"/>
        <v>0</v>
      </c>
      <c r="AM545" s="193">
        <f t="shared" si="408"/>
        <v>0</v>
      </c>
    </row>
    <row r="546" spans="1:48" outlineLevel="1">
      <c r="C546" s="409"/>
      <c r="D546" s="449"/>
      <c r="E546" s="108"/>
      <c r="F546" s="410"/>
      <c r="G546" s="110" t="s">
        <v>29</v>
      </c>
      <c r="H546" s="110"/>
      <c r="I546" s="110" t="s">
        <v>30</v>
      </c>
      <c r="J546" s="110"/>
      <c r="K546" s="110" t="s">
        <v>29</v>
      </c>
      <c r="L546" s="111"/>
      <c r="M546" s="112"/>
      <c r="N546" s="109"/>
      <c r="O546" s="110" t="s">
        <v>29</v>
      </c>
      <c r="P546" s="110"/>
      <c r="Q546" s="110" t="s">
        <v>30</v>
      </c>
      <c r="R546" s="110"/>
      <c r="S546" s="110" t="s">
        <v>29</v>
      </c>
      <c r="T546" s="111"/>
      <c r="U546" s="112"/>
      <c r="V546" s="130"/>
      <c r="W546" s="114">
        <f t="shared" si="403"/>
        <v>0</v>
      </c>
      <c r="X546" s="131"/>
      <c r="Y546" s="132"/>
      <c r="Z546" s="133"/>
      <c r="AA546" s="134"/>
      <c r="AB546" s="135"/>
      <c r="AC546" s="120">
        <f t="shared" si="405"/>
        <v>0</v>
      </c>
      <c r="AD546" s="136"/>
      <c r="AE546" s="136"/>
      <c r="AF546" s="137"/>
      <c r="AG546" s="138"/>
      <c r="AH546" s="192">
        <f t="shared" si="406"/>
        <v>0</v>
      </c>
      <c r="AI546" s="125">
        <f t="shared" si="409"/>
        <v>0</v>
      </c>
      <c r="AJ546" s="126">
        <f t="shared" si="409"/>
        <v>0</v>
      </c>
      <c r="AK546" s="127">
        <f t="shared" si="409"/>
        <v>0</v>
      </c>
      <c r="AL546" s="128">
        <f t="shared" si="409"/>
        <v>0</v>
      </c>
      <c r="AM546" s="193">
        <f t="shared" si="408"/>
        <v>0</v>
      </c>
    </row>
    <row r="547" spans="1:48" outlineLevel="1">
      <c r="C547" s="409"/>
      <c r="D547" s="175"/>
      <c r="E547" s="408"/>
      <c r="F547" s="410"/>
      <c r="G547" s="110" t="s">
        <v>29</v>
      </c>
      <c r="H547" s="110"/>
      <c r="I547" s="110" t="s">
        <v>61</v>
      </c>
      <c r="J547" s="110"/>
      <c r="K547" s="110" t="s">
        <v>29</v>
      </c>
      <c r="L547" s="111"/>
      <c r="M547" s="112"/>
      <c r="N547" s="109"/>
      <c r="O547" s="110" t="s">
        <v>29</v>
      </c>
      <c r="P547" s="110"/>
      <c r="Q547" s="110" t="s">
        <v>30</v>
      </c>
      <c r="R547" s="110"/>
      <c r="S547" s="110" t="s">
        <v>29</v>
      </c>
      <c r="T547" s="111"/>
      <c r="U547" s="112"/>
      <c r="V547" s="130"/>
      <c r="W547" s="114">
        <f t="shared" si="403"/>
        <v>0</v>
      </c>
      <c r="X547" s="131"/>
      <c r="Y547" s="132"/>
      <c r="Z547" s="133"/>
      <c r="AA547" s="134"/>
      <c r="AB547" s="135"/>
      <c r="AC547" s="120">
        <f t="shared" si="405"/>
        <v>0</v>
      </c>
      <c r="AD547" s="136"/>
      <c r="AE547" s="136"/>
      <c r="AF547" s="137"/>
      <c r="AG547" s="138"/>
      <c r="AH547" s="192">
        <f t="shared" si="406"/>
        <v>0</v>
      </c>
      <c r="AI547" s="125">
        <f t="shared" si="407"/>
        <v>0</v>
      </c>
      <c r="AJ547" s="126">
        <f t="shared" si="407"/>
        <v>0</v>
      </c>
      <c r="AK547" s="127">
        <f t="shared" si="407"/>
        <v>0</v>
      </c>
      <c r="AL547" s="128">
        <f t="shared" si="407"/>
        <v>0</v>
      </c>
      <c r="AM547" s="193">
        <f t="shared" si="408"/>
        <v>0</v>
      </c>
    </row>
    <row r="548" spans="1:48" outlineLevel="1">
      <c r="C548" s="409"/>
      <c r="D548" s="175"/>
      <c r="E548" s="408"/>
      <c r="F548" s="410"/>
      <c r="G548" s="110" t="s">
        <v>31</v>
      </c>
      <c r="H548" s="110"/>
      <c r="I548" s="110" t="s">
        <v>61</v>
      </c>
      <c r="J548" s="110"/>
      <c r="K548" s="110" t="s">
        <v>59</v>
      </c>
      <c r="L548" s="111"/>
      <c r="M548" s="112"/>
      <c r="N548" s="109"/>
      <c r="O548" s="110" t="s">
        <v>48</v>
      </c>
      <c r="P548" s="110"/>
      <c r="Q548" s="110" t="s">
        <v>49</v>
      </c>
      <c r="R548" s="110"/>
      <c r="S548" s="110" t="s">
        <v>48</v>
      </c>
      <c r="T548" s="111"/>
      <c r="U548" s="112"/>
      <c r="V548" s="130"/>
      <c r="W548" s="114">
        <f t="shared" si="403"/>
        <v>0</v>
      </c>
      <c r="X548" s="131"/>
      <c r="Y548" s="132"/>
      <c r="Z548" s="133"/>
      <c r="AA548" s="134"/>
      <c r="AB548" s="135"/>
      <c r="AC548" s="120">
        <f t="shared" si="404"/>
        <v>0</v>
      </c>
      <c r="AD548" s="136"/>
      <c r="AE548" s="136"/>
      <c r="AF548" s="137"/>
      <c r="AG548" s="138"/>
      <c r="AH548" s="192">
        <f t="shared" si="402"/>
        <v>0</v>
      </c>
      <c r="AI548" s="125">
        <f t="shared" si="395"/>
        <v>0</v>
      </c>
      <c r="AJ548" s="126">
        <f t="shared" si="395"/>
        <v>0</v>
      </c>
      <c r="AK548" s="127">
        <f t="shared" si="395"/>
        <v>0</v>
      </c>
      <c r="AL548" s="128">
        <f t="shared" si="400"/>
        <v>0</v>
      </c>
      <c r="AM548" s="193">
        <f t="shared" si="392"/>
        <v>0</v>
      </c>
    </row>
    <row r="549" spans="1:48" outlineLevel="1">
      <c r="C549" s="409"/>
      <c r="D549" s="175"/>
      <c r="E549" s="408"/>
      <c r="F549" s="410"/>
      <c r="G549" s="110" t="s">
        <v>62</v>
      </c>
      <c r="H549" s="110"/>
      <c r="I549" s="110" t="s">
        <v>49</v>
      </c>
      <c r="J549" s="110"/>
      <c r="K549" s="110" t="s">
        <v>48</v>
      </c>
      <c r="L549" s="111"/>
      <c r="M549" s="112"/>
      <c r="N549" s="109"/>
      <c r="O549" s="110" t="s">
        <v>48</v>
      </c>
      <c r="P549" s="110"/>
      <c r="Q549" s="110" t="s">
        <v>49</v>
      </c>
      <c r="R549" s="110"/>
      <c r="S549" s="110" t="s">
        <v>48</v>
      </c>
      <c r="T549" s="111"/>
      <c r="U549" s="112"/>
      <c r="V549" s="130"/>
      <c r="W549" s="114">
        <f t="shared" si="403"/>
        <v>0</v>
      </c>
      <c r="X549" s="131"/>
      <c r="Y549" s="132"/>
      <c r="Z549" s="133"/>
      <c r="AA549" s="134"/>
      <c r="AB549" s="135"/>
      <c r="AC549" s="120">
        <f t="shared" si="404"/>
        <v>0</v>
      </c>
      <c r="AD549" s="136"/>
      <c r="AE549" s="136"/>
      <c r="AF549" s="137"/>
      <c r="AG549" s="138"/>
      <c r="AH549" s="192">
        <f t="shared" si="402"/>
        <v>0</v>
      </c>
      <c r="AI549" s="125">
        <f t="shared" ref="AI549:AK556" si="410">Y549+AD549</f>
        <v>0</v>
      </c>
      <c r="AJ549" s="126">
        <f t="shared" si="410"/>
        <v>0</v>
      </c>
      <c r="AK549" s="127">
        <f t="shared" si="410"/>
        <v>0</v>
      </c>
      <c r="AL549" s="128">
        <f t="shared" si="400"/>
        <v>0</v>
      </c>
      <c r="AM549" s="193">
        <f t="shared" si="392"/>
        <v>0</v>
      </c>
    </row>
    <row r="550" spans="1:48" outlineLevel="1">
      <c r="C550" s="409"/>
      <c r="D550" s="175"/>
      <c r="E550" s="408"/>
      <c r="F550" s="410"/>
      <c r="G550" s="110" t="s">
        <v>62</v>
      </c>
      <c r="H550" s="110"/>
      <c r="I550" s="110" t="s">
        <v>63</v>
      </c>
      <c r="J550" s="110"/>
      <c r="K550" s="110" t="s">
        <v>62</v>
      </c>
      <c r="L550" s="111"/>
      <c r="M550" s="112"/>
      <c r="N550" s="109"/>
      <c r="O550" s="110" t="s">
        <v>62</v>
      </c>
      <c r="P550" s="110"/>
      <c r="Q550" s="110" t="s">
        <v>63</v>
      </c>
      <c r="R550" s="110"/>
      <c r="S550" s="110" t="s">
        <v>62</v>
      </c>
      <c r="T550" s="111"/>
      <c r="U550" s="112"/>
      <c r="V550" s="130"/>
      <c r="W550" s="114">
        <f t="shared" si="403"/>
        <v>0</v>
      </c>
      <c r="X550" s="131"/>
      <c r="Y550" s="132"/>
      <c r="Z550" s="134"/>
      <c r="AA550" s="134"/>
      <c r="AB550" s="135"/>
      <c r="AC550" s="120">
        <f t="shared" si="404"/>
        <v>0</v>
      </c>
      <c r="AD550" s="492"/>
      <c r="AE550" s="137"/>
      <c r="AF550" s="137"/>
      <c r="AG550" s="138"/>
      <c r="AH550" s="151">
        <f t="shared" ref="AH550:AH555" si="411">SUM(AD550:AG550)</f>
        <v>0</v>
      </c>
      <c r="AI550" s="405">
        <f t="shared" ref="AI550:AL555" si="412">Y550+AD550</f>
        <v>0</v>
      </c>
      <c r="AJ550" s="406">
        <f t="shared" si="412"/>
        <v>0</v>
      </c>
      <c r="AK550" s="399">
        <f t="shared" si="412"/>
        <v>0</v>
      </c>
      <c r="AL550" s="400">
        <f t="shared" si="412"/>
        <v>0</v>
      </c>
      <c r="AM550" s="193">
        <f t="shared" ref="AM550:AM556" si="413">SUM(AI550:AL550)</f>
        <v>0</v>
      </c>
    </row>
    <row r="551" spans="1:48" outlineLevel="1">
      <c r="C551" s="409"/>
      <c r="D551" s="175"/>
      <c r="E551" s="408"/>
      <c r="F551" s="463"/>
      <c r="G551" s="478" t="s">
        <v>64</v>
      </c>
      <c r="H551" s="478"/>
      <c r="I551" s="478" t="s">
        <v>65</v>
      </c>
      <c r="J551" s="478"/>
      <c r="K551" s="478" t="s">
        <v>64</v>
      </c>
      <c r="L551" s="479"/>
      <c r="M551" s="480"/>
      <c r="N551" s="178"/>
      <c r="O551" s="478" t="s">
        <v>64</v>
      </c>
      <c r="P551" s="478"/>
      <c r="Q551" s="478" t="s">
        <v>65</v>
      </c>
      <c r="R551" s="478"/>
      <c r="S551" s="478" t="s">
        <v>64</v>
      </c>
      <c r="T551" s="479"/>
      <c r="U551" s="480"/>
      <c r="V551" s="150"/>
      <c r="W551" s="114">
        <f t="shared" si="403"/>
        <v>0</v>
      </c>
      <c r="X551" s="144"/>
      <c r="Y551" s="145"/>
      <c r="Z551" s="146"/>
      <c r="AA551" s="146"/>
      <c r="AB551" s="147"/>
      <c r="AC551" s="487">
        <f>SUM(Y551:AB551)</f>
        <v>0</v>
      </c>
      <c r="AD551" s="493"/>
      <c r="AE551" s="148"/>
      <c r="AF551" s="148"/>
      <c r="AG551" s="494"/>
      <c r="AH551" s="481">
        <f t="shared" si="411"/>
        <v>0</v>
      </c>
      <c r="AI551" s="482">
        <f t="shared" si="412"/>
        <v>0</v>
      </c>
      <c r="AJ551" s="483">
        <f t="shared" si="412"/>
        <v>0</v>
      </c>
      <c r="AK551" s="484">
        <f t="shared" si="412"/>
        <v>0</v>
      </c>
      <c r="AL551" s="485">
        <f t="shared" si="412"/>
        <v>0</v>
      </c>
      <c r="AM551" s="486">
        <f t="shared" si="413"/>
        <v>0</v>
      </c>
    </row>
    <row r="552" spans="1:48" outlineLevel="1">
      <c r="C552" s="409"/>
      <c r="D552" s="175"/>
      <c r="E552" s="408"/>
      <c r="F552" s="465"/>
      <c r="G552" s="466" t="s">
        <v>64</v>
      </c>
      <c r="H552" s="466"/>
      <c r="I552" s="466" t="s">
        <v>65</v>
      </c>
      <c r="J552" s="466"/>
      <c r="K552" s="466" t="s">
        <v>64</v>
      </c>
      <c r="L552" s="467"/>
      <c r="M552" s="468"/>
      <c r="N552" s="469"/>
      <c r="O552" s="466" t="s">
        <v>64</v>
      </c>
      <c r="P552" s="466"/>
      <c r="Q552" s="466" t="s">
        <v>65</v>
      </c>
      <c r="R552" s="466"/>
      <c r="S552" s="466" t="s">
        <v>64</v>
      </c>
      <c r="T552" s="467"/>
      <c r="U552" s="468"/>
      <c r="V552" s="470"/>
      <c r="W552" s="114">
        <f t="shared" si="403"/>
        <v>0</v>
      </c>
      <c r="X552" s="471"/>
      <c r="Y552" s="489"/>
      <c r="Z552" s="490"/>
      <c r="AA552" s="490"/>
      <c r="AB552" s="491"/>
      <c r="AC552" s="488">
        <f>SUM(Y552:AB552)</f>
        <v>0</v>
      </c>
      <c r="AD552" s="495"/>
      <c r="AE552" s="496"/>
      <c r="AF552" s="496"/>
      <c r="AG552" s="497"/>
      <c r="AH552" s="472">
        <f t="shared" si="411"/>
        <v>0</v>
      </c>
      <c r="AI552" s="473">
        <f t="shared" si="412"/>
        <v>0</v>
      </c>
      <c r="AJ552" s="474">
        <f t="shared" si="412"/>
        <v>0</v>
      </c>
      <c r="AK552" s="475">
        <f t="shared" si="412"/>
        <v>0</v>
      </c>
      <c r="AL552" s="476">
        <f t="shared" si="412"/>
        <v>0</v>
      </c>
      <c r="AM552" s="477">
        <f t="shared" si="413"/>
        <v>0</v>
      </c>
    </row>
    <row r="553" spans="1:48" outlineLevel="1">
      <c r="C553" s="409"/>
      <c r="D553" s="375"/>
      <c r="E553" s="108"/>
      <c r="F553" s="465"/>
      <c r="G553" s="466" t="s">
        <v>64</v>
      </c>
      <c r="H553" s="466"/>
      <c r="I553" s="466" t="s">
        <v>65</v>
      </c>
      <c r="J553" s="466"/>
      <c r="K553" s="466" t="s">
        <v>64</v>
      </c>
      <c r="L553" s="467"/>
      <c r="M553" s="468"/>
      <c r="N553" s="469"/>
      <c r="O553" s="466" t="s">
        <v>64</v>
      </c>
      <c r="P553" s="466"/>
      <c r="Q553" s="466" t="s">
        <v>65</v>
      </c>
      <c r="R553" s="466"/>
      <c r="S553" s="466" t="s">
        <v>64</v>
      </c>
      <c r="T553" s="467"/>
      <c r="U553" s="468"/>
      <c r="V553" s="470"/>
      <c r="W553" s="114">
        <f t="shared" si="403"/>
        <v>0</v>
      </c>
      <c r="X553" s="471"/>
      <c r="Y553" s="489"/>
      <c r="Z553" s="490"/>
      <c r="AA553" s="490"/>
      <c r="AB553" s="491"/>
      <c r="AC553" s="488">
        <f>SUM(Y553:AB553)</f>
        <v>0</v>
      </c>
      <c r="AD553" s="495"/>
      <c r="AE553" s="496"/>
      <c r="AF553" s="496"/>
      <c r="AG553" s="497"/>
      <c r="AH553" s="472">
        <f t="shared" si="411"/>
        <v>0</v>
      </c>
      <c r="AI553" s="473">
        <f t="shared" si="412"/>
        <v>0</v>
      </c>
      <c r="AJ553" s="474">
        <f t="shared" si="412"/>
        <v>0</v>
      </c>
      <c r="AK553" s="475">
        <f t="shared" si="412"/>
        <v>0</v>
      </c>
      <c r="AL553" s="476">
        <f t="shared" si="412"/>
        <v>0</v>
      </c>
      <c r="AM553" s="477">
        <f t="shared" si="413"/>
        <v>0</v>
      </c>
    </row>
    <row r="554" spans="1:48" outlineLevel="1">
      <c r="C554" s="409"/>
      <c r="D554" s="175"/>
      <c r="E554" s="408"/>
      <c r="F554" s="465"/>
      <c r="G554" s="466" t="s">
        <v>64</v>
      </c>
      <c r="H554" s="466"/>
      <c r="I554" s="466" t="s">
        <v>65</v>
      </c>
      <c r="J554" s="466"/>
      <c r="K554" s="466" t="s">
        <v>64</v>
      </c>
      <c r="L554" s="467"/>
      <c r="M554" s="468"/>
      <c r="N554" s="469"/>
      <c r="O554" s="466" t="s">
        <v>64</v>
      </c>
      <c r="P554" s="466"/>
      <c r="Q554" s="466" t="s">
        <v>65</v>
      </c>
      <c r="R554" s="466"/>
      <c r="S554" s="466" t="s">
        <v>64</v>
      </c>
      <c r="T554" s="467"/>
      <c r="U554" s="468"/>
      <c r="V554" s="470"/>
      <c r="W554" s="114">
        <f t="shared" si="403"/>
        <v>0</v>
      </c>
      <c r="X554" s="471"/>
      <c r="Y554" s="489"/>
      <c r="Z554" s="490"/>
      <c r="AA554" s="490"/>
      <c r="AB554" s="491"/>
      <c r="AC554" s="488">
        <f>SUM(Y554:AB554)</f>
        <v>0</v>
      </c>
      <c r="AD554" s="495"/>
      <c r="AE554" s="496"/>
      <c r="AF554" s="496"/>
      <c r="AG554" s="497"/>
      <c r="AH554" s="472">
        <f t="shared" si="411"/>
        <v>0</v>
      </c>
      <c r="AI554" s="473">
        <f t="shared" si="412"/>
        <v>0</v>
      </c>
      <c r="AJ554" s="474">
        <f t="shared" si="412"/>
        <v>0</v>
      </c>
      <c r="AK554" s="475">
        <f t="shared" si="412"/>
        <v>0</v>
      </c>
      <c r="AL554" s="476">
        <f t="shared" si="412"/>
        <v>0</v>
      </c>
      <c r="AM554" s="477">
        <f t="shared" si="413"/>
        <v>0</v>
      </c>
    </row>
    <row r="555" spans="1:48" outlineLevel="1">
      <c r="C555" s="409"/>
      <c r="D555" s="175"/>
      <c r="E555" s="408"/>
      <c r="F555" s="465"/>
      <c r="G555" s="466" t="s">
        <v>64</v>
      </c>
      <c r="H555" s="466"/>
      <c r="I555" s="466" t="s">
        <v>65</v>
      </c>
      <c r="J555" s="466"/>
      <c r="K555" s="466" t="s">
        <v>64</v>
      </c>
      <c r="L555" s="467"/>
      <c r="M555" s="468"/>
      <c r="N555" s="469"/>
      <c r="O555" s="466" t="s">
        <v>64</v>
      </c>
      <c r="P555" s="466"/>
      <c r="Q555" s="466" t="s">
        <v>65</v>
      </c>
      <c r="R555" s="466"/>
      <c r="S555" s="466" t="s">
        <v>64</v>
      </c>
      <c r="T555" s="467"/>
      <c r="U555" s="468"/>
      <c r="V555" s="470"/>
      <c r="W555" s="114">
        <f t="shared" si="403"/>
        <v>0</v>
      </c>
      <c r="X555" s="471"/>
      <c r="Y555" s="489"/>
      <c r="Z555" s="490"/>
      <c r="AA555" s="490"/>
      <c r="AB555" s="491"/>
      <c r="AC555" s="488">
        <f>SUM(Y555:AB555)</f>
        <v>0</v>
      </c>
      <c r="AD555" s="495"/>
      <c r="AE555" s="496"/>
      <c r="AF555" s="496"/>
      <c r="AG555" s="497"/>
      <c r="AH555" s="472">
        <f t="shared" si="411"/>
        <v>0</v>
      </c>
      <c r="AI555" s="473">
        <f t="shared" si="412"/>
        <v>0</v>
      </c>
      <c r="AJ555" s="474">
        <f t="shared" si="412"/>
        <v>0</v>
      </c>
      <c r="AK555" s="475">
        <f t="shared" si="412"/>
        <v>0</v>
      </c>
      <c r="AL555" s="476">
        <f t="shared" si="412"/>
        <v>0</v>
      </c>
      <c r="AM555" s="477">
        <f t="shared" si="413"/>
        <v>0</v>
      </c>
    </row>
    <row r="556" spans="1:48" ht="12.75" outlineLevel="1" thickBot="1">
      <c r="A556" s="197"/>
      <c r="B556" s="152" t="s">
        <v>43</v>
      </c>
      <c r="C556" s="153">
        <f>COUNTA(C466:C549)</f>
        <v>0</v>
      </c>
      <c r="D556" s="153">
        <f>COUNTA(D466:D549)</f>
        <v>0</v>
      </c>
      <c r="E556" s="177"/>
      <c r="F556" s="155"/>
      <c r="G556" s="156"/>
      <c r="H556" s="156"/>
      <c r="I556" s="156"/>
      <c r="J556" s="156"/>
      <c r="K556" s="156"/>
      <c r="L556" s="157"/>
      <c r="M556" s="158">
        <f>SUM(M466:M555)</f>
        <v>0</v>
      </c>
      <c r="N556" s="155"/>
      <c r="O556" s="156"/>
      <c r="P556" s="156"/>
      <c r="Q556" s="156"/>
      <c r="R556" s="156"/>
      <c r="S556" s="156"/>
      <c r="T556" s="157"/>
      <c r="U556" s="158">
        <f>SUM(U466:U555)</f>
        <v>0</v>
      </c>
      <c r="V556" s="159">
        <f>COUNT(V466:V549)</f>
        <v>0</v>
      </c>
      <c r="W556" s="160">
        <f>SUM(W466:W549)</f>
        <v>0</v>
      </c>
      <c r="X556" s="161"/>
      <c r="Y556" s="162">
        <f t="shared" ref="Y556:AH556" si="414">SUM(Y466:Y549)</f>
        <v>0</v>
      </c>
      <c r="Z556" s="163">
        <f t="shared" si="414"/>
        <v>0</v>
      </c>
      <c r="AA556" s="163">
        <f t="shared" si="414"/>
        <v>0</v>
      </c>
      <c r="AB556" s="164">
        <f t="shared" si="414"/>
        <v>0</v>
      </c>
      <c r="AC556" s="165">
        <f t="shared" si="414"/>
        <v>0</v>
      </c>
      <c r="AD556" s="187">
        <f t="shared" si="414"/>
        <v>0</v>
      </c>
      <c r="AE556" s="167">
        <f t="shared" si="414"/>
        <v>0</v>
      </c>
      <c r="AF556" s="167">
        <f t="shared" si="414"/>
        <v>0</v>
      </c>
      <c r="AG556" s="194">
        <f t="shared" si="414"/>
        <v>0</v>
      </c>
      <c r="AH556" s="169">
        <f t="shared" si="414"/>
        <v>0</v>
      </c>
      <c r="AI556" s="170">
        <f t="shared" si="410"/>
        <v>0</v>
      </c>
      <c r="AJ556" s="191">
        <f t="shared" si="410"/>
        <v>0</v>
      </c>
      <c r="AK556" s="181">
        <f t="shared" si="410"/>
        <v>0</v>
      </c>
      <c r="AL556" s="173">
        <f t="shared" si="400"/>
        <v>0</v>
      </c>
      <c r="AM556" s="182">
        <f t="shared" si="413"/>
        <v>0</v>
      </c>
    </row>
    <row r="557" spans="1:48" outlineLevel="1">
      <c r="A557" s="197"/>
      <c r="B557" s="197"/>
      <c r="C557" s="206"/>
      <c r="D557" s="199"/>
      <c r="E557" s="200"/>
      <c r="F557" s="198"/>
      <c r="G557" s="198"/>
      <c r="H557" s="198"/>
      <c r="I557" s="198"/>
      <c r="J557" s="198"/>
      <c r="K557" s="198"/>
      <c r="L557" s="198"/>
      <c r="M557" s="198"/>
      <c r="N557" s="198"/>
      <c r="O557" s="198"/>
      <c r="P557" s="198"/>
      <c r="Q557" s="198"/>
      <c r="R557" s="198"/>
      <c r="S557" s="198"/>
      <c r="T557" s="198"/>
      <c r="U557" s="198"/>
      <c r="V557" s="201"/>
      <c r="W557" s="202"/>
      <c r="X557" s="201"/>
      <c r="Y557" s="203"/>
      <c r="Z557" s="203"/>
      <c r="AA557" s="203"/>
      <c r="AB557" s="203"/>
      <c r="AC557" s="204"/>
      <c r="AD557" s="203"/>
      <c r="AE557" s="203"/>
      <c r="AF557" s="203"/>
      <c r="AG557" s="203"/>
      <c r="AH557" s="204"/>
      <c r="AI557" s="205"/>
      <c r="AJ557" s="205"/>
      <c r="AK557" s="205"/>
      <c r="AL557" s="205"/>
      <c r="AM557" s="205"/>
    </row>
    <row r="558" spans="1:48" outlineLevel="1">
      <c r="C558" s="206"/>
      <c r="D558" s="207"/>
      <c r="E558" s="208"/>
      <c r="F558" s="206"/>
      <c r="G558" s="206"/>
      <c r="H558" s="206"/>
      <c r="I558" s="206"/>
      <c r="J558" s="206"/>
      <c r="K558" s="206"/>
      <c r="L558" s="206"/>
      <c r="M558" s="206"/>
      <c r="N558" s="206"/>
      <c r="O558" s="206"/>
      <c r="P558" s="206"/>
      <c r="Q558" s="206"/>
      <c r="R558" s="206"/>
      <c r="S558" s="206"/>
      <c r="T558" s="206"/>
      <c r="U558" s="206"/>
      <c r="V558" s="209"/>
      <c r="W558" s="210"/>
      <c r="X558" s="209"/>
      <c r="Y558" s="211"/>
      <c r="Z558" s="211"/>
      <c r="AA558" s="211"/>
      <c r="AB558" s="211"/>
      <c r="AC558" s="212"/>
      <c r="AD558" s="211"/>
      <c r="AE558" s="211"/>
      <c r="AF558" s="211"/>
      <c r="AG558" s="211"/>
      <c r="AH558" s="212"/>
      <c r="AI558" s="213"/>
      <c r="AJ558" s="213"/>
      <c r="AK558" s="213"/>
      <c r="AL558" s="213"/>
      <c r="AM558" s="213"/>
    </row>
    <row r="559" spans="1:48" s="235" customFormat="1" ht="24" customHeight="1" thickBot="1">
      <c r="A559" s="222"/>
      <c r="B559" s="222"/>
      <c r="C559" s="214"/>
      <c r="D559" s="215"/>
      <c r="E559" s="216"/>
      <c r="F559" s="214"/>
      <c r="G559" s="214"/>
      <c r="H559" s="214"/>
      <c r="I559" s="214"/>
      <c r="J559" s="214"/>
      <c r="K559" s="214"/>
      <c r="L559" s="214"/>
      <c r="M559" s="214"/>
      <c r="N559" s="214"/>
      <c r="O559" s="214"/>
      <c r="P559" s="214"/>
      <c r="Q559" s="214"/>
      <c r="R559" s="214"/>
      <c r="S559" s="214"/>
      <c r="T559" s="214"/>
      <c r="U559" s="214"/>
      <c r="V559" s="217"/>
      <c r="W559" s="218"/>
      <c r="X559" s="217"/>
      <c r="Y559" s="219"/>
      <c r="Z559" s="219"/>
      <c r="AA559" s="219"/>
      <c r="AB559" s="219"/>
      <c r="AC559" s="220"/>
      <c r="AD559" s="219"/>
      <c r="AE559" s="219"/>
      <c r="AF559" s="219"/>
      <c r="AG559" s="219"/>
      <c r="AH559" s="220"/>
      <c r="AI559" s="221"/>
      <c r="AJ559" s="221"/>
      <c r="AK559" s="221"/>
      <c r="AL559" s="221"/>
      <c r="AM559" s="221"/>
      <c r="AN559" s="222"/>
      <c r="AO559" s="222"/>
      <c r="AP559" s="222"/>
      <c r="AQ559" s="222"/>
      <c r="AR559" s="222"/>
      <c r="AS559" s="222"/>
      <c r="AT559" s="222"/>
      <c r="AU559" s="222"/>
      <c r="AV559" s="222"/>
    </row>
    <row r="560" spans="1:48" ht="14.25" thickBot="1">
      <c r="C560" s="450" t="s">
        <v>14</v>
      </c>
      <c r="D560" s="224">
        <f>D64+D82+D118+D142+D169+D201+D229+D285+D345+D395+D465+D556</f>
        <v>206</v>
      </c>
      <c r="E560" s="225"/>
      <c r="F560" s="226"/>
      <c r="G560" s="226"/>
      <c r="H560" s="226"/>
      <c r="I560" s="226"/>
      <c r="J560" s="226"/>
      <c r="K560" s="226"/>
      <c r="L560" s="226"/>
      <c r="M560" s="227">
        <f>M556+M465+M395+M345+M285+M229+M201+M169+M142+M118+M82+M64</f>
        <v>558.5</v>
      </c>
      <c r="N560" s="226"/>
      <c r="O560" s="226"/>
      <c r="P560" s="226"/>
      <c r="Q560" s="226"/>
      <c r="R560" s="226"/>
      <c r="S560" s="226"/>
      <c r="T560" s="226"/>
      <c r="U560" s="227">
        <f>U556+U465+U395+U345+U285+U229+U201+U169+U142+U118+U82+U64</f>
        <v>38</v>
      </c>
      <c r="V560" s="453">
        <f>V64+V82+V118+V142+V169+V201+V229+V285+V345+V395+V465+V556</f>
        <v>27</v>
      </c>
      <c r="W560" s="454">
        <f>W64+W82+W118+W142+W169+W201+W229+W285+W345+W395+W465+W556</f>
        <v>213710</v>
      </c>
      <c r="X560" s="455"/>
      <c r="Y560" s="456">
        <f t="shared" ref="Y560:AG560" si="415">Y64+Y82+Y118+Y142+Y169+Y201+Y229+Y285+Y345+Y395+Y465+Y556</f>
        <v>93</v>
      </c>
      <c r="Z560" s="457">
        <f t="shared" si="415"/>
        <v>220</v>
      </c>
      <c r="AA560" s="457">
        <f t="shared" si="415"/>
        <v>40</v>
      </c>
      <c r="AB560" s="452">
        <f t="shared" si="415"/>
        <v>728</v>
      </c>
      <c r="AC560" s="458">
        <f t="shared" si="415"/>
        <v>1081</v>
      </c>
      <c r="AD560" s="228">
        <f t="shared" si="415"/>
        <v>719</v>
      </c>
      <c r="AE560" s="229">
        <f t="shared" si="415"/>
        <v>843</v>
      </c>
      <c r="AF560" s="229">
        <f t="shared" si="415"/>
        <v>12</v>
      </c>
      <c r="AG560" s="459">
        <f t="shared" si="415"/>
        <v>523</v>
      </c>
      <c r="AH560" s="230">
        <v>0</v>
      </c>
      <c r="AI560" s="231">
        <f>AI64+AI82+AI118+AI142+AI169+AI201+AI229+AI285+AI345+AI395+AI465+AI556</f>
        <v>812</v>
      </c>
      <c r="AJ560" s="232">
        <f>AJ64+AJ82+AJ118+AJ142+AJ169+AJ201+AJ229+AJ285+AJ345+AJ395+AJ465+AJ556</f>
        <v>1063</v>
      </c>
      <c r="AK560" s="232">
        <f>AK64+AK82+AK118+AK142+AK169+AK201+AK229+AK285+AK345+AK395+AK465+AK556</f>
        <v>52</v>
      </c>
      <c r="AL560" s="233">
        <f>AL64+AL82+AL118+AL142+AL169+AL201+AL229+AL285+AL345+AL395+AL465+AL556</f>
        <v>1251</v>
      </c>
      <c r="AM560" s="234">
        <f>AM64+AM82+AM118+AM142+AM169+AM201+AM229+AM285+AM345+AM395+AM465+AM556</f>
        <v>3178</v>
      </c>
    </row>
    <row r="561" spans="3:39">
      <c r="C561" s="442"/>
      <c r="D561" s="451"/>
      <c r="M561" s="197"/>
      <c r="N561" s="197"/>
      <c r="U561" s="197"/>
      <c r="V561" s="238"/>
      <c r="W561" s="212"/>
      <c r="X561" s="238"/>
      <c r="Y561" s="238"/>
      <c r="Z561" s="238"/>
      <c r="AA561" s="238"/>
      <c r="AB561" s="238"/>
      <c r="AC561" s="204"/>
      <c r="AD561" s="238"/>
      <c r="AE561" s="238"/>
      <c r="AF561" s="238"/>
      <c r="AG561" s="238"/>
      <c r="AH561" s="212"/>
      <c r="AL561" s="86"/>
      <c r="AM561" s="86"/>
    </row>
    <row r="562" spans="3:39">
      <c r="C562" s="442"/>
      <c r="D562" s="451"/>
      <c r="M562" s="197"/>
      <c r="N562" s="197"/>
      <c r="U562" s="197"/>
      <c r="V562" s="239"/>
      <c r="W562" s="240"/>
      <c r="X562" s="241"/>
      <c r="Y562" s="239"/>
      <c r="Z562" s="239"/>
      <c r="AA562" s="239"/>
      <c r="AB562" s="239"/>
      <c r="AC562" s="242"/>
      <c r="AD562" s="239"/>
      <c r="AE562" s="239"/>
      <c r="AF562" s="239"/>
      <c r="AG562" s="239"/>
      <c r="AH562" s="242"/>
    </row>
    <row r="563" spans="3:39">
      <c r="C563" s="442"/>
      <c r="D563" s="442"/>
      <c r="E563" s="86"/>
      <c r="N563" s="197"/>
      <c r="W563" s="246"/>
      <c r="AC563" s="246"/>
      <c r="AH563" s="246"/>
    </row>
    <row r="564" spans="3:39">
      <c r="C564" s="442"/>
      <c r="D564" s="442"/>
      <c r="E564" s="86"/>
      <c r="N564" s="197"/>
      <c r="W564" s="246"/>
      <c r="AC564" s="246"/>
      <c r="AH564" s="246"/>
    </row>
    <row r="565" spans="3:39">
      <c r="C565" s="442"/>
      <c r="D565" s="442"/>
      <c r="E565" s="86"/>
      <c r="N565" s="197"/>
      <c r="W565" s="246"/>
      <c r="AC565" s="246"/>
      <c r="AH565" s="246"/>
    </row>
    <row r="566" spans="3:39">
      <c r="C566" s="442"/>
      <c r="D566" s="442"/>
      <c r="E566" s="86"/>
      <c r="N566" s="197"/>
      <c r="W566" s="246"/>
      <c r="AC566" s="246"/>
      <c r="AH566" s="246"/>
    </row>
    <row r="567" spans="3:39" ht="12.75" customHeight="1">
      <c r="C567" s="442"/>
      <c r="D567" s="442"/>
      <c r="E567" s="86"/>
      <c r="N567" s="197"/>
      <c r="W567" s="246"/>
      <c r="AC567" s="246"/>
      <c r="AH567" s="246"/>
    </row>
    <row r="568" spans="3:39">
      <c r="C568" s="442"/>
      <c r="D568" s="442"/>
      <c r="E568" s="86"/>
      <c r="N568" s="197"/>
      <c r="W568" s="246"/>
      <c r="AC568" s="246"/>
      <c r="AH568" s="246"/>
    </row>
    <row r="569" spans="3:39">
      <c r="C569" s="442"/>
      <c r="D569" s="442"/>
      <c r="E569" s="86"/>
      <c r="N569" s="197"/>
      <c r="W569" s="246"/>
      <c r="AC569" s="246"/>
      <c r="AH569" s="246"/>
    </row>
    <row r="570" spans="3:39">
      <c r="C570" s="442"/>
      <c r="D570" s="442"/>
      <c r="E570" s="86"/>
      <c r="N570" s="197"/>
      <c r="W570" s="246"/>
      <c r="AC570" s="246"/>
      <c r="AH570" s="246"/>
    </row>
    <row r="571" spans="3:39">
      <c r="C571" s="442"/>
      <c r="D571" s="442"/>
      <c r="E571" s="86"/>
      <c r="N571" s="197"/>
      <c r="W571" s="246"/>
      <c r="AC571" s="246"/>
      <c r="AH571" s="246"/>
    </row>
    <row r="572" spans="3:39">
      <c r="C572" s="442"/>
      <c r="D572" s="442"/>
      <c r="E572" s="86"/>
      <c r="N572" s="197"/>
      <c r="W572" s="246"/>
      <c r="AC572" s="246"/>
      <c r="AH572" s="246"/>
    </row>
    <row r="573" spans="3:39">
      <c r="C573" s="442"/>
      <c r="D573" s="442"/>
      <c r="E573" s="86"/>
      <c r="N573" s="197"/>
      <c r="W573" s="246"/>
      <c r="AC573" s="246"/>
      <c r="AH573" s="246"/>
    </row>
    <row r="574" spans="3:39">
      <c r="C574" s="442"/>
      <c r="D574" s="442"/>
      <c r="E574" s="86"/>
      <c r="N574" s="197"/>
      <c r="W574" s="246"/>
      <c r="AC574" s="246"/>
      <c r="AH574" s="246"/>
    </row>
    <row r="575" spans="3:39">
      <c r="C575" s="442"/>
      <c r="D575" s="442"/>
      <c r="E575" s="86"/>
      <c r="N575" s="197"/>
      <c r="W575" s="246"/>
      <c r="AC575" s="246"/>
      <c r="AH575" s="246"/>
    </row>
    <row r="576" spans="3:39">
      <c r="C576" s="442"/>
      <c r="D576" s="442"/>
      <c r="E576" s="86"/>
      <c r="W576" s="246"/>
      <c r="AC576" s="246"/>
      <c r="AH576" s="246"/>
    </row>
    <row r="577" spans="3:34">
      <c r="C577" s="442"/>
      <c r="D577" s="442"/>
      <c r="E577" s="86"/>
      <c r="W577" s="246"/>
      <c r="AC577" s="246"/>
      <c r="AH577" s="246"/>
    </row>
    <row r="578" spans="3:34">
      <c r="C578" s="442"/>
      <c r="D578" s="442"/>
      <c r="E578" s="86"/>
      <c r="W578" s="246"/>
      <c r="AC578" s="246"/>
      <c r="AH578" s="246"/>
    </row>
    <row r="579" spans="3:34">
      <c r="C579" s="442"/>
      <c r="D579" s="442"/>
      <c r="E579" s="86"/>
      <c r="W579" s="246"/>
      <c r="AC579" s="246"/>
      <c r="AH579" s="246"/>
    </row>
    <row r="580" spans="3:34">
      <c r="D580" s="86"/>
      <c r="E580" s="86"/>
      <c r="W580" s="246"/>
      <c r="AC580" s="246"/>
      <c r="AH580" s="246"/>
    </row>
    <row r="581" spans="3:34">
      <c r="D581" s="86"/>
      <c r="E581" s="86"/>
      <c r="W581" s="246"/>
      <c r="AC581" s="246"/>
      <c r="AH581" s="246"/>
    </row>
    <row r="582" spans="3:34">
      <c r="D582" s="86"/>
      <c r="E582" s="86"/>
      <c r="W582" s="246"/>
      <c r="AC582" s="246"/>
      <c r="AH582" s="246"/>
    </row>
    <row r="583" spans="3:34">
      <c r="D583" s="86"/>
      <c r="E583" s="86"/>
      <c r="W583" s="246"/>
      <c r="AC583" s="246"/>
      <c r="AH583" s="246"/>
    </row>
    <row r="584" spans="3:34">
      <c r="D584" s="86"/>
      <c r="E584" s="86"/>
      <c r="W584" s="246"/>
      <c r="AC584" s="246"/>
      <c r="AH584" s="246"/>
    </row>
    <row r="585" spans="3:34">
      <c r="D585" s="86"/>
      <c r="E585" s="86"/>
      <c r="W585" s="246"/>
      <c r="AC585" s="246"/>
      <c r="AH585" s="246"/>
    </row>
    <row r="586" spans="3:34">
      <c r="D586" s="86"/>
      <c r="E586" s="86"/>
      <c r="W586" s="246"/>
      <c r="AC586" s="246"/>
      <c r="AH586" s="246"/>
    </row>
    <row r="587" spans="3:34">
      <c r="D587" s="86"/>
      <c r="E587" s="86"/>
      <c r="W587" s="246"/>
      <c r="AC587" s="246"/>
      <c r="AH587" s="246"/>
    </row>
    <row r="588" spans="3:34">
      <c r="D588" s="86"/>
      <c r="E588" s="86"/>
      <c r="W588" s="246"/>
      <c r="AC588" s="246"/>
      <c r="AH588" s="246"/>
    </row>
    <row r="589" spans="3:34">
      <c r="D589" s="86"/>
      <c r="E589" s="86"/>
      <c r="W589" s="246"/>
      <c r="AC589" s="246"/>
      <c r="AH589" s="246"/>
    </row>
  </sheetData>
  <mergeCells count="13">
    <mergeCell ref="N2:U3"/>
    <mergeCell ref="C2:C4"/>
    <mergeCell ref="D2:D4"/>
    <mergeCell ref="E2:E4"/>
    <mergeCell ref="C1:I1"/>
    <mergeCell ref="F2:M3"/>
    <mergeCell ref="AI2:AM3"/>
    <mergeCell ref="V3:W3"/>
    <mergeCell ref="X3:X4"/>
    <mergeCell ref="Y3:AC3"/>
    <mergeCell ref="AD3:AH3"/>
    <mergeCell ref="V2:AC2"/>
    <mergeCell ref="AD2:AH2"/>
  </mergeCells>
  <phoneticPr fontId="3"/>
  <conditionalFormatting sqref="B556 B465 B395 AC557:AC559 B345 B285 B201 B82 B142 B169 B118 E201 B64 B229 E169 E64 E142 Y556:AG556 Y465:AG465 Y395:AG395 Y285:AF285 AI229:AM229 E229 E285 Y345:AG345 E345 C393:E393 C557:D559 C535:D535 E82 Y82:AM82 AC467:AC482 AH5:AM26 C117 C454 AC454 AH454:AM454 C536:C540 E118 Y118:AM118 Y142:AM142 Y169:AM169 AH201:AM201 AH393:AM393 AC393 C440:C451 AC440:AC451 C27:C36 AH285:AM285 AC344 C344:E344 D353:E353 E395 AC396:AC417 C396:C417 AH395:AM434 AC430 AH436:AM451 E465 AC484:AC540 AH465:AM540 C466:C534 C548:E552 AC548:AC549 AH548:AM552 AH556:AM559 E556:E559 Y117:AB117 AD117:AM117 Y65:AB68 AD65:AM65 Y27:AB36 C141 C200:E200 Y200:AG201 C284 AC346:AC354 C346:C354 AH344:AM354 Y229:AC229 AC5:AC36 AD27:AM36 Y55:AM55 C55 C63 Y63:AM64 AD81:AG81 Y81:AB81 AI81:AM81 AD66:AG68 AI66:AM68 AH66:AH81 E27">
    <cfRule type="cellIs" dxfId="806" priority="2279" stopIfTrue="1" operator="equal">
      <formula>"半面"</formula>
    </cfRule>
  </conditionalFormatting>
  <conditionalFormatting sqref="C65:C68 C81">
    <cfRule type="cellIs" dxfId="805" priority="2255" stopIfTrue="1" operator="equal">
      <formula>"半面"</formula>
    </cfRule>
  </conditionalFormatting>
  <conditionalFormatting sqref="AD229:AH229">
    <cfRule type="cellIs" dxfId="804" priority="2225" stopIfTrue="1" operator="equal">
      <formula>"半面"</formula>
    </cfRule>
  </conditionalFormatting>
  <conditionalFormatting sqref="AG285">
    <cfRule type="cellIs" dxfId="803" priority="2208" stopIfTrue="1" operator="equal">
      <formula>"半面"</formula>
    </cfRule>
  </conditionalFormatting>
  <conditionalFormatting sqref="D397:E397 D401:E401 D400 E402 D454:E454">
    <cfRule type="cellIs" dxfId="802" priority="2093" stopIfTrue="1" operator="equal">
      <formula>"半面"</formula>
    </cfRule>
  </conditionalFormatting>
  <conditionalFormatting sqref="D495:E495 D499:E499 D514:E514 D516:E516">
    <cfRule type="cellIs" dxfId="801" priority="2039" stopIfTrue="1" operator="equal">
      <formula>"半面"</formula>
    </cfRule>
  </conditionalFormatting>
  <conditionalFormatting sqref="E28">
    <cfRule type="cellIs" dxfId="800" priority="1920" stopIfTrue="1" operator="equal">
      <formula>"半面"</formula>
    </cfRule>
  </conditionalFormatting>
  <conditionalFormatting sqref="E29">
    <cfRule type="cellIs" dxfId="799" priority="1918" stopIfTrue="1" operator="equal">
      <formula>"半面"</formula>
    </cfRule>
  </conditionalFormatting>
  <conditionalFormatting sqref="E30:E34 E36">
    <cfRule type="cellIs" dxfId="798" priority="1917" stopIfTrue="1" operator="equal">
      <formula>"半面"</formula>
    </cfRule>
  </conditionalFormatting>
  <conditionalFormatting sqref="E55">
    <cfRule type="cellIs" dxfId="797" priority="1916" stopIfTrue="1" operator="equal">
      <formula>"半面"</formula>
    </cfRule>
  </conditionalFormatting>
  <conditionalFormatting sqref="D63:E63">
    <cfRule type="cellIs" dxfId="796" priority="1915" stopIfTrue="1" operator="equal">
      <formula>"半面"</formula>
    </cfRule>
  </conditionalFormatting>
  <conditionalFormatting sqref="D65:E65 E66 D66:D73">
    <cfRule type="cellIs" dxfId="795" priority="1887" stopIfTrue="1" operator="equal">
      <formula>"半面"</formula>
    </cfRule>
  </conditionalFormatting>
  <conditionalFormatting sqref="E67">
    <cfRule type="cellIs" dxfId="794" priority="1885" stopIfTrue="1" operator="equal">
      <formula>"半面"</formula>
    </cfRule>
  </conditionalFormatting>
  <conditionalFormatting sqref="D117:E117">
    <cfRule type="cellIs" dxfId="793" priority="1839" stopIfTrue="1" operator="equal">
      <formula>"半面"</formula>
    </cfRule>
  </conditionalFormatting>
  <conditionalFormatting sqref="C168:E168">
    <cfRule type="cellIs" dxfId="792" priority="1746" stopIfTrue="1" operator="equal">
      <formula>"半面"</formula>
    </cfRule>
  </conditionalFormatting>
  <conditionalFormatting sqref="Y168:AM168">
    <cfRule type="cellIs" dxfId="791" priority="1747" stopIfTrue="1" operator="equal">
      <formula>"半面"</formula>
    </cfRule>
  </conditionalFormatting>
  <conditionalFormatting sqref="E398:E399">
    <cfRule type="cellIs" dxfId="790" priority="1531" stopIfTrue="1" operator="equal">
      <formula>"半面"</formula>
    </cfRule>
  </conditionalFormatting>
  <conditionalFormatting sqref="D398:D399">
    <cfRule type="cellIs" dxfId="789" priority="1532" stopIfTrue="1" operator="equal">
      <formula>"半面"</formula>
    </cfRule>
  </conditionalFormatting>
  <conditionalFormatting sqref="D354">
    <cfRule type="cellIs" dxfId="788" priority="1538" stopIfTrue="1" operator="equal">
      <formula>"半面"</formula>
    </cfRule>
  </conditionalFormatting>
  <conditionalFormatting sqref="E354">
    <cfRule type="cellIs" dxfId="787" priority="1537" stopIfTrue="1" operator="equal">
      <formula>"半面"</formula>
    </cfRule>
  </conditionalFormatting>
  <conditionalFormatting sqref="E400">
    <cfRule type="cellIs" dxfId="786" priority="1530" stopIfTrue="1" operator="equal">
      <formula>"半面"</formula>
    </cfRule>
  </conditionalFormatting>
  <conditionalFormatting sqref="D402">
    <cfRule type="cellIs" dxfId="785" priority="1529" stopIfTrue="1" operator="equal">
      <formula>"半面"</formula>
    </cfRule>
  </conditionalFormatting>
  <conditionalFormatting sqref="E408">
    <cfRule type="cellIs" dxfId="784" priority="1527" stopIfTrue="1" operator="equal">
      <formula>"半面"</formula>
    </cfRule>
  </conditionalFormatting>
  <conditionalFormatting sqref="D408">
    <cfRule type="cellIs" dxfId="783" priority="1528" stopIfTrue="1" operator="equal">
      <formula>"半面"</formula>
    </cfRule>
  </conditionalFormatting>
  <conditionalFormatting sqref="D417:E417">
    <cfRule type="cellIs" dxfId="782" priority="1515" stopIfTrue="1" operator="equal">
      <formula>"半面"</formula>
    </cfRule>
  </conditionalFormatting>
  <conditionalFormatting sqref="E442">
    <cfRule type="cellIs" dxfId="781" priority="1496" stopIfTrue="1" operator="equal">
      <formula>"半面"</formula>
    </cfRule>
  </conditionalFormatting>
  <conditionalFormatting sqref="D442">
    <cfRule type="cellIs" dxfId="780" priority="1497" stopIfTrue="1" operator="equal">
      <formula>"半面"</formula>
    </cfRule>
  </conditionalFormatting>
  <conditionalFormatting sqref="D443:E443">
    <cfRule type="cellIs" dxfId="779" priority="1495" stopIfTrue="1" operator="equal">
      <formula>"半面"</formula>
    </cfRule>
  </conditionalFormatting>
  <conditionalFormatting sqref="D451">
    <cfRule type="cellIs" dxfId="778" priority="1484" stopIfTrue="1" operator="equal">
      <formula>"半面"</formula>
    </cfRule>
  </conditionalFormatting>
  <conditionalFormatting sqref="D450:E450">
    <cfRule type="cellIs" dxfId="777" priority="1486" stopIfTrue="1" operator="equal">
      <formula>"半面"</formula>
    </cfRule>
  </conditionalFormatting>
  <conditionalFormatting sqref="E451">
    <cfRule type="cellIs" dxfId="776" priority="1485" stopIfTrue="1" operator="equal">
      <formula>"半面"</formula>
    </cfRule>
  </conditionalFormatting>
  <conditionalFormatting sqref="C452:C453 AC452:AC453 AH452:AM453">
    <cfRule type="cellIs" dxfId="775" priority="1483" stopIfTrue="1" operator="equal">
      <formula>"半面"</formula>
    </cfRule>
  </conditionalFormatting>
  <conditionalFormatting sqref="C455:E455 AH455:AM455 AC455">
    <cfRule type="cellIs" dxfId="774" priority="1480" stopIfTrue="1" operator="equal">
      <formula>"半面"</formula>
    </cfRule>
  </conditionalFormatting>
  <conditionalFormatting sqref="C464 AH464:AM464 AC464">
    <cfRule type="cellIs" dxfId="773" priority="1479" stopIfTrue="1" operator="equal">
      <formula>"半面"</formula>
    </cfRule>
  </conditionalFormatting>
  <conditionalFormatting sqref="C457:E457 AH457:AM457 AC457">
    <cfRule type="cellIs" dxfId="772" priority="1478" stopIfTrue="1" operator="equal">
      <formula>"半面"</formula>
    </cfRule>
  </conditionalFormatting>
  <conditionalFormatting sqref="C456 AH456:AM456 AC456">
    <cfRule type="cellIs" dxfId="771" priority="1477" stopIfTrue="1" operator="equal">
      <formula>"半面"</formula>
    </cfRule>
  </conditionalFormatting>
  <conditionalFormatting sqref="C461 AH461:AM461 AC461">
    <cfRule type="cellIs" dxfId="770" priority="1475" stopIfTrue="1" operator="equal">
      <formula>"半面"</formula>
    </cfRule>
  </conditionalFormatting>
  <conditionalFormatting sqref="C458 AH458:AM458 AC458">
    <cfRule type="cellIs" dxfId="769" priority="1474" stopIfTrue="1" operator="equal">
      <formula>"半面"</formula>
    </cfRule>
  </conditionalFormatting>
  <conditionalFormatting sqref="AC466">
    <cfRule type="cellIs" dxfId="768" priority="1470" stopIfTrue="1" operator="equal">
      <formula>"半面"</formula>
    </cfRule>
  </conditionalFormatting>
  <conditionalFormatting sqref="D467:E467">
    <cfRule type="cellIs" dxfId="767" priority="1467" stopIfTrue="1" operator="equal">
      <formula>"半面"</formula>
    </cfRule>
  </conditionalFormatting>
  <conditionalFormatting sqref="E470">
    <cfRule type="cellIs" dxfId="766" priority="1463" stopIfTrue="1" operator="equal">
      <formula>"半面"</formula>
    </cfRule>
  </conditionalFormatting>
  <conditionalFormatting sqref="D470">
    <cfRule type="cellIs" dxfId="765" priority="1464" stopIfTrue="1" operator="equal">
      <formula>"半面"</formula>
    </cfRule>
  </conditionalFormatting>
  <conditionalFormatting sqref="D475:E475">
    <cfRule type="cellIs" dxfId="764" priority="1457" stopIfTrue="1" operator="equal">
      <formula>"半面"</formula>
    </cfRule>
  </conditionalFormatting>
  <conditionalFormatting sqref="E482">
    <cfRule type="cellIs" dxfId="763" priority="1452" stopIfTrue="1" operator="equal">
      <formula>"半面"</formula>
    </cfRule>
  </conditionalFormatting>
  <conditionalFormatting sqref="D482">
    <cfRule type="cellIs" dxfId="762" priority="1453" stopIfTrue="1" operator="equal">
      <formula>"半面"</formula>
    </cfRule>
  </conditionalFormatting>
  <conditionalFormatting sqref="AC483">
    <cfRule type="cellIs" dxfId="761" priority="1451" stopIfTrue="1" operator="equal">
      <formula>"半面"</formula>
    </cfRule>
  </conditionalFormatting>
  <conditionalFormatting sqref="E483">
    <cfRule type="cellIs" dxfId="760" priority="1449" stopIfTrue="1" operator="equal">
      <formula>"半面"</formula>
    </cfRule>
  </conditionalFormatting>
  <conditionalFormatting sqref="D483">
    <cfRule type="cellIs" dxfId="759" priority="1450" stopIfTrue="1" operator="equal">
      <formula>"半面"</formula>
    </cfRule>
  </conditionalFormatting>
  <conditionalFormatting sqref="D487:E487">
    <cfRule type="cellIs" dxfId="758" priority="1446" stopIfTrue="1" operator="equal">
      <formula>"半面"</formula>
    </cfRule>
  </conditionalFormatting>
  <conditionalFormatting sqref="E490">
    <cfRule type="cellIs" dxfId="757" priority="1439" stopIfTrue="1" operator="equal">
      <formula>"半面"</formula>
    </cfRule>
  </conditionalFormatting>
  <conditionalFormatting sqref="D490">
    <cfRule type="cellIs" dxfId="756" priority="1440" stopIfTrue="1" operator="equal">
      <formula>"半面"</formula>
    </cfRule>
  </conditionalFormatting>
  <conditionalFormatting sqref="D491:E491">
    <cfRule type="cellIs" dxfId="755" priority="1438" stopIfTrue="1" operator="equal">
      <formula>"半面"</formula>
    </cfRule>
  </conditionalFormatting>
  <conditionalFormatting sqref="D496:E496">
    <cfRule type="cellIs" dxfId="754" priority="1435" stopIfTrue="1" operator="equal">
      <formula>"半面"</formula>
    </cfRule>
  </conditionalFormatting>
  <conditionalFormatting sqref="E498">
    <cfRule type="cellIs" dxfId="753" priority="1432" stopIfTrue="1" operator="equal">
      <formula>"半面"</formula>
    </cfRule>
  </conditionalFormatting>
  <conditionalFormatting sqref="D498">
    <cfRule type="cellIs" dxfId="752" priority="1433" stopIfTrue="1" operator="equal">
      <formula>"半面"</formula>
    </cfRule>
  </conditionalFormatting>
  <conditionalFormatting sqref="D510">
    <cfRule type="cellIs" dxfId="751" priority="1418" stopIfTrue="1" operator="equal">
      <formula>"半面"</formula>
    </cfRule>
  </conditionalFormatting>
  <conditionalFormatting sqref="E510">
    <cfRule type="cellIs" dxfId="750" priority="1419" stopIfTrue="1" operator="equal">
      <formula>"半面"</formula>
    </cfRule>
  </conditionalFormatting>
  <conditionalFormatting sqref="E515">
    <cfRule type="cellIs" dxfId="749" priority="1414" stopIfTrue="1" operator="equal">
      <formula>"半面"</formula>
    </cfRule>
  </conditionalFormatting>
  <conditionalFormatting sqref="D515">
    <cfRule type="cellIs" dxfId="748" priority="1415" stopIfTrue="1" operator="equal">
      <formula>"半面"</formula>
    </cfRule>
  </conditionalFormatting>
  <conditionalFormatting sqref="D518">
    <cfRule type="cellIs" dxfId="747" priority="1413" stopIfTrue="1" operator="equal">
      <formula>"半面"</formula>
    </cfRule>
  </conditionalFormatting>
  <conditionalFormatting sqref="E518">
    <cfRule type="cellIs" dxfId="746" priority="1412" stopIfTrue="1" operator="equal">
      <formula>"半面"</formula>
    </cfRule>
  </conditionalFormatting>
  <conditionalFormatting sqref="E535">
    <cfRule type="cellIs" dxfId="745" priority="1389" stopIfTrue="1" operator="equal">
      <formula>"半面"</formula>
    </cfRule>
  </conditionalFormatting>
  <conditionalFormatting sqref="D537:E537">
    <cfRule type="cellIs" dxfId="744" priority="1388" stopIfTrue="1" operator="equal">
      <formula>"半面"</formula>
    </cfRule>
  </conditionalFormatting>
  <conditionalFormatting sqref="AC541:AC542 AH541:AM542 C541:C542">
    <cfRule type="cellIs" dxfId="743" priority="1384" stopIfTrue="1" operator="equal">
      <formula>"半面"</formula>
    </cfRule>
  </conditionalFormatting>
  <conditionalFormatting sqref="D541">
    <cfRule type="cellIs" dxfId="742" priority="1383" stopIfTrue="1" operator="equal">
      <formula>"半面"</formula>
    </cfRule>
  </conditionalFormatting>
  <conditionalFormatting sqref="E541">
    <cfRule type="cellIs" dxfId="741" priority="1382" stopIfTrue="1" operator="equal">
      <formula>"半面"</formula>
    </cfRule>
  </conditionalFormatting>
  <conditionalFormatting sqref="AC543:AC544 AH543:AM544 C543:C544">
    <cfRule type="cellIs" dxfId="740" priority="1380" stopIfTrue="1" operator="equal">
      <formula>"半面"</formula>
    </cfRule>
  </conditionalFormatting>
  <conditionalFormatting sqref="E68">
    <cfRule type="cellIs" dxfId="737" priority="1339" stopIfTrue="1" operator="equal">
      <formula>"半面"</formula>
    </cfRule>
  </conditionalFormatting>
  <conditionalFormatting sqref="E81">
    <cfRule type="cellIs" dxfId="736" priority="1338" stopIfTrue="1" operator="equal">
      <formula>"半面"</formula>
    </cfRule>
  </conditionalFormatting>
  <conditionalFormatting sqref="D81">
    <cfRule type="cellIs" dxfId="735" priority="1337" stopIfTrue="1" operator="equal">
      <formula>"半面"</formula>
    </cfRule>
  </conditionalFormatting>
  <conditionalFormatting sqref="AH355:AM357 AC355:AC357 C355:C357">
    <cfRule type="cellIs" dxfId="734" priority="1173" stopIfTrue="1" operator="equal">
      <formula>"半面"</formula>
    </cfRule>
  </conditionalFormatting>
  <conditionalFormatting sqref="D141:E141">
    <cfRule type="cellIs" dxfId="733" priority="1220" stopIfTrue="1" operator="equal">
      <formula>"半面"</formula>
    </cfRule>
  </conditionalFormatting>
  <conditionalFormatting sqref="AC391:AC392 AH391:AM392 C391:E391 C392">
    <cfRule type="cellIs" dxfId="732" priority="1171" stopIfTrue="1" operator="equal">
      <formula>"半面"</formula>
    </cfRule>
  </conditionalFormatting>
  <conditionalFormatting sqref="AC390 AH390:AM390 C390:E390">
    <cfRule type="cellIs" dxfId="731" priority="1170" stopIfTrue="1" operator="equal">
      <formula>"半面"</formula>
    </cfRule>
  </conditionalFormatting>
  <conditionalFormatting sqref="Y141:AM141">
    <cfRule type="cellIs" dxfId="730" priority="1223" stopIfTrue="1" operator="equal">
      <formula>"半面"</formula>
    </cfRule>
  </conditionalFormatting>
  <conditionalFormatting sqref="C364:E364 AH364:AM364 AC364">
    <cfRule type="cellIs" dxfId="729" priority="1169" stopIfTrue="1" operator="equal">
      <formula>"半面"</formula>
    </cfRule>
  </conditionalFormatting>
  <conditionalFormatting sqref="AH200:AM200">
    <cfRule type="cellIs" dxfId="728" priority="1203" stopIfTrue="1" operator="equal">
      <formula>"半面"</formula>
    </cfRule>
  </conditionalFormatting>
  <conditionalFormatting sqref="AH284:AM284 AC284">
    <cfRule type="cellIs" dxfId="727" priority="1182" stopIfTrue="1" operator="equal">
      <formula>"半面"</formula>
    </cfRule>
  </conditionalFormatting>
  <conditionalFormatting sqref="AC394 AH394:AM394 C394">
    <cfRule type="cellIs" dxfId="726" priority="1172" stopIfTrue="1" operator="equal">
      <formula>"半面"</formula>
    </cfRule>
  </conditionalFormatting>
  <conditionalFormatting sqref="C5:C26">
    <cfRule type="cellIs" dxfId="725" priority="1158" stopIfTrue="1" operator="equal">
      <formula>"半面"</formula>
    </cfRule>
  </conditionalFormatting>
  <conditionalFormatting sqref="E11 E15:E16">
    <cfRule type="cellIs" dxfId="724" priority="1157" stopIfTrue="1" operator="equal">
      <formula>"半面"</formula>
    </cfRule>
  </conditionalFormatting>
  <conditionalFormatting sqref="D5:E5 D6:D62">
    <cfRule type="cellIs" dxfId="723" priority="1156" stopIfTrue="1" operator="equal">
      <formula>"半面"</formula>
    </cfRule>
  </conditionalFormatting>
  <conditionalFormatting sqref="E6">
    <cfRule type="cellIs" dxfId="722" priority="1155" stopIfTrue="1" operator="equal">
      <formula>"半面"</formula>
    </cfRule>
  </conditionalFormatting>
  <conditionalFormatting sqref="E7">
    <cfRule type="cellIs" dxfId="721" priority="1154" stopIfTrue="1" operator="equal">
      <formula>"半面"</formula>
    </cfRule>
  </conditionalFormatting>
  <conditionalFormatting sqref="E8">
    <cfRule type="cellIs" dxfId="720" priority="1153" stopIfTrue="1" operator="equal">
      <formula>"半面"</formula>
    </cfRule>
  </conditionalFormatting>
  <conditionalFormatting sqref="E9:E10">
    <cfRule type="cellIs" dxfId="719" priority="1152" stopIfTrue="1" operator="equal">
      <formula>"半面"</formula>
    </cfRule>
  </conditionalFormatting>
  <conditionalFormatting sqref="E12">
    <cfRule type="cellIs" dxfId="718" priority="1150" stopIfTrue="1" operator="equal">
      <formula>"半面"</formula>
    </cfRule>
  </conditionalFormatting>
  <conditionalFormatting sqref="E17">
    <cfRule type="cellIs" dxfId="716" priority="1149" stopIfTrue="1" operator="equal">
      <formula>"半面"</formula>
    </cfRule>
  </conditionalFormatting>
  <conditionalFormatting sqref="E18">
    <cfRule type="cellIs" dxfId="715" priority="1148" stopIfTrue="1" operator="equal">
      <formula>"半面"</formula>
    </cfRule>
  </conditionalFormatting>
  <conditionalFormatting sqref="E21">
    <cfRule type="cellIs" dxfId="714" priority="1147" stopIfTrue="1" operator="equal">
      <formula>"半面"</formula>
    </cfRule>
  </conditionalFormatting>
  <conditionalFormatting sqref="E25">
    <cfRule type="cellIs" dxfId="713" priority="1146" stopIfTrue="1" operator="equal">
      <formula>"半面"</formula>
    </cfRule>
  </conditionalFormatting>
  <conditionalFormatting sqref="E13">
    <cfRule type="cellIs" dxfId="712" priority="1143" stopIfTrue="1" operator="equal">
      <formula>"半面"</formula>
    </cfRule>
  </conditionalFormatting>
  <conditionalFormatting sqref="E20">
    <cfRule type="cellIs" dxfId="711" priority="1141" stopIfTrue="1" operator="equal">
      <formula>"半面"</formula>
    </cfRule>
  </conditionalFormatting>
  <conditionalFormatting sqref="E19">
    <cfRule type="cellIs" dxfId="710" priority="1140" stopIfTrue="1" operator="equal">
      <formula>"半面"</formula>
    </cfRule>
  </conditionalFormatting>
  <conditionalFormatting sqref="E22">
    <cfRule type="cellIs" dxfId="709" priority="1139" stopIfTrue="1" operator="equal">
      <formula>"半面"</formula>
    </cfRule>
  </conditionalFormatting>
  <conditionalFormatting sqref="E23">
    <cfRule type="cellIs" dxfId="708" priority="1138" stopIfTrue="1" operator="equal">
      <formula>"半面"</formula>
    </cfRule>
  </conditionalFormatting>
  <conditionalFormatting sqref="E24">
    <cfRule type="cellIs" dxfId="707" priority="1137" stopIfTrue="1" operator="equal">
      <formula>"半面"</formula>
    </cfRule>
  </conditionalFormatting>
  <conditionalFormatting sqref="C431 AC431 C418:C429 AC418:AC429">
    <cfRule type="cellIs" dxfId="706" priority="1136" stopIfTrue="1" operator="equal">
      <formula>"半面"</formula>
    </cfRule>
  </conditionalFormatting>
  <conditionalFormatting sqref="D423:E423">
    <cfRule type="cellIs" dxfId="705" priority="1129" stopIfTrue="1" operator="equal">
      <formula>"半面"</formula>
    </cfRule>
  </conditionalFormatting>
  <conditionalFormatting sqref="E425">
    <cfRule type="cellIs" dxfId="704" priority="1126" stopIfTrue="1" operator="equal">
      <formula>"半面"</formula>
    </cfRule>
  </conditionalFormatting>
  <conditionalFormatting sqref="D425">
    <cfRule type="cellIs" dxfId="703" priority="1127" stopIfTrue="1" operator="equal">
      <formula>"半面"</formula>
    </cfRule>
  </conditionalFormatting>
  <conditionalFormatting sqref="E426">
    <cfRule type="cellIs" dxfId="702" priority="1124" stopIfTrue="1" operator="equal">
      <formula>"半面"</formula>
    </cfRule>
  </conditionalFormatting>
  <conditionalFormatting sqref="D426">
    <cfRule type="cellIs" dxfId="701" priority="1125" stopIfTrue="1" operator="equal">
      <formula>"半面"</formula>
    </cfRule>
  </conditionalFormatting>
  <conditionalFormatting sqref="D427:E427">
    <cfRule type="cellIs" dxfId="700" priority="1123" stopIfTrue="1" operator="equal">
      <formula>"半面"</formula>
    </cfRule>
  </conditionalFormatting>
  <conditionalFormatting sqref="D429">
    <cfRule type="cellIs" dxfId="699" priority="1120" stopIfTrue="1" operator="equal">
      <formula>"半面"</formula>
    </cfRule>
  </conditionalFormatting>
  <conditionalFormatting sqref="E430">
    <cfRule type="cellIs" dxfId="698" priority="1118" stopIfTrue="1" operator="equal">
      <formula>"半面"</formula>
    </cfRule>
  </conditionalFormatting>
  <conditionalFormatting sqref="E429">
    <cfRule type="cellIs" dxfId="697" priority="1121" stopIfTrue="1" operator="equal">
      <formula>"半面"</formula>
    </cfRule>
  </conditionalFormatting>
  <conditionalFormatting sqref="C430:D430">
    <cfRule type="cellIs" dxfId="696" priority="1119" stopIfTrue="1" operator="equal">
      <formula>"半面"</formula>
    </cfRule>
  </conditionalFormatting>
  <conditionalFormatting sqref="C432 AC432">
    <cfRule type="cellIs" dxfId="695" priority="1117" stopIfTrue="1" operator="equal">
      <formula>"半面"</formula>
    </cfRule>
  </conditionalFormatting>
  <conditionalFormatting sqref="C438 AC438">
    <cfRule type="cellIs" dxfId="694" priority="1116" stopIfTrue="1" operator="equal">
      <formula>"半面"</formula>
    </cfRule>
  </conditionalFormatting>
  <conditionalFormatting sqref="C434 AC434">
    <cfRule type="cellIs" dxfId="693" priority="1115" stopIfTrue="1" operator="equal">
      <formula>"半面"</formula>
    </cfRule>
  </conditionalFormatting>
  <conditionalFormatting sqref="C433 AC433">
    <cfRule type="cellIs" dxfId="692" priority="1114" stopIfTrue="1" operator="equal">
      <formula>"半面"</formula>
    </cfRule>
  </conditionalFormatting>
  <conditionalFormatting sqref="C437 AC437">
    <cfRule type="cellIs" dxfId="691" priority="1112" stopIfTrue="1" operator="equal">
      <formula>"半面"</formula>
    </cfRule>
  </conditionalFormatting>
  <conditionalFormatting sqref="C436 AC436">
    <cfRule type="cellIs" dxfId="690" priority="1111" stopIfTrue="1" operator="equal">
      <formula>"半面"</formula>
    </cfRule>
  </conditionalFormatting>
  <conditionalFormatting sqref="E436">
    <cfRule type="cellIs" dxfId="689" priority="1109" stopIfTrue="1" operator="equal">
      <formula>"半面"</formula>
    </cfRule>
  </conditionalFormatting>
  <conditionalFormatting sqref="D436">
    <cfRule type="cellIs" dxfId="688" priority="1110" stopIfTrue="1" operator="equal">
      <formula>"半面"</formula>
    </cfRule>
  </conditionalFormatting>
  <conditionalFormatting sqref="D437:E437">
    <cfRule type="cellIs" dxfId="687" priority="1108" stopIfTrue="1" operator="equal">
      <formula>"半面"</formula>
    </cfRule>
  </conditionalFormatting>
  <conditionalFormatting sqref="C439 AC439">
    <cfRule type="cellIs" dxfId="686" priority="1107" stopIfTrue="1" operator="equal">
      <formula>"半面"</formula>
    </cfRule>
  </conditionalFormatting>
  <conditionalFormatting sqref="D439:E439">
    <cfRule type="cellIs" dxfId="685" priority="1106" stopIfTrue="1" operator="equal">
      <formula>"半面"</formula>
    </cfRule>
  </conditionalFormatting>
  <conditionalFormatting sqref="C228 AC228">
    <cfRule type="cellIs" dxfId="684" priority="895" stopIfTrue="1" operator="equal">
      <formula>"半面"</formula>
    </cfRule>
  </conditionalFormatting>
  <conditionalFormatting sqref="AH228:AM228">
    <cfRule type="cellIs" dxfId="683" priority="894" stopIfTrue="1" operator="equal">
      <formula>"半面"</formula>
    </cfRule>
  </conditionalFormatting>
  <conditionalFormatting sqref="D228:E228">
    <cfRule type="cellIs" dxfId="682" priority="892" stopIfTrue="1" operator="equal">
      <formula>"半面"</formula>
    </cfRule>
  </conditionalFormatting>
  <conditionalFormatting sqref="D284">
    <cfRule type="cellIs" dxfId="681" priority="808" stopIfTrue="1" operator="equal">
      <formula>"半面"</formula>
    </cfRule>
  </conditionalFormatting>
  <conditionalFormatting sqref="E284">
    <cfRule type="cellIs" dxfId="680" priority="807" stopIfTrue="1" operator="equal">
      <formula>"半面"</formula>
    </cfRule>
  </conditionalFormatting>
  <conditionalFormatting sqref="D346">
    <cfRule type="cellIs" dxfId="679" priority="741" stopIfTrue="1" operator="equal">
      <formula>"半面"</formula>
    </cfRule>
  </conditionalFormatting>
  <conditionalFormatting sqref="E346">
    <cfRule type="cellIs" dxfId="678" priority="740" stopIfTrue="1" operator="equal">
      <formula>"半面"</formula>
    </cfRule>
  </conditionalFormatting>
  <conditionalFormatting sqref="D347">
    <cfRule type="cellIs" dxfId="677" priority="739" stopIfTrue="1" operator="equal">
      <formula>"半面"</formula>
    </cfRule>
  </conditionalFormatting>
  <conditionalFormatting sqref="E347">
    <cfRule type="cellIs" dxfId="676" priority="738" stopIfTrue="1" operator="equal">
      <formula>"半面"</formula>
    </cfRule>
  </conditionalFormatting>
  <conditionalFormatting sqref="D348">
    <cfRule type="cellIs" dxfId="675" priority="737" stopIfTrue="1" operator="equal">
      <formula>"半面"</formula>
    </cfRule>
  </conditionalFormatting>
  <conditionalFormatting sqref="E348">
    <cfRule type="cellIs" dxfId="674" priority="736" stopIfTrue="1" operator="equal">
      <formula>"半面"</formula>
    </cfRule>
  </conditionalFormatting>
  <conditionalFormatting sqref="D349:E349">
    <cfRule type="cellIs" dxfId="673" priority="735" stopIfTrue="1" operator="equal">
      <formula>"半面"</formula>
    </cfRule>
  </conditionalFormatting>
  <conditionalFormatting sqref="D350">
    <cfRule type="cellIs" dxfId="672" priority="734" stopIfTrue="1" operator="equal">
      <formula>"半面"</formula>
    </cfRule>
  </conditionalFormatting>
  <conditionalFormatting sqref="E350">
    <cfRule type="cellIs" dxfId="671" priority="733" stopIfTrue="1" operator="equal">
      <formula>"半面"</formula>
    </cfRule>
  </conditionalFormatting>
  <conditionalFormatting sqref="D356:E356">
    <cfRule type="cellIs" dxfId="670" priority="724" stopIfTrue="1" operator="equal">
      <formula>"半面"</formula>
    </cfRule>
  </conditionalFormatting>
  <conditionalFormatting sqref="D351">
    <cfRule type="cellIs" dxfId="669" priority="732" stopIfTrue="1" operator="equal">
      <formula>"半面"</formula>
    </cfRule>
  </conditionalFormatting>
  <conditionalFormatting sqref="E351">
    <cfRule type="cellIs" dxfId="668" priority="731" stopIfTrue="1" operator="equal">
      <formula>"半面"</formula>
    </cfRule>
  </conditionalFormatting>
  <conditionalFormatting sqref="E352">
    <cfRule type="cellIs" dxfId="667" priority="729" stopIfTrue="1" operator="equal">
      <formula>"半面"</formula>
    </cfRule>
  </conditionalFormatting>
  <conditionalFormatting sqref="D352">
    <cfRule type="cellIs" dxfId="666" priority="730" stopIfTrue="1" operator="equal">
      <formula>"半面"</formula>
    </cfRule>
  </conditionalFormatting>
  <conditionalFormatting sqref="D355">
    <cfRule type="cellIs" dxfId="665" priority="726" stopIfTrue="1" operator="equal">
      <formula>"半面"</formula>
    </cfRule>
  </conditionalFormatting>
  <conditionalFormatting sqref="E355">
    <cfRule type="cellIs" dxfId="664" priority="725" stopIfTrue="1" operator="equal">
      <formula>"半面"</formula>
    </cfRule>
  </conditionalFormatting>
  <conditionalFormatting sqref="D357">
    <cfRule type="cellIs" dxfId="663" priority="723" stopIfTrue="1" operator="equal">
      <formula>"半面"</formula>
    </cfRule>
  </conditionalFormatting>
  <conditionalFormatting sqref="E357">
    <cfRule type="cellIs" dxfId="662" priority="722" stopIfTrue="1" operator="equal">
      <formula>"半面"</formula>
    </cfRule>
  </conditionalFormatting>
  <conditionalFormatting sqref="D392">
    <cfRule type="cellIs" dxfId="661" priority="721" stopIfTrue="1" operator="equal">
      <formula>"半面"</formula>
    </cfRule>
  </conditionalFormatting>
  <conditionalFormatting sqref="E392">
    <cfRule type="cellIs" dxfId="660" priority="720" stopIfTrue="1" operator="equal">
      <formula>"半面"</formula>
    </cfRule>
  </conditionalFormatting>
  <conditionalFormatting sqref="D394">
    <cfRule type="cellIs" dxfId="659" priority="719" stopIfTrue="1" operator="equal">
      <formula>"半面"</formula>
    </cfRule>
  </conditionalFormatting>
  <conditionalFormatting sqref="E394">
    <cfRule type="cellIs" dxfId="658" priority="718" stopIfTrue="1" operator="equal">
      <formula>"半面"</formula>
    </cfRule>
  </conditionalFormatting>
  <conditionalFormatting sqref="D396:E396">
    <cfRule type="cellIs" dxfId="657" priority="717" stopIfTrue="1" operator="equal">
      <formula>"半面"</formula>
    </cfRule>
  </conditionalFormatting>
  <conditionalFormatting sqref="D403">
    <cfRule type="cellIs" dxfId="656" priority="716" stopIfTrue="1" operator="equal">
      <formula>"半面"</formula>
    </cfRule>
  </conditionalFormatting>
  <conditionalFormatting sqref="E403">
    <cfRule type="cellIs" dxfId="655" priority="715" stopIfTrue="1" operator="equal">
      <formula>"半面"</formula>
    </cfRule>
  </conditionalFormatting>
  <conditionalFormatting sqref="D404:E404">
    <cfRule type="cellIs" dxfId="654" priority="714" stopIfTrue="1" operator="equal">
      <formula>"半面"</formula>
    </cfRule>
  </conditionalFormatting>
  <conditionalFormatting sqref="D405:E405">
    <cfRule type="cellIs" dxfId="653" priority="713" stopIfTrue="1" operator="equal">
      <formula>"半面"</formula>
    </cfRule>
  </conditionalFormatting>
  <conditionalFormatting sqref="D406">
    <cfRule type="cellIs" dxfId="652" priority="712" stopIfTrue="1" operator="equal">
      <formula>"半面"</formula>
    </cfRule>
  </conditionalFormatting>
  <conditionalFormatting sqref="E406">
    <cfRule type="cellIs" dxfId="651" priority="711" stopIfTrue="1" operator="equal">
      <formula>"半面"</formula>
    </cfRule>
  </conditionalFormatting>
  <conditionalFormatting sqref="D407:E407">
    <cfRule type="cellIs" dxfId="650" priority="710" stopIfTrue="1" operator="equal">
      <formula>"半面"</formula>
    </cfRule>
  </conditionalFormatting>
  <conditionalFormatting sqref="D409">
    <cfRule type="cellIs" dxfId="649" priority="709" stopIfTrue="1" operator="equal">
      <formula>"半面"</formula>
    </cfRule>
  </conditionalFormatting>
  <conditionalFormatting sqref="E409">
    <cfRule type="cellIs" dxfId="648" priority="708" stopIfTrue="1" operator="equal">
      <formula>"半面"</formula>
    </cfRule>
  </conditionalFormatting>
  <conditionalFormatting sqref="D410:E410">
    <cfRule type="cellIs" dxfId="647" priority="707" stopIfTrue="1" operator="equal">
      <formula>"半面"</formula>
    </cfRule>
  </conditionalFormatting>
  <conditionalFormatting sqref="D411:E411">
    <cfRule type="cellIs" dxfId="646" priority="706" stopIfTrue="1" operator="equal">
      <formula>"半面"</formula>
    </cfRule>
  </conditionalFormatting>
  <conditionalFormatting sqref="E412">
    <cfRule type="cellIs" dxfId="645" priority="704" stopIfTrue="1" operator="equal">
      <formula>"半面"</formula>
    </cfRule>
  </conditionalFormatting>
  <conditionalFormatting sqref="D412">
    <cfRule type="cellIs" dxfId="644" priority="705" stopIfTrue="1" operator="equal">
      <formula>"半面"</formula>
    </cfRule>
  </conditionalFormatting>
  <conditionalFormatting sqref="D413:E413">
    <cfRule type="cellIs" dxfId="643" priority="703" stopIfTrue="1" operator="equal">
      <formula>"半面"</formula>
    </cfRule>
  </conditionalFormatting>
  <conditionalFormatting sqref="E414">
    <cfRule type="cellIs" dxfId="642" priority="701" stopIfTrue="1" operator="equal">
      <formula>"半面"</formula>
    </cfRule>
  </conditionalFormatting>
  <conditionalFormatting sqref="D414">
    <cfRule type="cellIs" dxfId="641" priority="702" stopIfTrue="1" operator="equal">
      <formula>"半面"</formula>
    </cfRule>
  </conditionalFormatting>
  <conditionalFormatting sqref="D415">
    <cfRule type="cellIs" dxfId="640" priority="700" stopIfTrue="1" operator="equal">
      <formula>"半面"</formula>
    </cfRule>
  </conditionalFormatting>
  <conditionalFormatting sqref="E415">
    <cfRule type="cellIs" dxfId="639" priority="699" stopIfTrue="1" operator="equal">
      <formula>"半面"</formula>
    </cfRule>
  </conditionalFormatting>
  <conditionalFormatting sqref="D416:E416">
    <cfRule type="cellIs" dxfId="638" priority="698" stopIfTrue="1" operator="equal">
      <formula>"半面"</formula>
    </cfRule>
  </conditionalFormatting>
  <conditionalFormatting sqref="D418:E418">
    <cfRule type="cellIs" dxfId="637" priority="697" stopIfTrue="1" operator="equal">
      <formula>"半面"</formula>
    </cfRule>
  </conditionalFormatting>
  <conditionalFormatting sqref="D419:E419">
    <cfRule type="cellIs" dxfId="636" priority="696" stopIfTrue="1" operator="equal">
      <formula>"半面"</formula>
    </cfRule>
  </conditionalFormatting>
  <conditionalFormatting sqref="E420">
    <cfRule type="cellIs" dxfId="635" priority="695" stopIfTrue="1" operator="equal">
      <formula>"半面"</formula>
    </cfRule>
  </conditionalFormatting>
  <conditionalFormatting sqref="D420">
    <cfRule type="cellIs" dxfId="634" priority="694" stopIfTrue="1" operator="equal">
      <formula>"半面"</formula>
    </cfRule>
  </conditionalFormatting>
  <conditionalFormatting sqref="D421:E421">
    <cfRule type="cellIs" dxfId="633" priority="693" stopIfTrue="1" operator="equal">
      <formula>"半面"</formula>
    </cfRule>
  </conditionalFormatting>
  <conditionalFormatting sqref="D422">
    <cfRule type="cellIs" dxfId="632" priority="692" stopIfTrue="1" operator="equal">
      <formula>"半面"</formula>
    </cfRule>
  </conditionalFormatting>
  <conditionalFormatting sqref="E422">
    <cfRule type="cellIs" dxfId="631" priority="691" stopIfTrue="1" operator="equal">
      <formula>"半面"</formula>
    </cfRule>
  </conditionalFormatting>
  <conditionalFormatting sqref="E424">
    <cfRule type="cellIs" dxfId="630" priority="689" stopIfTrue="1" operator="equal">
      <formula>"半面"</formula>
    </cfRule>
  </conditionalFormatting>
  <conditionalFormatting sqref="D424">
    <cfRule type="cellIs" dxfId="629" priority="690" stopIfTrue="1" operator="equal">
      <formula>"半面"</formula>
    </cfRule>
  </conditionalFormatting>
  <conditionalFormatting sqref="E428">
    <cfRule type="cellIs" dxfId="628" priority="687" stopIfTrue="1" operator="equal">
      <formula>"半面"</formula>
    </cfRule>
  </conditionalFormatting>
  <conditionalFormatting sqref="D428">
    <cfRule type="cellIs" dxfId="627" priority="688" stopIfTrue="1" operator="equal">
      <formula>"半面"</formula>
    </cfRule>
  </conditionalFormatting>
  <conditionalFormatting sqref="E431">
    <cfRule type="cellIs" dxfId="626" priority="685" stopIfTrue="1" operator="equal">
      <formula>"半面"</formula>
    </cfRule>
  </conditionalFormatting>
  <conditionalFormatting sqref="D431">
    <cfRule type="cellIs" dxfId="625" priority="686" stopIfTrue="1" operator="equal">
      <formula>"半面"</formula>
    </cfRule>
  </conditionalFormatting>
  <conditionalFormatting sqref="E432">
    <cfRule type="cellIs" dxfId="624" priority="684" stopIfTrue="1" operator="equal">
      <formula>"半面"</formula>
    </cfRule>
  </conditionalFormatting>
  <conditionalFormatting sqref="D432">
    <cfRule type="cellIs" dxfId="623" priority="683" stopIfTrue="1" operator="equal">
      <formula>"半面"</formula>
    </cfRule>
  </conditionalFormatting>
  <conditionalFormatting sqref="D433:E433">
    <cfRule type="cellIs" dxfId="622" priority="682" stopIfTrue="1" operator="equal">
      <formula>"半面"</formula>
    </cfRule>
  </conditionalFormatting>
  <conditionalFormatting sqref="D434">
    <cfRule type="cellIs" dxfId="621" priority="681" stopIfTrue="1" operator="equal">
      <formula>"半面"</formula>
    </cfRule>
  </conditionalFormatting>
  <conditionalFormatting sqref="E434">
    <cfRule type="cellIs" dxfId="620" priority="680" stopIfTrue="1" operator="equal">
      <formula>"半面"</formula>
    </cfRule>
  </conditionalFormatting>
  <conditionalFormatting sqref="AH435:AM435">
    <cfRule type="cellIs" dxfId="619" priority="679" stopIfTrue="1" operator="equal">
      <formula>"半面"</formula>
    </cfRule>
  </conditionalFormatting>
  <conditionalFormatting sqref="C435 AC435">
    <cfRule type="cellIs" dxfId="618" priority="678" stopIfTrue="1" operator="equal">
      <formula>"半面"</formula>
    </cfRule>
  </conditionalFormatting>
  <conditionalFormatting sqref="D435:E435">
    <cfRule type="cellIs" dxfId="617" priority="677" stopIfTrue="1" operator="equal">
      <formula>"半面"</formula>
    </cfRule>
  </conditionalFormatting>
  <conditionalFormatting sqref="E438">
    <cfRule type="cellIs" dxfId="616" priority="675" stopIfTrue="1" operator="equal">
      <formula>"半面"</formula>
    </cfRule>
  </conditionalFormatting>
  <conditionalFormatting sqref="D438">
    <cfRule type="cellIs" dxfId="615" priority="676" stopIfTrue="1" operator="equal">
      <formula>"半面"</formula>
    </cfRule>
  </conditionalFormatting>
  <conditionalFormatting sqref="D440">
    <cfRule type="cellIs" dxfId="614" priority="674" stopIfTrue="1" operator="equal">
      <formula>"半面"</formula>
    </cfRule>
  </conditionalFormatting>
  <conditionalFormatting sqref="E440">
    <cfRule type="cellIs" dxfId="613" priority="673" stopIfTrue="1" operator="equal">
      <formula>"半面"</formula>
    </cfRule>
  </conditionalFormatting>
  <conditionalFormatting sqref="D441">
    <cfRule type="cellIs" dxfId="612" priority="672" stopIfTrue="1" operator="equal">
      <formula>"半面"</formula>
    </cfRule>
  </conditionalFormatting>
  <conditionalFormatting sqref="E441">
    <cfRule type="cellIs" dxfId="611" priority="671" stopIfTrue="1" operator="equal">
      <formula>"半面"</formula>
    </cfRule>
  </conditionalFormatting>
  <conditionalFormatting sqref="D444">
    <cfRule type="cellIs" dxfId="610" priority="670" stopIfTrue="1" operator="equal">
      <formula>"半面"</formula>
    </cfRule>
  </conditionalFormatting>
  <conditionalFormatting sqref="E444">
    <cfRule type="cellIs" dxfId="609" priority="669" stopIfTrue="1" operator="equal">
      <formula>"半面"</formula>
    </cfRule>
  </conditionalFormatting>
  <conditionalFormatting sqref="D445">
    <cfRule type="cellIs" dxfId="608" priority="668" stopIfTrue="1" operator="equal">
      <formula>"半面"</formula>
    </cfRule>
  </conditionalFormatting>
  <conditionalFormatting sqref="E445">
    <cfRule type="cellIs" dxfId="607" priority="667" stopIfTrue="1" operator="equal">
      <formula>"半面"</formula>
    </cfRule>
  </conditionalFormatting>
  <conditionalFormatting sqref="E446">
    <cfRule type="cellIs" dxfId="606" priority="665" stopIfTrue="1" operator="equal">
      <formula>"半面"</formula>
    </cfRule>
  </conditionalFormatting>
  <conditionalFormatting sqref="D446">
    <cfRule type="cellIs" dxfId="605" priority="666" stopIfTrue="1" operator="equal">
      <formula>"半面"</formula>
    </cfRule>
  </conditionalFormatting>
  <conditionalFormatting sqref="D447">
    <cfRule type="cellIs" dxfId="604" priority="664" stopIfTrue="1" operator="equal">
      <formula>"半面"</formula>
    </cfRule>
  </conditionalFormatting>
  <conditionalFormatting sqref="E448">
    <cfRule type="cellIs" dxfId="603" priority="662" stopIfTrue="1" operator="equal">
      <formula>"半面"</formula>
    </cfRule>
  </conditionalFormatting>
  <conditionalFormatting sqref="D448">
    <cfRule type="cellIs" dxfId="602" priority="663" stopIfTrue="1" operator="equal">
      <formula>"半面"</formula>
    </cfRule>
  </conditionalFormatting>
  <conditionalFormatting sqref="E449">
    <cfRule type="cellIs" dxfId="601" priority="660" stopIfTrue="1" operator="equal">
      <formula>"半面"</formula>
    </cfRule>
  </conditionalFormatting>
  <conditionalFormatting sqref="D449">
    <cfRule type="cellIs" dxfId="600" priority="661" stopIfTrue="1" operator="equal">
      <formula>"半面"</formula>
    </cfRule>
  </conditionalFormatting>
  <conditionalFormatting sqref="D452">
    <cfRule type="cellIs" dxfId="599" priority="659" stopIfTrue="1" operator="equal">
      <formula>"半面"</formula>
    </cfRule>
  </conditionalFormatting>
  <conditionalFormatting sqref="E452">
    <cfRule type="cellIs" dxfId="598" priority="658" stopIfTrue="1" operator="equal">
      <formula>"半面"</formula>
    </cfRule>
  </conditionalFormatting>
  <conditionalFormatting sqref="D453:E453">
    <cfRule type="cellIs" dxfId="597" priority="657" stopIfTrue="1" operator="equal">
      <formula>"半面"</formula>
    </cfRule>
  </conditionalFormatting>
  <conditionalFormatting sqref="E447">
    <cfRule type="cellIs" dxfId="596" priority="656" stopIfTrue="1" operator="equal">
      <formula>"半面"</formula>
    </cfRule>
  </conditionalFormatting>
  <conditionalFormatting sqref="D458:E458">
    <cfRule type="cellIs" dxfId="595" priority="653" stopIfTrue="1" operator="equal">
      <formula>"半面"</formula>
    </cfRule>
  </conditionalFormatting>
  <conditionalFormatting sqref="D456">
    <cfRule type="cellIs" dxfId="594" priority="655" stopIfTrue="1" operator="equal">
      <formula>"半面"</formula>
    </cfRule>
  </conditionalFormatting>
  <conditionalFormatting sqref="E456">
    <cfRule type="cellIs" dxfId="593" priority="654" stopIfTrue="1" operator="equal">
      <formula>"半面"</formula>
    </cfRule>
  </conditionalFormatting>
  <conditionalFormatting sqref="C459 AH459:AM459 AC459">
    <cfRule type="cellIs" dxfId="592" priority="652" stopIfTrue="1" operator="equal">
      <formula>"半面"</formula>
    </cfRule>
  </conditionalFormatting>
  <conditionalFormatting sqref="C463 AH463:AM463 AC463">
    <cfRule type="cellIs" dxfId="591" priority="650" stopIfTrue="1" operator="equal">
      <formula>"半面"</formula>
    </cfRule>
  </conditionalFormatting>
  <conditionalFormatting sqref="C460 AH460:AM460 AC460">
    <cfRule type="cellIs" dxfId="590" priority="648" stopIfTrue="1" operator="equal">
      <formula>"半面"</formula>
    </cfRule>
  </conditionalFormatting>
  <conditionalFormatting sqref="D460:E460">
    <cfRule type="cellIs" dxfId="589" priority="647" stopIfTrue="1" operator="equal">
      <formula>"半面"</formula>
    </cfRule>
  </conditionalFormatting>
  <conditionalFormatting sqref="D459">
    <cfRule type="cellIs" dxfId="588" priority="646" stopIfTrue="1" operator="equal">
      <formula>"半面"</formula>
    </cfRule>
  </conditionalFormatting>
  <conditionalFormatting sqref="E459">
    <cfRule type="cellIs" dxfId="587" priority="645" stopIfTrue="1" operator="equal">
      <formula>"半面"</formula>
    </cfRule>
  </conditionalFormatting>
  <conditionalFormatting sqref="D461">
    <cfRule type="cellIs" dxfId="586" priority="644" stopIfTrue="1" operator="equal">
      <formula>"半面"</formula>
    </cfRule>
  </conditionalFormatting>
  <conditionalFormatting sqref="E461">
    <cfRule type="cellIs" dxfId="585" priority="643" stopIfTrue="1" operator="equal">
      <formula>"半面"</formula>
    </cfRule>
  </conditionalFormatting>
  <conditionalFormatting sqref="C462 AH462:AM462 AC462">
    <cfRule type="cellIs" dxfId="584" priority="642" stopIfTrue="1" operator="equal">
      <formula>"半面"</formula>
    </cfRule>
  </conditionalFormatting>
  <conditionalFormatting sqref="D462:E462">
    <cfRule type="cellIs" dxfId="583" priority="640" stopIfTrue="1" operator="equal">
      <formula>"半面"</formula>
    </cfRule>
  </conditionalFormatting>
  <conditionalFormatting sqref="D463:E463">
    <cfRule type="cellIs" dxfId="582" priority="639" stopIfTrue="1" operator="equal">
      <formula>"半面"</formula>
    </cfRule>
  </conditionalFormatting>
  <conditionalFormatting sqref="D464">
    <cfRule type="cellIs" dxfId="581" priority="638" stopIfTrue="1" operator="equal">
      <formula>"半面"</formula>
    </cfRule>
  </conditionalFormatting>
  <conditionalFormatting sqref="E464">
    <cfRule type="cellIs" dxfId="580" priority="637" stopIfTrue="1" operator="equal">
      <formula>"半面"</formula>
    </cfRule>
  </conditionalFormatting>
  <conditionalFormatting sqref="D466:E466">
    <cfRule type="cellIs" dxfId="579" priority="636" stopIfTrue="1" operator="equal">
      <formula>"半面"</formula>
    </cfRule>
  </conditionalFormatting>
  <conditionalFormatting sqref="E468">
    <cfRule type="cellIs" dxfId="578" priority="634" stopIfTrue="1" operator="equal">
      <formula>"半面"</formula>
    </cfRule>
  </conditionalFormatting>
  <conditionalFormatting sqref="D468">
    <cfRule type="cellIs" dxfId="577" priority="635" stopIfTrue="1" operator="equal">
      <formula>"半面"</formula>
    </cfRule>
  </conditionalFormatting>
  <conditionalFormatting sqref="E469">
    <cfRule type="cellIs" dxfId="576" priority="632" stopIfTrue="1" operator="equal">
      <formula>"半面"</formula>
    </cfRule>
  </conditionalFormatting>
  <conditionalFormatting sqref="D469">
    <cfRule type="cellIs" dxfId="575" priority="633" stopIfTrue="1" operator="equal">
      <formula>"半面"</formula>
    </cfRule>
  </conditionalFormatting>
  <conditionalFormatting sqref="E471">
    <cfRule type="cellIs" dxfId="574" priority="630" stopIfTrue="1" operator="equal">
      <formula>"半面"</formula>
    </cfRule>
  </conditionalFormatting>
  <conditionalFormatting sqref="D471">
    <cfRule type="cellIs" dxfId="573" priority="631" stopIfTrue="1" operator="equal">
      <formula>"半面"</formula>
    </cfRule>
  </conditionalFormatting>
  <conditionalFormatting sqref="E472">
    <cfRule type="cellIs" dxfId="572" priority="628" stopIfTrue="1" operator="equal">
      <formula>"半面"</formula>
    </cfRule>
  </conditionalFormatting>
  <conditionalFormatting sqref="D472">
    <cfRule type="cellIs" dxfId="571" priority="629" stopIfTrue="1" operator="equal">
      <formula>"半面"</formula>
    </cfRule>
  </conditionalFormatting>
  <conditionalFormatting sqref="E473">
    <cfRule type="cellIs" dxfId="570" priority="626" stopIfTrue="1" operator="equal">
      <formula>"半面"</formula>
    </cfRule>
  </conditionalFormatting>
  <conditionalFormatting sqref="D473">
    <cfRule type="cellIs" dxfId="569" priority="627" stopIfTrue="1" operator="equal">
      <formula>"半面"</formula>
    </cfRule>
  </conditionalFormatting>
  <conditionalFormatting sqref="D474:E474">
    <cfRule type="cellIs" dxfId="568" priority="625" stopIfTrue="1" operator="equal">
      <formula>"半面"</formula>
    </cfRule>
  </conditionalFormatting>
  <conditionalFormatting sqref="D476:E476">
    <cfRule type="cellIs" dxfId="567" priority="624" stopIfTrue="1" operator="equal">
      <formula>"半面"</formula>
    </cfRule>
  </conditionalFormatting>
  <conditionalFormatting sqref="D477:E477">
    <cfRule type="cellIs" dxfId="566" priority="623" stopIfTrue="1" operator="equal">
      <formula>"半面"</formula>
    </cfRule>
  </conditionalFormatting>
  <conditionalFormatting sqref="D478:E478">
    <cfRule type="cellIs" dxfId="565" priority="622" stopIfTrue="1" operator="equal">
      <formula>"半面"</formula>
    </cfRule>
  </conditionalFormatting>
  <conditionalFormatting sqref="D479">
    <cfRule type="cellIs" dxfId="564" priority="621" stopIfTrue="1" operator="equal">
      <formula>"半面"</formula>
    </cfRule>
  </conditionalFormatting>
  <conditionalFormatting sqref="E479">
    <cfRule type="cellIs" dxfId="563" priority="620" stopIfTrue="1" operator="equal">
      <formula>"半面"</formula>
    </cfRule>
  </conditionalFormatting>
  <conditionalFormatting sqref="D480">
    <cfRule type="cellIs" dxfId="562" priority="619" stopIfTrue="1" operator="equal">
      <formula>"半面"</formula>
    </cfRule>
  </conditionalFormatting>
  <conditionalFormatting sqref="E480">
    <cfRule type="cellIs" dxfId="561" priority="618" stopIfTrue="1" operator="equal">
      <formula>"半面"</formula>
    </cfRule>
  </conditionalFormatting>
  <conditionalFormatting sqref="D481:E481">
    <cfRule type="cellIs" dxfId="560" priority="617" stopIfTrue="1" operator="equal">
      <formula>"半面"</formula>
    </cfRule>
  </conditionalFormatting>
  <conditionalFormatting sqref="D484">
    <cfRule type="cellIs" dxfId="559" priority="616" stopIfTrue="1" operator="equal">
      <formula>"半面"</formula>
    </cfRule>
  </conditionalFormatting>
  <conditionalFormatting sqref="E484">
    <cfRule type="cellIs" dxfId="558" priority="615" stopIfTrue="1" operator="equal">
      <formula>"半面"</formula>
    </cfRule>
  </conditionalFormatting>
  <conditionalFormatting sqref="D485">
    <cfRule type="cellIs" dxfId="557" priority="614" stopIfTrue="1" operator="equal">
      <formula>"半面"</formula>
    </cfRule>
  </conditionalFormatting>
  <conditionalFormatting sqref="E485">
    <cfRule type="cellIs" dxfId="556" priority="613" stopIfTrue="1" operator="equal">
      <formula>"半面"</formula>
    </cfRule>
  </conditionalFormatting>
  <conditionalFormatting sqref="D486:E486">
    <cfRule type="cellIs" dxfId="555" priority="612" stopIfTrue="1" operator="equal">
      <formula>"半面"</formula>
    </cfRule>
  </conditionalFormatting>
  <conditionalFormatting sqref="E489">
    <cfRule type="cellIs" dxfId="554" priority="608" stopIfTrue="1" operator="equal">
      <formula>"半面"</formula>
    </cfRule>
  </conditionalFormatting>
  <conditionalFormatting sqref="E488">
    <cfRule type="cellIs" dxfId="553" priority="610" stopIfTrue="1" operator="equal">
      <formula>"半面"</formula>
    </cfRule>
  </conditionalFormatting>
  <conditionalFormatting sqref="D488">
    <cfRule type="cellIs" dxfId="552" priority="611" stopIfTrue="1" operator="equal">
      <formula>"半面"</formula>
    </cfRule>
  </conditionalFormatting>
  <conditionalFormatting sqref="D489">
    <cfRule type="cellIs" dxfId="551" priority="609" stopIfTrue="1" operator="equal">
      <formula>"半面"</formula>
    </cfRule>
  </conditionalFormatting>
  <conditionalFormatting sqref="E492">
    <cfRule type="cellIs" dxfId="550" priority="606" stopIfTrue="1" operator="equal">
      <formula>"半面"</formula>
    </cfRule>
  </conditionalFormatting>
  <conditionalFormatting sqref="D492">
    <cfRule type="cellIs" dxfId="549" priority="607" stopIfTrue="1" operator="equal">
      <formula>"半面"</formula>
    </cfRule>
  </conditionalFormatting>
  <conditionalFormatting sqref="E493">
    <cfRule type="cellIs" dxfId="548" priority="604" stopIfTrue="1" operator="equal">
      <formula>"半面"</formula>
    </cfRule>
  </conditionalFormatting>
  <conditionalFormatting sqref="D493">
    <cfRule type="cellIs" dxfId="547" priority="605" stopIfTrue="1" operator="equal">
      <formula>"半面"</formula>
    </cfRule>
  </conditionalFormatting>
  <conditionalFormatting sqref="D494:E494">
    <cfRule type="cellIs" dxfId="546" priority="603" stopIfTrue="1" operator="equal">
      <formula>"半面"</formula>
    </cfRule>
  </conditionalFormatting>
  <conditionalFormatting sqref="D497:E497">
    <cfRule type="cellIs" dxfId="545" priority="602" stopIfTrue="1" operator="equal">
      <formula>"半面"</formula>
    </cfRule>
  </conditionalFormatting>
  <conditionalFormatting sqref="D500">
    <cfRule type="cellIs" dxfId="544" priority="601" stopIfTrue="1" operator="equal">
      <formula>"半面"</formula>
    </cfRule>
  </conditionalFormatting>
  <conditionalFormatting sqref="E500">
    <cfRule type="cellIs" dxfId="543" priority="600" stopIfTrue="1" operator="equal">
      <formula>"半面"</formula>
    </cfRule>
  </conditionalFormatting>
  <conditionalFormatting sqref="D501">
    <cfRule type="cellIs" dxfId="542" priority="599" stopIfTrue="1" operator="equal">
      <formula>"半面"</formula>
    </cfRule>
  </conditionalFormatting>
  <conditionalFormatting sqref="E501">
    <cfRule type="cellIs" dxfId="541" priority="598" stopIfTrue="1" operator="equal">
      <formula>"半面"</formula>
    </cfRule>
  </conditionalFormatting>
  <conditionalFormatting sqref="E502">
    <cfRule type="cellIs" dxfId="540" priority="596" stopIfTrue="1" operator="equal">
      <formula>"半面"</formula>
    </cfRule>
  </conditionalFormatting>
  <conditionalFormatting sqref="D502">
    <cfRule type="cellIs" dxfId="539" priority="597" stopIfTrue="1" operator="equal">
      <formula>"半面"</formula>
    </cfRule>
  </conditionalFormatting>
  <conditionalFormatting sqref="D503:E503">
    <cfRule type="cellIs" dxfId="538" priority="595" stopIfTrue="1" operator="equal">
      <formula>"半面"</formula>
    </cfRule>
  </conditionalFormatting>
  <conditionalFormatting sqref="D504:E504">
    <cfRule type="cellIs" dxfId="537" priority="594" stopIfTrue="1" operator="equal">
      <formula>"半面"</formula>
    </cfRule>
  </conditionalFormatting>
  <conditionalFormatting sqref="D505">
    <cfRule type="cellIs" dxfId="536" priority="593" stopIfTrue="1" operator="equal">
      <formula>"半面"</formula>
    </cfRule>
  </conditionalFormatting>
  <conditionalFormatting sqref="E505">
    <cfRule type="cellIs" dxfId="535" priority="592" stopIfTrue="1" operator="equal">
      <formula>"半面"</formula>
    </cfRule>
  </conditionalFormatting>
  <conditionalFormatting sqref="E506">
    <cfRule type="cellIs" dxfId="534" priority="590" stopIfTrue="1" operator="equal">
      <formula>"半面"</formula>
    </cfRule>
  </conditionalFormatting>
  <conditionalFormatting sqref="D506">
    <cfRule type="cellIs" dxfId="533" priority="591" stopIfTrue="1" operator="equal">
      <formula>"半面"</formula>
    </cfRule>
  </conditionalFormatting>
  <conditionalFormatting sqref="D507:E507">
    <cfRule type="cellIs" dxfId="532" priority="589" stopIfTrue="1" operator="equal">
      <formula>"半面"</formula>
    </cfRule>
  </conditionalFormatting>
  <conditionalFormatting sqref="E509">
    <cfRule type="cellIs" dxfId="531" priority="585" stopIfTrue="1" operator="equal">
      <formula>"半面"</formula>
    </cfRule>
  </conditionalFormatting>
  <conditionalFormatting sqref="E508">
    <cfRule type="cellIs" dxfId="530" priority="587" stopIfTrue="1" operator="equal">
      <formula>"半面"</formula>
    </cfRule>
  </conditionalFormatting>
  <conditionalFormatting sqref="D508">
    <cfRule type="cellIs" dxfId="529" priority="588" stopIfTrue="1" operator="equal">
      <formula>"半面"</formula>
    </cfRule>
  </conditionalFormatting>
  <conditionalFormatting sqref="D509">
    <cfRule type="cellIs" dxfId="528" priority="586" stopIfTrue="1" operator="equal">
      <formula>"半面"</formula>
    </cfRule>
  </conditionalFormatting>
  <conditionalFormatting sqref="D511:E511">
    <cfRule type="cellIs" dxfId="527" priority="584" stopIfTrue="1" operator="equal">
      <formula>"半面"</formula>
    </cfRule>
  </conditionalFormatting>
  <conditionalFormatting sqref="E512">
    <cfRule type="cellIs" dxfId="526" priority="582" stopIfTrue="1" operator="equal">
      <formula>"半面"</formula>
    </cfRule>
  </conditionalFormatting>
  <conditionalFormatting sqref="D512">
    <cfRule type="cellIs" dxfId="525" priority="583" stopIfTrue="1" operator="equal">
      <formula>"半面"</formula>
    </cfRule>
  </conditionalFormatting>
  <conditionalFormatting sqref="E513">
    <cfRule type="cellIs" dxfId="524" priority="580" stopIfTrue="1" operator="equal">
      <formula>"半面"</formula>
    </cfRule>
  </conditionalFormatting>
  <conditionalFormatting sqref="D513">
    <cfRule type="cellIs" dxfId="523" priority="581" stopIfTrue="1" operator="equal">
      <formula>"半面"</formula>
    </cfRule>
  </conditionalFormatting>
  <conditionalFormatting sqref="D517:E517">
    <cfRule type="cellIs" dxfId="522" priority="579" stopIfTrue="1" operator="equal">
      <formula>"半面"</formula>
    </cfRule>
  </conditionalFormatting>
  <conditionalFormatting sqref="D519">
    <cfRule type="cellIs" dxfId="521" priority="577" stopIfTrue="1" operator="equal">
      <formula>"半面"</formula>
    </cfRule>
  </conditionalFormatting>
  <conditionalFormatting sqref="E519">
    <cfRule type="cellIs" dxfId="520" priority="576" stopIfTrue="1" operator="equal">
      <formula>"半面"</formula>
    </cfRule>
  </conditionalFormatting>
  <conditionalFormatting sqref="D520:E520">
    <cfRule type="cellIs" dxfId="519" priority="575" stopIfTrue="1" operator="equal">
      <formula>"半面"</formula>
    </cfRule>
  </conditionalFormatting>
  <conditionalFormatting sqref="D521:E521">
    <cfRule type="cellIs" dxfId="518" priority="574" stopIfTrue="1" operator="equal">
      <formula>"半面"</formula>
    </cfRule>
  </conditionalFormatting>
  <conditionalFormatting sqref="D522:E522">
    <cfRule type="cellIs" dxfId="517" priority="573" stopIfTrue="1" operator="equal">
      <formula>"半面"</formula>
    </cfRule>
  </conditionalFormatting>
  <conditionalFormatting sqref="E524">
    <cfRule type="cellIs" dxfId="516" priority="569" stopIfTrue="1" operator="equal">
      <formula>"半面"</formula>
    </cfRule>
  </conditionalFormatting>
  <conditionalFormatting sqref="E523">
    <cfRule type="cellIs" dxfId="515" priority="571" stopIfTrue="1" operator="equal">
      <formula>"半面"</formula>
    </cfRule>
  </conditionalFormatting>
  <conditionalFormatting sqref="D523">
    <cfRule type="cellIs" dxfId="514" priority="572" stopIfTrue="1" operator="equal">
      <formula>"半面"</formula>
    </cfRule>
  </conditionalFormatting>
  <conditionalFormatting sqref="D524">
    <cfRule type="cellIs" dxfId="513" priority="570" stopIfTrue="1" operator="equal">
      <formula>"半面"</formula>
    </cfRule>
  </conditionalFormatting>
  <conditionalFormatting sqref="D525">
    <cfRule type="cellIs" dxfId="512" priority="568" stopIfTrue="1" operator="equal">
      <formula>"半面"</formula>
    </cfRule>
  </conditionalFormatting>
  <conditionalFormatting sqref="E525">
    <cfRule type="cellIs" dxfId="511" priority="567" stopIfTrue="1" operator="equal">
      <formula>"半面"</formula>
    </cfRule>
  </conditionalFormatting>
  <conditionalFormatting sqref="D526">
    <cfRule type="cellIs" dxfId="510" priority="566" stopIfTrue="1" operator="equal">
      <formula>"半面"</formula>
    </cfRule>
  </conditionalFormatting>
  <conditionalFormatting sqref="E526">
    <cfRule type="cellIs" dxfId="509" priority="565" stopIfTrue="1" operator="equal">
      <formula>"半面"</formula>
    </cfRule>
  </conditionalFormatting>
  <conditionalFormatting sqref="D530">
    <cfRule type="cellIs" dxfId="508" priority="563" stopIfTrue="1" operator="equal">
      <formula>"半面"</formula>
    </cfRule>
  </conditionalFormatting>
  <conditionalFormatting sqref="E530">
    <cfRule type="cellIs" dxfId="507" priority="564" stopIfTrue="1" operator="equal">
      <formula>"半面"</formula>
    </cfRule>
  </conditionalFormatting>
  <conditionalFormatting sqref="D527:E527">
    <cfRule type="cellIs" dxfId="506" priority="562" stopIfTrue="1" operator="equal">
      <formula>"半面"</formula>
    </cfRule>
  </conditionalFormatting>
  <conditionalFormatting sqref="E529">
    <cfRule type="cellIs" dxfId="505" priority="558" stopIfTrue="1" operator="equal">
      <formula>"半面"</formula>
    </cfRule>
  </conditionalFormatting>
  <conditionalFormatting sqref="E528">
    <cfRule type="cellIs" dxfId="504" priority="560" stopIfTrue="1" operator="equal">
      <formula>"半面"</formula>
    </cfRule>
  </conditionalFormatting>
  <conditionalFormatting sqref="D528">
    <cfRule type="cellIs" dxfId="503" priority="561" stopIfTrue="1" operator="equal">
      <formula>"半面"</formula>
    </cfRule>
  </conditionalFormatting>
  <conditionalFormatting sqref="D529">
    <cfRule type="cellIs" dxfId="502" priority="559" stopIfTrue="1" operator="equal">
      <formula>"半面"</formula>
    </cfRule>
  </conditionalFormatting>
  <conditionalFormatting sqref="D531:E531">
    <cfRule type="cellIs" dxfId="501" priority="557" stopIfTrue="1" operator="equal">
      <formula>"半面"</formula>
    </cfRule>
  </conditionalFormatting>
  <conditionalFormatting sqref="E532">
    <cfRule type="cellIs" dxfId="500" priority="555" stopIfTrue="1" operator="equal">
      <formula>"半面"</formula>
    </cfRule>
  </conditionalFormatting>
  <conditionalFormatting sqref="D532">
    <cfRule type="cellIs" dxfId="499" priority="556" stopIfTrue="1" operator="equal">
      <formula>"半面"</formula>
    </cfRule>
  </conditionalFormatting>
  <conditionalFormatting sqref="D533:E533">
    <cfRule type="cellIs" dxfId="498" priority="554" stopIfTrue="1" operator="equal">
      <formula>"半面"</formula>
    </cfRule>
  </conditionalFormatting>
  <conditionalFormatting sqref="D534:E534">
    <cfRule type="cellIs" dxfId="497" priority="553" stopIfTrue="1" operator="equal">
      <formula>"半面"</formula>
    </cfRule>
  </conditionalFormatting>
  <conditionalFormatting sqref="D536:E536">
    <cfRule type="cellIs" dxfId="496" priority="552" stopIfTrue="1" operator="equal">
      <formula>"半面"</formula>
    </cfRule>
  </conditionalFormatting>
  <conditionalFormatting sqref="D538:E538">
    <cfRule type="cellIs" dxfId="495" priority="551" stopIfTrue="1" operator="equal">
      <formula>"半面"</formula>
    </cfRule>
  </conditionalFormatting>
  <conditionalFormatting sqref="D539">
    <cfRule type="cellIs" dxfId="494" priority="550" stopIfTrue="1" operator="equal">
      <formula>"半面"</formula>
    </cfRule>
  </conditionalFormatting>
  <conditionalFormatting sqref="E539">
    <cfRule type="cellIs" dxfId="493" priority="549" stopIfTrue="1" operator="equal">
      <formula>"半面"</formula>
    </cfRule>
  </conditionalFormatting>
  <conditionalFormatting sqref="D540">
    <cfRule type="cellIs" dxfId="492" priority="548" stopIfTrue="1" operator="equal">
      <formula>"半面"</formula>
    </cfRule>
  </conditionalFormatting>
  <conditionalFormatting sqref="E540">
    <cfRule type="cellIs" dxfId="491" priority="547" stopIfTrue="1" operator="equal">
      <formula>"半面"</formula>
    </cfRule>
  </conditionalFormatting>
  <conditionalFormatting sqref="D542">
    <cfRule type="cellIs" dxfId="490" priority="546" stopIfTrue="1" operator="equal">
      <formula>"半面"</formula>
    </cfRule>
  </conditionalFormatting>
  <conditionalFormatting sqref="E542">
    <cfRule type="cellIs" dxfId="489" priority="545" stopIfTrue="1" operator="equal">
      <formula>"半面"</formula>
    </cfRule>
  </conditionalFormatting>
  <conditionalFormatting sqref="D544:E544">
    <cfRule type="cellIs" dxfId="488" priority="543" stopIfTrue="1" operator="equal">
      <formula>"半面"</formula>
    </cfRule>
  </conditionalFormatting>
  <conditionalFormatting sqref="C547 AC547 AH547:AM547 E547">
    <cfRule type="cellIs" dxfId="487" priority="542" stopIfTrue="1" operator="equal">
      <formula>"半面"</formula>
    </cfRule>
  </conditionalFormatting>
  <conditionalFormatting sqref="D543:E543">
    <cfRule type="cellIs" dxfId="486" priority="544" stopIfTrue="1" operator="equal">
      <formula>"半面"</formula>
    </cfRule>
  </conditionalFormatting>
  <conditionalFormatting sqref="C545:E545 AC545 AH545:AM545">
    <cfRule type="cellIs" dxfId="485" priority="540" stopIfTrue="1" operator="equal">
      <formula>"半面"</formula>
    </cfRule>
  </conditionalFormatting>
  <conditionalFormatting sqref="C546 AC546 AH546:AM546">
    <cfRule type="cellIs" dxfId="484" priority="541" stopIfTrue="1" operator="equal">
      <formula>"半面"</formula>
    </cfRule>
  </conditionalFormatting>
  <conditionalFormatting sqref="D546">
    <cfRule type="cellIs" dxfId="483" priority="539" stopIfTrue="1" operator="equal">
      <formula>"半面"</formula>
    </cfRule>
  </conditionalFormatting>
  <conditionalFormatting sqref="E546">
    <cfRule type="cellIs" dxfId="482" priority="538" stopIfTrue="1" operator="equal">
      <formula>"半面"</formula>
    </cfRule>
  </conditionalFormatting>
  <conditionalFormatting sqref="D547">
    <cfRule type="cellIs" dxfId="481" priority="536" stopIfTrue="1" operator="equal">
      <formula>"半面"</formula>
    </cfRule>
  </conditionalFormatting>
  <conditionalFormatting sqref="C555:E555 AH555:AM555">
    <cfRule type="cellIs" dxfId="480" priority="534" stopIfTrue="1" operator="equal">
      <formula>"半面"</formula>
    </cfRule>
  </conditionalFormatting>
  <conditionalFormatting sqref="C553 AH553:AM553">
    <cfRule type="cellIs" dxfId="479" priority="533" stopIfTrue="1" operator="equal">
      <formula>"半面"</formula>
    </cfRule>
  </conditionalFormatting>
  <conditionalFormatting sqref="C554 AH554:AM554">
    <cfRule type="cellIs" dxfId="478" priority="532" stopIfTrue="1" operator="equal">
      <formula>"半面"</formula>
    </cfRule>
  </conditionalFormatting>
  <conditionalFormatting sqref="D553:E553">
    <cfRule type="cellIs" dxfId="477" priority="531" stopIfTrue="1" operator="equal">
      <formula>"半面"</formula>
    </cfRule>
  </conditionalFormatting>
  <conditionalFormatting sqref="D554:E554">
    <cfRule type="cellIs" dxfId="476" priority="530" stopIfTrue="1" operator="equal">
      <formula>"半面"</formula>
    </cfRule>
  </conditionalFormatting>
  <conditionalFormatting sqref="E14">
    <cfRule type="cellIs" dxfId="475" priority="522" stopIfTrue="1" operator="equal">
      <formula>"半面"</formula>
    </cfRule>
  </conditionalFormatting>
  <conditionalFormatting sqref="E26">
    <cfRule type="cellIs" dxfId="474" priority="521" stopIfTrue="1" operator="equal">
      <formula>"半面"</formula>
    </cfRule>
  </conditionalFormatting>
  <conditionalFormatting sqref="Y104:AB104 C104:C105 AD104:AM104">
    <cfRule type="cellIs" dxfId="470" priority="465" stopIfTrue="1" operator="equal">
      <formula>"半面"</formula>
    </cfRule>
  </conditionalFormatting>
  <conditionalFormatting sqref="Y103:AB103 AD103:AM103">
    <cfRule type="cellIs" dxfId="469" priority="464" stopIfTrue="1" operator="equal">
      <formula>"半面"</formula>
    </cfRule>
  </conditionalFormatting>
  <conditionalFormatting sqref="Y101:AB102 AD101:AM102">
    <cfRule type="cellIs" dxfId="468" priority="463" stopIfTrue="1" operator="equal">
      <formula>"半面"</formula>
    </cfRule>
  </conditionalFormatting>
  <conditionalFormatting sqref="Y100:AB100 AD100:AM100">
    <cfRule type="cellIs" dxfId="467" priority="462" stopIfTrue="1" operator="equal">
      <formula>"半面"</formula>
    </cfRule>
  </conditionalFormatting>
  <conditionalFormatting sqref="Y99:AB99 AD99:AM99">
    <cfRule type="cellIs" dxfId="466" priority="461" stopIfTrue="1" operator="equal">
      <formula>"半面"</formula>
    </cfRule>
  </conditionalFormatting>
  <conditionalFormatting sqref="D83:E83 E84 D84:D94">
    <cfRule type="cellIs" dxfId="465" priority="474" stopIfTrue="1" operator="equal">
      <formula>"半面"</formula>
    </cfRule>
  </conditionalFormatting>
  <conditionalFormatting sqref="E86">
    <cfRule type="cellIs" dxfId="464" priority="473" stopIfTrue="1" operator="equal">
      <formula>"半面"</formula>
    </cfRule>
  </conditionalFormatting>
  <conditionalFormatting sqref="E87">
    <cfRule type="cellIs" dxfId="463" priority="472" stopIfTrue="1" operator="equal">
      <formula>"半面"</formula>
    </cfRule>
  </conditionalFormatting>
  <conditionalFormatting sqref="E90">
    <cfRule type="cellIs" dxfId="462" priority="471" stopIfTrue="1" operator="equal">
      <formula>"半面"</formula>
    </cfRule>
  </conditionalFormatting>
  <conditionalFormatting sqref="E94">
    <cfRule type="cellIs" dxfId="461" priority="469" stopIfTrue="1" operator="equal">
      <formula>"半面"</formula>
    </cfRule>
  </conditionalFormatting>
  <conditionalFormatting sqref="C96:C103">
    <cfRule type="cellIs" dxfId="460" priority="468" stopIfTrue="1" operator="equal">
      <formula>"半面"</formula>
    </cfRule>
  </conditionalFormatting>
  <conditionalFormatting sqref="E97">
    <cfRule type="cellIs" dxfId="459" priority="467" stopIfTrue="1" operator="equal">
      <formula>"半面"</formula>
    </cfRule>
  </conditionalFormatting>
  <conditionalFormatting sqref="D98:E98">
    <cfRule type="cellIs" dxfId="458" priority="466" stopIfTrue="1" operator="equal">
      <formula>"半面"</formula>
    </cfRule>
  </conditionalFormatting>
  <conditionalFormatting sqref="D99:E99">
    <cfRule type="cellIs" dxfId="457" priority="460" stopIfTrue="1" operator="equal">
      <formula>"半面"</formula>
    </cfRule>
  </conditionalFormatting>
  <conditionalFormatting sqref="D102:E102">
    <cfRule type="cellIs" dxfId="456" priority="459" stopIfTrue="1" operator="equal">
      <formula>"半面"</formula>
    </cfRule>
  </conditionalFormatting>
  <conditionalFormatting sqref="D103:E104">
    <cfRule type="cellIs" dxfId="455" priority="458" stopIfTrue="1" operator="equal">
      <formula>"半面"</formula>
    </cfRule>
  </conditionalFormatting>
  <conditionalFormatting sqref="AC117">
    <cfRule type="cellIs" dxfId="454" priority="490" stopIfTrue="1" operator="equal">
      <formula>"半面"</formula>
    </cfRule>
  </conditionalFormatting>
  <conditionalFormatting sqref="AC65:AC68 AC81">
    <cfRule type="cellIs" dxfId="453" priority="489" stopIfTrue="1" operator="equal">
      <formula>"半面"</formula>
    </cfRule>
  </conditionalFormatting>
  <conditionalFormatting sqref="Y89:AB90 Y92:AB94 Y97:AB97 Y105:AB105 AH83:AM94 C83:C95 Y83:AB87 AD83:AG87 AD105:AM105 AD97:AM97 AD92:AG94 AD89:AG90 E89">
    <cfRule type="cellIs" dxfId="452" priority="481" stopIfTrue="1" operator="equal">
      <formula>"半面"</formula>
    </cfRule>
  </conditionalFormatting>
  <conditionalFormatting sqref="Y88:AB88 AD88:AG88">
    <cfRule type="cellIs" dxfId="451" priority="480" stopIfTrue="1" operator="equal">
      <formula>"半面"</formula>
    </cfRule>
  </conditionalFormatting>
  <conditionalFormatting sqref="E88">
    <cfRule type="cellIs" dxfId="450" priority="479" stopIfTrue="1" operator="equal">
      <formula>"半面"</formula>
    </cfRule>
  </conditionalFormatting>
  <conditionalFormatting sqref="Y91:AB91 AD91:AG91">
    <cfRule type="cellIs" dxfId="449" priority="478" stopIfTrue="1" operator="equal">
      <formula>"半面"</formula>
    </cfRule>
  </conditionalFormatting>
  <conditionalFormatting sqref="Y95:AB96 AD95:AM96">
    <cfRule type="cellIs" dxfId="448" priority="477" stopIfTrue="1" operator="equal">
      <formula>"半面"</formula>
    </cfRule>
  </conditionalFormatting>
  <conditionalFormatting sqref="E96">
    <cfRule type="cellIs" dxfId="447" priority="476" stopIfTrue="1" operator="equal">
      <formula>"半面"</formula>
    </cfRule>
  </conditionalFormatting>
  <conditionalFormatting sqref="Y98:AB98 AD98:AM98">
    <cfRule type="cellIs" dxfId="446" priority="475" stopIfTrue="1" operator="equal">
      <formula>"半面"</formula>
    </cfRule>
  </conditionalFormatting>
  <conditionalFormatting sqref="C106:E106 Y106:AB106 C107 AD106:AM106">
    <cfRule type="cellIs" dxfId="445" priority="457" stopIfTrue="1" operator="equal">
      <formula>"半面"</formula>
    </cfRule>
  </conditionalFormatting>
  <conditionalFormatting sqref="E85">
    <cfRule type="cellIs" dxfId="443" priority="455" stopIfTrue="1" operator="equal">
      <formula>"半面"</formula>
    </cfRule>
  </conditionalFormatting>
  <conditionalFormatting sqref="E91 D95:D97">
    <cfRule type="cellIs" dxfId="442" priority="454" stopIfTrue="1" operator="equal">
      <formula>"半面"</formula>
    </cfRule>
  </conditionalFormatting>
  <conditionalFormatting sqref="E92:E93">
    <cfRule type="cellIs" dxfId="441" priority="453" stopIfTrue="1" operator="equal">
      <formula>"半面"</formula>
    </cfRule>
  </conditionalFormatting>
  <conditionalFormatting sqref="E95">
    <cfRule type="cellIs" dxfId="440" priority="452" stopIfTrue="1" operator="equal">
      <formula>"半面"</formula>
    </cfRule>
  </conditionalFormatting>
  <conditionalFormatting sqref="D100:E100">
    <cfRule type="cellIs" dxfId="439" priority="451" stopIfTrue="1" operator="equal">
      <formula>"半面"</formula>
    </cfRule>
  </conditionalFormatting>
  <conditionalFormatting sqref="D101:E101">
    <cfRule type="cellIs" dxfId="438" priority="450" stopIfTrue="1" operator="equal">
      <formula>"半面"</formula>
    </cfRule>
  </conditionalFormatting>
  <conditionalFormatting sqref="Y107:AB107 AD107:AM107">
    <cfRule type="cellIs" dxfId="437" priority="449" stopIfTrue="1" operator="equal">
      <formula>"半面"</formula>
    </cfRule>
  </conditionalFormatting>
  <conditionalFormatting sqref="D107:E107">
    <cfRule type="cellIs" dxfId="436" priority="448" stopIfTrue="1" operator="equal">
      <formula>"半面"</formula>
    </cfRule>
  </conditionalFormatting>
  <conditionalFormatting sqref="D105:E105">
    <cfRule type="cellIs" dxfId="435" priority="447" stopIfTrue="1" operator="equal">
      <formula>"半面"</formula>
    </cfRule>
  </conditionalFormatting>
  <conditionalFormatting sqref="AC83:AC107">
    <cfRule type="cellIs" dxfId="434" priority="446" stopIfTrue="1" operator="equal">
      <formula>"半面"</formula>
    </cfRule>
  </conditionalFormatting>
  <conditionalFormatting sqref="Y116:AM116">
    <cfRule type="cellIs" dxfId="433" priority="445" stopIfTrue="1" operator="equal">
      <formula>"半面"</formula>
    </cfRule>
  </conditionalFormatting>
  <conditionalFormatting sqref="C116 C108">
    <cfRule type="cellIs" dxfId="432" priority="444" stopIfTrue="1" operator="equal">
      <formula>"半面"</formula>
    </cfRule>
  </conditionalFormatting>
  <conditionalFormatting sqref="Y114:AM114">
    <cfRule type="cellIs" dxfId="431" priority="443" stopIfTrue="1" operator="equal">
      <formula>"半面"</formula>
    </cfRule>
  </conditionalFormatting>
  <conditionalFormatting sqref="Y108:AM108">
    <cfRule type="cellIs" dxfId="430" priority="442" stopIfTrue="1" operator="equal">
      <formula>"半面"</formula>
    </cfRule>
  </conditionalFormatting>
  <conditionalFormatting sqref="D108:E108">
    <cfRule type="cellIs" dxfId="429" priority="441" stopIfTrue="1" operator="equal">
      <formula>"半面"</formula>
    </cfRule>
  </conditionalFormatting>
  <conditionalFormatting sqref="AH110:AM113">
    <cfRule type="cellIs" dxfId="428" priority="440" stopIfTrue="1" operator="equal">
      <formula>"半面"</formula>
    </cfRule>
  </conditionalFormatting>
  <conditionalFormatting sqref="Y109:AM109">
    <cfRule type="cellIs" dxfId="427" priority="439" stopIfTrue="1" operator="equal">
      <formula>"半面"</formula>
    </cfRule>
  </conditionalFormatting>
  <conditionalFormatting sqref="C109:C115">
    <cfRule type="cellIs" dxfId="426" priority="438" stopIfTrue="1" operator="equal">
      <formula>"半面"</formula>
    </cfRule>
  </conditionalFormatting>
  <conditionalFormatting sqref="D109:E109 D110:D114">
    <cfRule type="cellIs" dxfId="425" priority="437" stopIfTrue="1" operator="equal">
      <formula>"半面"</formula>
    </cfRule>
  </conditionalFormatting>
  <conditionalFormatting sqref="Y110:AG113">
    <cfRule type="cellIs" dxfId="424" priority="436" stopIfTrue="1" operator="equal">
      <formula>"半面"</formula>
    </cfRule>
  </conditionalFormatting>
  <conditionalFormatting sqref="E110:E114">
    <cfRule type="cellIs" dxfId="423" priority="435" stopIfTrue="1" operator="equal">
      <formula>"半面"</formula>
    </cfRule>
  </conditionalFormatting>
  <conditionalFormatting sqref="Y115:AM115">
    <cfRule type="cellIs" dxfId="422" priority="434" stopIfTrue="1" operator="equal">
      <formula>"半面"</formula>
    </cfRule>
  </conditionalFormatting>
  <conditionalFormatting sqref="D115:E115">
    <cfRule type="cellIs" dxfId="421" priority="433" stopIfTrue="1" operator="equal">
      <formula>"半面"</formula>
    </cfRule>
  </conditionalFormatting>
  <conditionalFormatting sqref="D116:E116">
    <cfRule type="cellIs" dxfId="420" priority="432" stopIfTrue="1" operator="equal">
      <formula>"半面"</formula>
    </cfRule>
  </conditionalFormatting>
  <conditionalFormatting sqref="Y119:AM120 Y122:AM130 AH121:AM121">
    <cfRule type="cellIs" dxfId="419" priority="431" stopIfTrue="1" operator="equal">
      <formula>"半面"</formula>
    </cfRule>
  </conditionalFormatting>
  <conditionalFormatting sqref="C119:C131 E126">
    <cfRule type="cellIs" dxfId="418" priority="430" stopIfTrue="1" operator="equal">
      <formula>"半面"</formula>
    </cfRule>
  </conditionalFormatting>
  <conditionalFormatting sqref="Y133:AB133 AD133:AM133">
    <cfRule type="cellIs" dxfId="417" priority="429" stopIfTrue="1" operator="equal">
      <formula>"半面"</formula>
    </cfRule>
  </conditionalFormatting>
  <conditionalFormatting sqref="Y131:AM131 AC133">
    <cfRule type="cellIs" dxfId="416" priority="428" stopIfTrue="1" operator="equal">
      <formula>"半面"</formula>
    </cfRule>
  </conditionalFormatting>
  <conditionalFormatting sqref="Y139:AM139">
    <cfRule type="cellIs" dxfId="415" priority="427" stopIfTrue="1" operator="equal">
      <formula>"半面"</formula>
    </cfRule>
  </conditionalFormatting>
  <conditionalFormatting sqref="Y136:AM136">
    <cfRule type="cellIs" dxfId="414" priority="426" stopIfTrue="1" operator="equal">
      <formula>"半面"</formula>
    </cfRule>
  </conditionalFormatting>
  <conditionalFormatting sqref="C135:C136 C139">
    <cfRule type="cellIs" dxfId="413" priority="424" stopIfTrue="1" operator="equal">
      <formula>"半面"</formula>
    </cfRule>
  </conditionalFormatting>
  <conditionalFormatting sqref="Y135:AM135">
    <cfRule type="cellIs" dxfId="412" priority="425" stopIfTrue="1" operator="equal">
      <formula>"半面"</formula>
    </cfRule>
  </conditionalFormatting>
  <conditionalFormatting sqref="Y134:AM134">
    <cfRule type="cellIs" dxfId="411" priority="423" stopIfTrue="1" operator="equal">
      <formula>"半面"</formula>
    </cfRule>
  </conditionalFormatting>
  <conditionalFormatting sqref="D119:E119 D120:D140">
    <cfRule type="cellIs" dxfId="410" priority="422" stopIfTrue="1" operator="equal">
      <formula>"半面"</formula>
    </cfRule>
  </conditionalFormatting>
  <conditionalFormatting sqref="E120">
    <cfRule type="cellIs" dxfId="409" priority="421" stopIfTrue="1" operator="equal">
      <formula>"半面"</formula>
    </cfRule>
  </conditionalFormatting>
  <conditionalFormatting sqref="E121:E122 E124">
    <cfRule type="cellIs" dxfId="408" priority="420" stopIfTrue="1" operator="equal">
      <formula>"半面"</formula>
    </cfRule>
  </conditionalFormatting>
  <conditionalFormatting sqref="E125">
    <cfRule type="cellIs" dxfId="407" priority="419" stopIfTrue="1" operator="equal">
      <formula>"半面"</formula>
    </cfRule>
  </conditionalFormatting>
  <conditionalFormatting sqref="E127">
    <cfRule type="cellIs" dxfId="406" priority="418" stopIfTrue="1" operator="equal">
      <formula>"半面"</formula>
    </cfRule>
  </conditionalFormatting>
  <conditionalFormatting sqref="E128:E129">
    <cfRule type="cellIs" dxfId="405" priority="417" stopIfTrue="1" operator="equal">
      <formula>"半面"</formula>
    </cfRule>
  </conditionalFormatting>
  <conditionalFormatting sqref="E130">
    <cfRule type="cellIs" dxfId="404" priority="416" stopIfTrue="1" operator="equal">
      <formula>"半面"</formula>
    </cfRule>
  </conditionalFormatting>
  <conditionalFormatting sqref="E131">
    <cfRule type="cellIs" dxfId="403" priority="415" stopIfTrue="1" operator="equal">
      <formula>"半面"</formula>
    </cfRule>
  </conditionalFormatting>
  <conditionalFormatting sqref="C132:C134">
    <cfRule type="cellIs" dxfId="402" priority="414" stopIfTrue="1" operator="equal">
      <formula>"半面"</formula>
    </cfRule>
  </conditionalFormatting>
  <conditionalFormatting sqref="Y132:AM132">
    <cfRule type="cellIs" dxfId="401" priority="413" stopIfTrue="1" operator="equal">
      <formula>"半面"</formula>
    </cfRule>
  </conditionalFormatting>
  <conditionalFormatting sqref="E139">
    <cfRule type="cellIs" dxfId="399" priority="411" stopIfTrue="1" operator="equal">
      <formula>"半面"</formula>
    </cfRule>
  </conditionalFormatting>
  <conditionalFormatting sqref="Y121:AG121">
    <cfRule type="cellIs" dxfId="397" priority="409" stopIfTrue="1" operator="equal">
      <formula>"半面"</formula>
    </cfRule>
  </conditionalFormatting>
  <conditionalFormatting sqref="E123">
    <cfRule type="cellIs" dxfId="396" priority="408" stopIfTrue="1" operator="equal">
      <formula>"半面"</formula>
    </cfRule>
  </conditionalFormatting>
  <conditionalFormatting sqref="E132:E134">
    <cfRule type="cellIs" dxfId="395" priority="407" stopIfTrue="1" operator="equal">
      <formula>"半面"</formula>
    </cfRule>
  </conditionalFormatting>
  <conditionalFormatting sqref="E135">
    <cfRule type="cellIs" dxfId="394" priority="406" stopIfTrue="1" operator="equal">
      <formula>"半面"</formula>
    </cfRule>
  </conditionalFormatting>
  <conditionalFormatting sqref="Y138:AM138">
    <cfRule type="cellIs" dxfId="393" priority="405" stopIfTrue="1" operator="equal">
      <formula>"半面"</formula>
    </cfRule>
  </conditionalFormatting>
  <conditionalFormatting sqref="Y137:AM137">
    <cfRule type="cellIs" dxfId="392" priority="404" stopIfTrue="1" operator="equal">
      <formula>"半面"</formula>
    </cfRule>
  </conditionalFormatting>
  <conditionalFormatting sqref="C137:C138">
    <cfRule type="cellIs" dxfId="391" priority="403" stopIfTrue="1" operator="equal">
      <formula>"半面"</formula>
    </cfRule>
  </conditionalFormatting>
  <conditionalFormatting sqref="E137:E138">
    <cfRule type="cellIs" dxfId="390" priority="402" stopIfTrue="1" operator="equal">
      <formula>"半面"</formula>
    </cfRule>
  </conditionalFormatting>
  <conditionalFormatting sqref="Y140:AM140">
    <cfRule type="cellIs" dxfId="388" priority="400" stopIfTrue="1" operator="equal">
      <formula>"半面"</formula>
    </cfRule>
  </conditionalFormatting>
  <conditionalFormatting sqref="C140">
    <cfRule type="cellIs" dxfId="387" priority="399" stopIfTrue="1" operator="equal">
      <formula>"半面"</formula>
    </cfRule>
  </conditionalFormatting>
  <conditionalFormatting sqref="E140">
    <cfRule type="cellIs" dxfId="386" priority="398" stopIfTrue="1" operator="equal">
      <formula>"半面"</formula>
    </cfRule>
  </conditionalFormatting>
  <conditionalFormatting sqref="AH153:AM157 AH159:AM159 Y158:AG159 Y143:AM147 C143:C147 C149:C159 Y149:AG156 AH149:AM151 E149 E159">
    <cfRule type="cellIs" dxfId="384" priority="396" stopIfTrue="1" operator="equal">
      <formula>"半面"</formula>
    </cfRule>
  </conditionalFormatting>
  <conditionalFormatting sqref="AH152:AM152">
    <cfRule type="cellIs" dxfId="383" priority="395" stopIfTrue="1" operator="equal">
      <formula>"半面"</formula>
    </cfRule>
  </conditionalFormatting>
  <conditionalFormatting sqref="AH158:AM158">
    <cfRule type="cellIs" dxfId="382" priority="394" stopIfTrue="1" operator="equal">
      <formula>"半面"</formula>
    </cfRule>
  </conditionalFormatting>
  <conditionalFormatting sqref="D143:E143 E144 D144:D167">
    <cfRule type="cellIs" dxfId="381" priority="393" stopIfTrue="1" operator="equal">
      <formula>"半面"</formula>
    </cfRule>
  </conditionalFormatting>
  <conditionalFormatting sqref="E146">
    <cfRule type="cellIs" dxfId="380" priority="392" stopIfTrue="1" operator="equal">
      <formula>"半面"</formula>
    </cfRule>
  </conditionalFormatting>
  <conditionalFormatting sqref="E150">
    <cfRule type="cellIs" dxfId="379" priority="391" stopIfTrue="1" operator="equal">
      <formula>"半面"</formula>
    </cfRule>
  </conditionalFormatting>
  <conditionalFormatting sqref="E151">
    <cfRule type="cellIs" dxfId="378" priority="390" stopIfTrue="1" operator="equal">
      <formula>"半面"</formula>
    </cfRule>
  </conditionalFormatting>
  <conditionalFormatting sqref="E152">
    <cfRule type="cellIs" dxfId="377" priority="389" stopIfTrue="1" operator="equal">
      <formula>"半面"</formula>
    </cfRule>
  </conditionalFormatting>
  <conditionalFormatting sqref="E153:E154">
    <cfRule type="cellIs" dxfId="376" priority="388" stopIfTrue="1" operator="equal">
      <formula>"半面"</formula>
    </cfRule>
  </conditionalFormatting>
  <conditionalFormatting sqref="E155">
    <cfRule type="cellIs" dxfId="375" priority="387" stopIfTrue="1" operator="equal">
      <formula>"半面"</formula>
    </cfRule>
  </conditionalFormatting>
  <conditionalFormatting sqref="E156:E157">
    <cfRule type="cellIs" dxfId="374" priority="386" stopIfTrue="1" operator="equal">
      <formula>"半面"</formula>
    </cfRule>
  </conditionalFormatting>
  <conditionalFormatting sqref="Y157:AG157">
    <cfRule type="cellIs" dxfId="373" priority="385" stopIfTrue="1" operator="equal">
      <formula>"半面"</formula>
    </cfRule>
  </conditionalFormatting>
  <conditionalFormatting sqref="E158">
    <cfRule type="cellIs" dxfId="372" priority="384" stopIfTrue="1" operator="equal">
      <formula>"半面"</formula>
    </cfRule>
  </conditionalFormatting>
  <conditionalFormatting sqref="Y160:AG160 C160 E160">
    <cfRule type="cellIs" dxfId="371" priority="383" stopIfTrue="1" operator="equal">
      <formula>"半面"</formula>
    </cfRule>
  </conditionalFormatting>
  <conditionalFormatting sqref="AH160:AM160">
    <cfRule type="cellIs" dxfId="370" priority="382" stopIfTrue="1" operator="equal">
      <formula>"半面"</formula>
    </cfRule>
  </conditionalFormatting>
  <conditionalFormatting sqref="E145">
    <cfRule type="cellIs" dxfId="369" priority="381" stopIfTrue="1" operator="equal">
      <formula>"半面"</formula>
    </cfRule>
  </conditionalFormatting>
  <conditionalFormatting sqref="E147">
    <cfRule type="cellIs" dxfId="368" priority="379" stopIfTrue="1" operator="equal">
      <formula>"半面"</formula>
    </cfRule>
  </conditionalFormatting>
  <conditionalFormatting sqref="C162:C167 Y162:AG167 E162:E167">
    <cfRule type="cellIs" dxfId="366" priority="378" stopIfTrue="1" operator="equal">
      <formula>"半面"</formula>
    </cfRule>
  </conditionalFormatting>
  <conditionalFormatting sqref="AH162:AM167">
    <cfRule type="cellIs" dxfId="365" priority="377" stopIfTrue="1" operator="equal">
      <formula>"半面"</formula>
    </cfRule>
  </conditionalFormatting>
  <conditionalFormatting sqref="C161 Y161:AG161 E161">
    <cfRule type="cellIs" dxfId="364" priority="376" stopIfTrue="1" operator="equal">
      <formula>"半面"</formula>
    </cfRule>
  </conditionalFormatting>
  <conditionalFormatting sqref="AH161:AM161">
    <cfRule type="cellIs" dxfId="363" priority="375" stopIfTrue="1" operator="equal">
      <formula>"半面"</formula>
    </cfRule>
  </conditionalFormatting>
  <conditionalFormatting sqref="C148 Y148:AM148 E148">
    <cfRule type="cellIs" dxfId="362" priority="374" stopIfTrue="1" operator="equal">
      <formula>"半面"</formula>
    </cfRule>
  </conditionalFormatting>
  <conditionalFormatting sqref="AC170:AC172 AC174:AC191 AH170:AM178 C170:C185 C187:C191 AI179:AM191">
    <cfRule type="cellIs" dxfId="360" priority="372" stopIfTrue="1" operator="equal">
      <formula>"半面"</formula>
    </cfRule>
  </conditionalFormatting>
  <conditionalFormatting sqref="D185:D189 D170:E184">
    <cfRule type="cellIs" dxfId="359" priority="371" stopIfTrue="1" operator="equal">
      <formula>"半面"</formula>
    </cfRule>
  </conditionalFormatting>
  <conditionalFormatting sqref="AC173">
    <cfRule type="cellIs" dxfId="358" priority="369" stopIfTrue="1" operator="equal">
      <formula>"半面"</formula>
    </cfRule>
  </conditionalFormatting>
  <conditionalFormatting sqref="E187">
    <cfRule type="cellIs" dxfId="357" priority="364" stopIfTrue="1" operator="equal">
      <formula>"半面"</formula>
    </cfRule>
  </conditionalFormatting>
  <conditionalFormatting sqref="E188">
    <cfRule type="cellIs" dxfId="356" priority="363" stopIfTrue="1" operator="equal">
      <formula>"半面"</formula>
    </cfRule>
  </conditionalFormatting>
  <conditionalFormatting sqref="AI199:AM199 AC199 AI192:AM192 AC192:AC194 C192:C195 C199">
    <cfRule type="cellIs" dxfId="355" priority="361" stopIfTrue="1" operator="equal">
      <formula>"半面"</formula>
    </cfRule>
  </conditionalFormatting>
  <conditionalFormatting sqref="D192">
    <cfRule type="cellIs" dxfId="354" priority="360" stopIfTrue="1" operator="equal">
      <formula>"半面"</formula>
    </cfRule>
  </conditionalFormatting>
  <conditionalFormatting sqref="AI193:AM193">
    <cfRule type="cellIs" dxfId="353" priority="359" stopIfTrue="1" operator="equal">
      <formula>"半面"</formula>
    </cfRule>
  </conditionalFormatting>
  <conditionalFormatting sqref="AI194:AM194">
    <cfRule type="cellIs" dxfId="352" priority="358" stopIfTrue="1" operator="equal">
      <formula>"半面"</formula>
    </cfRule>
  </conditionalFormatting>
  <conditionalFormatting sqref="E192">
    <cfRule type="cellIs" dxfId="351" priority="357" stopIfTrue="1" operator="equal">
      <formula>"半面"</formula>
    </cfRule>
  </conditionalFormatting>
  <conditionalFormatting sqref="D194:E195">
    <cfRule type="cellIs" dxfId="350" priority="356" stopIfTrue="1" operator="equal">
      <formula>"半面"</formula>
    </cfRule>
  </conditionalFormatting>
  <conditionalFormatting sqref="AI195:AM195 AC195">
    <cfRule type="cellIs" dxfId="349" priority="355" stopIfTrue="1" operator="equal">
      <formula>"半面"</formula>
    </cfRule>
  </conditionalFormatting>
  <conditionalFormatting sqref="D199">
    <cfRule type="cellIs" dxfId="348" priority="354" stopIfTrue="1" operator="equal">
      <formula>"半面"</formula>
    </cfRule>
  </conditionalFormatting>
  <conditionalFormatting sqref="E199">
    <cfRule type="cellIs" dxfId="347" priority="353" stopIfTrue="1" operator="equal">
      <formula>"半面"</formula>
    </cfRule>
  </conditionalFormatting>
  <conditionalFormatting sqref="E185">
    <cfRule type="cellIs" dxfId="346" priority="347" stopIfTrue="1" operator="equal">
      <formula>"半面"</formula>
    </cfRule>
  </conditionalFormatting>
  <conditionalFormatting sqref="C186">
    <cfRule type="cellIs" dxfId="345" priority="346" stopIfTrue="1" operator="equal">
      <formula>"半面"</formula>
    </cfRule>
  </conditionalFormatting>
  <conditionalFormatting sqref="E186">
    <cfRule type="cellIs" dxfId="344" priority="345" stopIfTrue="1" operator="equal">
      <formula>"半面"</formula>
    </cfRule>
  </conditionalFormatting>
  <conditionalFormatting sqref="E189">
    <cfRule type="cellIs" dxfId="343" priority="344" stopIfTrue="1" operator="equal">
      <formula>"半面"</formula>
    </cfRule>
  </conditionalFormatting>
  <conditionalFormatting sqref="D190:E190">
    <cfRule type="cellIs" dxfId="342" priority="343" stopIfTrue="1" operator="equal">
      <formula>"半面"</formula>
    </cfRule>
  </conditionalFormatting>
  <conditionalFormatting sqref="D191:E191">
    <cfRule type="cellIs" dxfId="341" priority="342" stopIfTrue="1" operator="equal">
      <formula>"半面"</formula>
    </cfRule>
  </conditionalFormatting>
  <conditionalFormatting sqref="D193:E193">
    <cfRule type="cellIs" dxfId="340" priority="341" stopIfTrue="1" operator="equal">
      <formula>"半面"</formula>
    </cfRule>
  </conditionalFormatting>
  <conditionalFormatting sqref="E196">
    <cfRule type="cellIs" dxfId="339" priority="338" stopIfTrue="1" operator="equal">
      <formula>"半面"</formula>
    </cfRule>
  </conditionalFormatting>
  <conditionalFormatting sqref="AI196:AM196 AC196 C196">
    <cfRule type="cellIs" dxfId="338" priority="340" stopIfTrue="1" operator="equal">
      <formula>"半面"</formula>
    </cfRule>
  </conditionalFormatting>
  <conditionalFormatting sqref="D196">
    <cfRule type="cellIs" dxfId="337" priority="339" stopIfTrue="1" operator="equal">
      <formula>"半面"</formula>
    </cfRule>
  </conditionalFormatting>
  <conditionalFormatting sqref="E198">
    <cfRule type="cellIs" dxfId="336" priority="335" stopIfTrue="1" operator="equal">
      <formula>"半面"</formula>
    </cfRule>
  </conditionalFormatting>
  <conditionalFormatting sqref="AI198:AM198 AC198 C198">
    <cfRule type="cellIs" dxfId="335" priority="337" stopIfTrue="1" operator="equal">
      <formula>"半面"</formula>
    </cfRule>
  </conditionalFormatting>
  <conditionalFormatting sqref="D198">
    <cfRule type="cellIs" dxfId="334" priority="336" stopIfTrue="1" operator="equal">
      <formula>"半面"</formula>
    </cfRule>
  </conditionalFormatting>
  <conditionalFormatting sqref="E197">
    <cfRule type="cellIs" dxfId="333" priority="332" stopIfTrue="1" operator="equal">
      <formula>"半面"</formula>
    </cfRule>
  </conditionalFormatting>
  <conditionalFormatting sqref="AI197:AM197 AC197 C197">
    <cfRule type="cellIs" dxfId="332" priority="334" stopIfTrue="1" operator="equal">
      <formula>"半面"</formula>
    </cfRule>
  </conditionalFormatting>
  <conditionalFormatting sqref="D197">
    <cfRule type="cellIs" dxfId="331" priority="333" stopIfTrue="1" operator="equal">
      <formula>"半面"</formula>
    </cfRule>
  </conditionalFormatting>
  <conditionalFormatting sqref="AH179:AH199">
    <cfRule type="cellIs" dxfId="330" priority="331" stopIfTrue="1" operator="equal">
      <formula>"半面"</formula>
    </cfRule>
  </conditionalFormatting>
  <conditionalFormatting sqref="AH202:AM202 AH204:AM227 AC202:AC227 C202:C227">
    <cfRule type="cellIs" dxfId="329" priority="328" stopIfTrue="1" operator="equal">
      <formula>"半面"</formula>
    </cfRule>
  </conditionalFormatting>
  <conditionalFormatting sqref="D202:D221">
    <cfRule type="cellIs" dxfId="328" priority="326" stopIfTrue="1" operator="equal">
      <formula>"半面"</formula>
    </cfRule>
  </conditionalFormatting>
  <conditionalFormatting sqref="AH203:AM203">
    <cfRule type="cellIs" dxfId="327" priority="327" stopIfTrue="1" operator="equal">
      <formula>"半面"</formula>
    </cfRule>
  </conditionalFormatting>
  <conditionalFormatting sqref="E202 E209:E211 E214:E216 E220">
    <cfRule type="cellIs" dxfId="326" priority="325" stopIfTrue="1" operator="equal">
      <formula>"半面"</formula>
    </cfRule>
  </conditionalFormatting>
  <conditionalFormatting sqref="E205">
    <cfRule type="cellIs" dxfId="325" priority="322" stopIfTrue="1" operator="equal">
      <formula>"半面"</formula>
    </cfRule>
  </conditionalFormatting>
  <conditionalFormatting sqref="E206">
    <cfRule type="cellIs" dxfId="323" priority="321" stopIfTrue="1" operator="equal">
      <formula>"半面"</formula>
    </cfRule>
  </conditionalFormatting>
  <conditionalFormatting sqref="E204">
    <cfRule type="cellIs" dxfId="322" priority="324" stopIfTrue="1" operator="equal">
      <formula>"半面"</formula>
    </cfRule>
  </conditionalFormatting>
  <conditionalFormatting sqref="E207:E208">
    <cfRule type="cellIs" dxfId="321" priority="320" stopIfTrue="1" operator="equal">
      <formula>"半面"</formula>
    </cfRule>
  </conditionalFormatting>
  <conditionalFormatting sqref="E213">
    <cfRule type="cellIs" dxfId="320" priority="319" stopIfTrue="1" operator="equal">
      <formula>"半面"</formula>
    </cfRule>
  </conditionalFormatting>
  <conditionalFormatting sqref="E217">
    <cfRule type="cellIs" dxfId="319" priority="318" stopIfTrue="1" operator="equal">
      <formula>"半面"</formula>
    </cfRule>
  </conditionalFormatting>
  <conditionalFormatting sqref="E218">
    <cfRule type="cellIs" dxfId="317" priority="316" stopIfTrue="1" operator="equal">
      <formula>"半面"</formula>
    </cfRule>
  </conditionalFormatting>
  <conditionalFormatting sqref="D225">
    <cfRule type="cellIs" dxfId="316" priority="315" stopIfTrue="1" operator="equal">
      <formula>"半面"</formula>
    </cfRule>
  </conditionalFormatting>
  <conditionalFormatting sqref="D226:D227">
    <cfRule type="cellIs" dxfId="315" priority="314" stopIfTrue="1" operator="equal">
      <formula>"半面"</formula>
    </cfRule>
  </conditionalFormatting>
  <conditionalFormatting sqref="E227">
    <cfRule type="cellIs" dxfId="314" priority="313" stopIfTrue="1" operator="equal">
      <formula>"半面"</formula>
    </cfRule>
  </conditionalFormatting>
  <conditionalFormatting sqref="E203">
    <cfRule type="cellIs" dxfId="313" priority="311" stopIfTrue="1" operator="equal">
      <formula>"半面"</formula>
    </cfRule>
  </conditionalFormatting>
  <conditionalFormatting sqref="E212">
    <cfRule type="cellIs" dxfId="311" priority="310" stopIfTrue="1" operator="equal">
      <formula>"半面"</formula>
    </cfRule>
  </conditionalFormatting>
  <conditionalFormatting sqref="E219">
    <cfRule type="cellIs" dxfId="309" priority="308" stopIfTrue="1" operator="equal">
      <formula>"半面"</formula>
    </cfRule>
  </conditionalFormatting>
  <conditionalFormatting sqref="E221">
    <cfRule type="cellIs" dxfId="306" priority="305" stopIfTrue="1" operator="equal">
      <formula>"半面"</formula>
    </cfRule>
  </conditionalFormatting>
  <conditionalFormatting sqref="D222:E223">
    <cfRule type="cellIs" dxfId="305" priority="304" stopIfTrue="1" operator="equal">
      <formula>"半面"</formula>
    </cfRule>
  </conditionalFormatting>
  <conditionalFormatting sqref="D224">
    <cfRule type="cellIs" dxfId="304" priority="303" stopIfTrue="1" operator="equal">
      <formula>"半面"</formula>
    </cfRule>
  </conditionalFormatting>
  <conditionalFormatting sqref="E224">
    <cfRule type="cellIs" dxfId="303" priority="302" stopIfTrue="1" operator="equal">
      <formula>"半面"</formula>
    </cfRule>
  </conditionalFormatting>
  <conditionalFormatting sqref="E225">
    <cfRule type="cellIs" dxfId="302" priority="301" stopIfTrue="1" operator="equal">
      <formula>"半面"</formula>
    </cfRule>
  </conditionalFormatting>
  <conditionalFormatting sqref="E226">
    <cfRule type="cellIs" dxfId="301" priority="300" stopIfTrue="1" operator="equal">
      <formula>"半面"</formula>
    </cfRule>
  </conditionalFormatting>
  <conditionalFormatting sqref="AC257:AC263 C230:C281 C282:E283 AH230:AM283 AC266:AC283 AC230:AC254">
    <cfRule type="cellIs" dxfId="300" priority="299" stopIfTrue="1" operator="equal">
      <formula>"半面"</formula>
    </cfRule>
  </conditionalFormatting>
  <conditionalFormatting sqref="E232:E236 E248 E251 E259:E263 D275:E276">
    <cfRule type="cellIs" dxfId="299" priority="298" stopIfTrue="1" operator="equal">
      <formula>"半面"</formula>
    </cfRule>
  </conditionalFormatting>
  <conditionalFormatting sqref="E231">
    <cfRule type="cellIs" dxfId="297" priority="296" stopIfTrue="1" operator="equal">
      <formula>"半面"</formula>
    </cfRule>
  </conditionalFormatting>
  <conditionalFormatting sqref="E237">
    <cfRule type="cellIs" dxfId="295" priority="294" stopIfTrue="1" operator="equal">
      <formula>"半面"</formula>
    </cfRule>
  </conditionalFormatting>
  <conditionalFormatting sqref="E238">
    <cfRule type="cellIs" dxfId="293" priority="292" stopIfTrue="1" operator="equal">
      <formula>"半面"</formula>
    </cfRule>
  </conditionalFormatting>
  <conditionalFormatting sqref="E239">
    <cfRule type="cellIs" dxfId="292" priority="291" stopIfTrue="1" operator="equal">
      <formula>"半面"</formula>
    </cfRule>
  </conditionalFormatting>
  <conditionalFormatting sqref="E241">
    <cfRule type="cellIs" dxfId="290" priority="289" stopIfTrue="1" operator="equal">
      <formula>"半面"</formula>
    </cfRule>
  </conditionalFormatting>
  <conditionalFormatting sqref="E243">
    <cfRule type="cellIs" dxfId="288" priority="287" stopIfTrue="1" operator="equal">
      <formula>"半面"</formula>
    </cfRule>
  </conditionalFormatting>
  <conditionalFormatting sqref="E244">
    <cfRule type="cellIs" dxfId="287" priority="286" stopIfTrue="1" operator="equal">
      <formula>"半面"</formula>
    </cfRule>
  </conditionalFormatting>
  <conditionalFormatting sqref="E245:E246">
    <cfRule type="cellIs" dxfId="285" priority="284" stopIfTrue="1" operator="equal">
      <formula>"半面"</formula>
    </cfRule>
  </conditionalFormatting>
  <conditionalFormatting sqref="E247">
    <cfRule type="cellIs" dxfId="283" priority="282" stopIfTrue="1" operator="equal">
      <formula>"半面"</formula>
    </cfRule>
  </conditionalFormatting>
  <conditionalFormatting sqref="E249:E250">
    <cfRule type="cellIs" dxfId="281" priority="280" stopIfTrue="1" operator="equal">
      <formula>"半面"</formula>
    </cfRule>
  </conditionalFormatting>
  <conditionalFormatting sqref="E254">
    <cfRule type="cellIs" dxfId="279" priority="278" stopIfTrue="1" operator="equal">
      <formula>"半面"</formula>
    </cfRule>
  </conditionalFormatting>
  <conditionalFormatting sqref="AC255">
    <cfRule type="cellIs" dxfId="278" priority="277" stopIfTrue="1" operator="equal">
      <formula>"半面"</formula>
    </cfRule>
  </conditionalFormatting>
  <conditionalFormatting sqref="E255">
    <cfRule type="cellIs" dxfId="276" priority="275" stopIfTrue="1" operator="equal">
      <formula>"半面"</formula>
    </cfRule>
  </conditionalFormatting>
  <conditionalFormatting sqref="AC256">
    <cfRule type="cellIs" dxfId="275" priority="274" stopIfTrue="1" operator="equal">
      <formula>"半面"</formula>
    </cfRule>
  </conditionalFormatting>
  <conditionalFormatting sqref="E256:E258">
    <cfRule type="cellIs" dxfId="273" priority="272" stopIfTrue="1" operator="equal">
      <formula>"半面"</formula>
    </cfRule>
  </conditionalFormatting>
  <conditionalFormatting sqref="E264">
    <cfRule type="cellIs" dxfId="272" priority="269" stopIfTrue="1" operator="equal">
      <formula>"半面"</formula>
    </cfRule>
  </conditionalFormatting>
  <conditionalFormatting sqref="AC264">
    <cfRule type="cellIs" dxfId="271" priority="271" stopIfTrue="1" operator="equal">
      <formula>"半面"</formula>
    </cfRule>
  </conditionalFormatting>
  <conditionalFormatting sqref="AC265">
    <cfRule type="cellIs" dxfId="269" priority="268" stopIfTrue="1" operator="equal">
      <formula>"半面"</formula>
    </cfRule>
  </conditionalFormatting>
  <conditionalFormatting sqref="E266">
    <cfRule type="cellIs" dxfId="267" priority="266" stopIfTrue="1" operator="equal">
      <formula>"半面"</formula>
    </cfRule>
  </conditionalFormatting>
  <conditionalFormatting sqref="E268">
    <cfRule type="cellIs" dxfId="265" priority="264" stopIfTrue="1" operator="equal">
      <formula>"半面"</formula>
    </cfRule>
  </conditionalFormatting>
  <conditionalFormatting sqref="E271">
    <cfRule type="cellIs" dxfId="263" priority="262" stopIfTrue="1" operator="equal">
      <formula>"半面"</formula>
    </cfRule>
  </conditionalFormatting>
  <conditionalFormatting sqref="E274">
    <cfRule type="cellIs" dxfId="262" priority="260" stopIfTrue="1" operator="equal">
      <formula>"半面"</formula>
    </cfRule>
  </conditionalFormatting>
  <conditionalFormatting sqref="D230:D274">
    <cfRule type="cellIs" dxfId="260" priority="259" stopIfTrue="1" operator="equal">
      <formula>"半面"</formula>
    </cfRule>
  </conditionalFormatting>
  <conditionalFormatting sqref="E230">
    <cfRule type="cellIs" dxfId="259" priority="258" stopIfTrue="1" operator="equal">
      <formula>"半面"</formula>
    </cfRule>
  </conditionalFormatting>
  <conditionalFormatting sqref="E240">
    <cfRule type="cellIs" dxfId="258" priority="257" stopIfTrue="1" operator="equal">
      <formula>"半面"</formula>
    </cfRule>
  </conditionalFormatting>
  <conditionalFormatting sqref="E242">
    <cfRule type="cellIs" dxfId="256" priority="255" stopIfTrue="1" operator="equal">
      <formula>"半面"</formula>
    </cfRule>
  </conditionalFormatting>
  <conditionalFormatting sqref="E252">
    <cfRule type="cellIs" dxfId="255" priority="254" stopIfTrue="1" operator="equal">
      <formula>"半面"</formula>
    </cfRule>
  </conditionalFormatting>
  <conditionalFormatting sqref="E253">
    <cfRule type="cellIs" dxfId="253" priority="252" stopIfTrue="1" operator="equal">
      <formula>"半面"</formula>
    </cfRule>
  </conditionalFormatting>
  <conditionalFormatting sqref="E265">
    <cfRule type="cellIs" dxfId="252" priority="251" stopIfTrue="1" operator="equal">
      <formula>"半面"</formula>
    </cfRule>
  </conditionalFormatting>
  <conditionalFormatting sqref="E267">
    <cfRule type="cellIs" dxfId="251" priority="250" stopIfTrue="1" operator="equal">
      <formula>"半面"</formula>
    </cfRule>
  </conditionalFormatting>
  <conditionalFormatting sqref="E269">
    <cfRule type="cellIs" dxfId="249" priority="248" stopIfTrue="1" operator="equal">
      <formula>"半面"</formula>
    </cfRule>
  </conditionalFormatting>
  <conditionalFormatting sqref="E270">
    <cfRule type="cellIs" dxfId="247" priority="246" stopIfTrue="1" operator="equal">
      <formula>"半面"</formula>
    </cfRule>
  </conditionalFormatting>
  <conditionalFormatting sqref="E272">
    <cfRule type="cellIs" dxfId="245" priority="244" stopIfTrue="1" operator="equal">
      <formula>"半面"</formula>
    </cfRule>
  </conditionalFormatting>
  <conditionalFormatting sqref="E273">
    <cfRule type="cellIs" dxfId="243" priority="242" stopIfTrue="1" operator="equal">
      <formula>"半面"</formula>
    </cfRule>
  </conditionalFormatting>
  <conditionalFormatting sqref="D277:E277">
    <cfRule type="cellIs" dxfId="242" priority="241" stopIfTrue="1" operator="equal">
      <formula>"半面"</formula>
    </cfRule>
  </conditionalFormatting>
  <conditionalFormatting sqref="D278:E278">
    <cfRule type="cellIs" dxfId="241" priority="240" stopIfTrue="1" operator="equal">
      <formula>"半面"</formula>
    </cfRule>
  </conditionalFormatting>
  <conditionalFormatting sqref="D279">
    <cfRule type="cellIs" dxfId="240" priority="239" stopIfTrue="1" operator="equal">
      <formula>"半面"</formula>
    </cfRule>
  </conditionalFormatting>
  <conditionalFormatting sqref="E279">
    <cfRule type="cellIs" dxfId="239" priority="238" stopIfTrue="1" operator="equal">
      <formula>"半面"</formula>
    </cfRule>
  </conditionalFormatting>
  <conditionalFormatting sqref="D280">
    <cfRule type="cellIs" dxfId="238" priority="237" stopIfTrue="1" operator="equal">
      <formula>"半面"</formula>
    </cfRule>
  </conditionalFormatting>
  <conditionalFormatting sqref="E280">
    <cfRule type="cellIs" dxfId="237" priority="236" stopIfTrue="1" operator="equal">
      <formula>"半面"</formula>
    </cfRule>
  </conditionalFormatting>
  <conditionalFormatting sqref="E281">
    <cfRule type="cellIs" dxfId="236" priority="234" stopIfTrue="1" operator="equal">
      <formula>"半面"</formula>
    </cfRule>
  </conditionalFormatting>
  <conditionalFormatting sqref="D281">
    <cfRule type="cellIs" dxfId="235" priority="235" stopIfTrue="1" operator="equal">
      <formula>"半面"</formula>
    </cfRule>
  </conditionalFormatting>
  <conditionalFormatting sqref="AC286:AC312 AC314:AC315 AC317:AC320 AC322 C286:C322 AH286:AM322">
    <cfRule type="cellIs" dxfId="232" priority="231" stopIfTrue="1" operator="equal">
      <formula>"半面"</formula>
    </cfRule>
  </conditionalFormatting>
  <conditionalFormatting sqref="D294 D295:E295 D303:E303 D297 D290:E292 D305:E305 D319:E319">
    <cfRule type="cellIs" dxfId="231" priority="230" stopIfTrue="1" operator="equal">
      <formula>"半面"</formula>
    </cfRule>
  </conditionalFormatting>
  <conditionalFormatting sqref="D286">
    <cfRule type="cellIs" dxfId="230" priority="229" stopIfTrue="1" operator="equal">
      <formula>"半面"</formula>
    </cfRule>
  </conditionalFormatting>
  <conditionalFormatting sqref="E286">
    <cfRule type="cellIs" dxfId="229" priority="228" stopIfTrue="1" operator="equal">
      <formula>"半面"</formula>
    </cfRule>
  </conditionalFormatting>
  <conditionalFormatting sqref="D287">
    <cfRule type="cellIs" dxfId="228" priority="227" stopIfTrue="1" operator="equal">
      <formula>"半面"</formula>
    </cfRule>
  </conditionalFormatting>
  <conditionalFormatting sqref="D288:E288 E287">
    <cfRule type="cellIs" dxfId="227" priority="226" stopIfTrue="1" operator="equal">
      <formula>"半面"</formula>
    </cfRule>
  </conditionalFormatting>
  <conditionalFormatting sqref="D289:E289">
    <cfRule type="cellIs" dxfId="226" priority="225" stopIfTrue="1" operator="equal">
      <formula>"半面"</formula>
    </cfRule>
  </conditionalFormatting>
  <conditionalFormatting sqref="E293:E294">
    <cfRule type="cellIs" dxfId="225" priority="223" stopIfTrue="1" operator="equal">
      <formula>"半面"</formula>
    </cfRule>
  </conditionalFormatting>
  <conditionalFormatting sqref="D293">
    <cfRule type="cellIs" dxfId="224" priority="224" stopIfTrue="1" operator="equal">
      <formula>"半面"</formula>
    </cfRule>
  </conditionalFormatting>
  <conditionalFormatting sqref="E297">
    <cfRule type="cellIs" dxfId="223" priority="222" stopIfTrue="1" operator="equal">
      <formula>"半面"</formula>
    </cfRule>
  </conditionalFormatting>
  <conditionalFormatting sqref="E298">
    <cfRule type="cellIs" dxfId="222" priority="220" stopIfTrue="1" operator="equal">
      <formula>"半面"</formula>
    </cfRule>
  </conditionalFormatting>
  <conditionalFormatting sqref="D298">
    <cfRule type="cellIs" dxfId="221" priority="221" stopIfTrue="1" operator="equal">
      <formula>"半面"</formula>
    </cfRule>
  </conditionalFormatting>
  <conditionalFormatting sqref="D304:E304">
    <cfRule type="cellIs" dxfId="220" priority="219" stopIfTrue="1" operator="equal">
      <formula>"半面"</formula>
    </cfRule>
  </conditionalFormatting>
  <conditionalFormatting sqref="D310">
    <cfRule type="cellIs" dxfId="219" priority="218" stopIfTrue="1" operator="equal">
      <formula>"半面"</formula>
    </cfRule>
  </conditionalFormatting>
  <conditionalFormatting sqref="AC313">
    <cfRule type="cellIs" dxfId="218" priority="217" stopIfTrue="1" operator="equal">
      <formula>"半面"</formula>
    </cfRule>
  </conditionalFormatting>
  <conditionalFormatting sqref="D313">
    <cfRule type="cellIs" dxfId="217" priority="216" stopIfTrue="1" operator="equal">
      <formula>"半面"</formula>
    </cfRule>
  </conditionalFormatting>
  <conditionalFormatting sqref="D314:D315">
    <cfRule type="cellIs" dxfId="216" priority="215" stopIfTrue="1" operator="equal">
      <formula>"半面"</formula>
    </cfRule>
  </conditionalFormatting>
  <conditionalFormatting sqref="E314:E315">
    <cfRule type="cellIs" dxfId="215" priority="214" stopIfTrue="1" operator="equal">
      <formula>"半面"</formula>
    </cfRule>
  </conditionalFormatting>
  <conditionalFormatting sqref="AC316">
    <cfRule type="cellIs" dxfId="214" priority="213" stopIfTrue="1" operator="equal">
      <formula>"半面"</formula>
    </cfRule>
  </conditionalFormatting>
  <conditionalFormatting sqref="AC321">
    <cfRule type="cellIs" dxfId="213" priority="212" stopIfTrue="1" operator="equal">
      <formula>"半面"</formula>
    </cfRule>
  </conditionalFormatting>
  <conditionalFormatting sqref="E296">
    <cfRule type="cellIs" dxfId="212" priority="210" stopIfTrue="1" operator="equal">
      <formula>"半面"</formula>
    </cfRule>
  </conditionalFormatting>
  <conditionalFormatting sqref="D296">
    <cfRule type="cellIs" dxfId="211" priority="211" stopIfTrue="1" operator="equal">
      <formula>"半面"</formula>
    </cfRule>
  </conditionalFormatting>
  <conditionalFormatting sqref="D299">
    <cfRule type="cellIs" dxfId="210" priority="209" stopIfTrue="1" operator="equal">
      <formula>"半面"</formula>
    </cfRule>
  </conditionalFormatting>
  <conditionalFormatting sqref="E299">
    <cfRule type="cellIs" dxfId="209" priority="208" stopIfTrue="1" operator="equal">
      <formula>"半面"</formula>
    </cfRule>
  </conditionalFormatting>
  <conditionalFormatting sqref="D300:E300">
    <cfRule type="cellIs" dxfId="208" priority="207" stopIfTrue="1" operator="equal">
      <formula>"半面"</formula>
    </cfRule>
  </conditionalFormatting>
  <conditionalFormatting sqref="E301">
    <cfRule type="cellIs" dxfId="207" priority="205" stopIfTrue="1" operator="equal">
      <formula>"半面"</formula>
    </cfRule>
  </conditionalFormatting>
  <conditionalFormatting sqref="D301">
    <cfRule type="cellIs" dxfId="206" priority="206" stopIfTrue="1" operator="equal">
      <formula>"半面"</formula>
    </cfRule>
  </conditionalFormatting>
  <conditionalFormatting sqref="D302">
    <cfRule type="cellIs" dxfId="205" priority="204" stopIfTrue="1" operator="equal">
      <formula>"半面"</formula>
    </cfRule>
  </conditionalFormatting>
  <conditionalFormatting sqref="E302">
    <cfRule type="cellIs" dxfId="204" priority="203" stopIfTrue="1" operator="equal">
      <formula>"半面"</formula>
    </cfRule>
  </conditionalFormatting>
  <conditionalFormatting sqref="D306">
    <cfRule type="cellIs" dxfId="203" priority="202" stopIfTrue="1" operator="equal">
      <formula>"半面"</formula>
    </cfRule>
  </conditionalFormatting>
  <conditionalFormatting sqref="E306">
    <cfRule type="cellIs" dxfId="202" priority="201" stopIfTrue="1" operator="equal">
      <formula>"半面"</formula>
    </cfRule>
  </conditionalFormatting>
  <conditionalFormatting sqref="D307:E307">
    <cfRule type="cellIs" dxfId="201" priority="200" stopIfTrue="1" operator="equal">
      <formula>"半面"</formula>
    </cfRule>
  </conditionalFormatting>
  <conditionalFormatting sqref="D308:E308">
    <cfRule type="cellIs" dxfId="200" priority="199" stopIfTrue="1" operator="equal">
      <formula>"半面"</formula>
    </cfRule>
  </conditionalFormatting>
  <conditionalFormatting sqref="E309:E310">
    <cfRule type="cellIs" dxfId="199" priority="197" stopIfTrue="1" operator="equal">
      <formula>"半面"</formula>
    </cfRule>
  </conditionalFormatting>
  <conditionalFormatting sqref="D309">
    <cfRule type="cellIs" dxfId="198" priority="198" stopIfTrue="1" operator="equal">
      <formula>"半面"</formula>
    </cfRule>
  </conditionalFormatting>
  <conditionalFormatting sqref="D311:E311">
    <cfRule type="cellIs" dxfId="197" priority="196" stopIfTrue="1" operator="equal">
      <formula>"半面"</formula>
    </cfRule>
  </conditionalFormatting>
  <conditionalFormatting sqref="D312:E312">
    <cfRule type="cellIs" dxfId="196" priority="195" stopIfTrue="1" operator="equal">
      <formula>"半面"</formula>
    </cfRule>
  </conditionalFormatting>
  <conditionalFormatting sqref="E313">
    <cfRule type="cellIs" dxfId="195" priority="194" stopIfTrue="1" operator="equal">
      <formula>"半面"</formula>
    </cfRule>
  </conditionalFormatting>
  <conditionalFormatting sqref="D316">
    <cfRule type="cellIs" dxfId="194" priority="193" stopIfTrue="1" operator="equal">
      <formula>"半面"</formula>
    </cfRule>
  </conditionalFormatting>
  <conditionalFormatting sqref="E316">
    <cfRule type="cellIs" dxfId="193" priority="192" stopIfTrue="1" operator="equal">
      <formula>"半面"</formula>
    </cfRule>
  </conditionalFormatting>
  <conditionalFormatting sqref="E317">
    <cfRule type="cellIs" dxfId="192" priority="190" stopIfTrue="1" operator="equal">
      <formula>"半面"</formula>
    </cfRule>
  </conditionalFormatting>
  <conditionalFormatting sqref="D317">
    <cfRule type="cellIs" dxfId="191" priority="191" stopIfTrue="1" operator="equal">
      <formula>"半面"</formula>
    </cfRule>
  </conditionalFormatting>
  <conditionalFormatting sqref="D318:E318">
    <cfRule type="cellIs" dxfId="190" priority="189" stopIfTrue="1" operator="equal">
      <formula>"半面"</formula>
    </cfRule>
  </conditionalFormatting>
  <conditionalFormatting sqref="D320">
    <cfRule type="cellIs" dxfId="189" priority="188" stopIfTrue="1" operator="equal">
      <formula>"半面"</formula>
    </cfRule>
  </conditionalFormatting>
  <conditionalFormatting sqref="E320">
    <cfRule type="cellIs" dxfId="188" priority="187" stopIfTrue="1" operator="equal">
      <formula>"半面"</formula>
    </cfRule>
  </conditionalFormatting>
  <conditionalFormatting sqref="D321">
    <cfRule type="cellIs" dxfId="187" priority="186" stopIfTrue="1" operator="equal">
      <formula>"半面"</formula>
    </cfRule>
  </conditionalFormatting>
  <conditionalFormatting sqref="E321">
    <cfRule type="cellIs" dxfId="186" priority="185" stopIfTrue="1" operator="equal">
      <formula>"半面"</formula>
    </cfRule>
  </conditionalFormatting>
  <conditionalFormatting sqref="D322">
    <cfRule type="cellIs" dxfId="185" priority="184" stopIfTrue="1" operator="equal">
      <formula>"半面"</formula>
    </cfRule>
  </conditionalFormatting>
  <conditionalFormatting sqref="E322">
    <cfRule type="cellIs" dxfId="184" priority="183" stopIfTrue="1" operator="equal">
      <formula>"半面"</formula>
    </cfRule>
  </conditionalFormatting>
  <conditionalFormatting sqref="D329:E329 AC323:AC330 C323:C330 AH323:AM330">
    <cfRule type="cellIs" dxfId="183" priority="182" stopIfTrue="1" operator="equal">
      <formula>"半面"</formula>
    </cfRule>
  </conditionalFormatting>
  <conditionalFormatting sqref="D330">
    <cfRule type="cellIs" dxfId="182" priority="181" stopIfTrue="1" operator="equal">
      <formula>"半面"</formula>
    </cfRule>
  </conditionalFormatting>
  <conditionalFormatting sqref="E330">
    <cfRule type="cellIs" dxfId="181" priority="180" stopIfTrue="1" operator="equal">
      <formula>"半面"</formula>
    </cfRule>
  </conditionalFormatting>
  <conditionalFormatting sqref="AH331:AM332 AC331:AC332 C331:C332">
    <cfRule type="cellIs" dxfId="180" priority="179" stopIfTrue="1" operator="equal">
      <formula>"半面"</formula>
    </cfRule>
  </conditionalFormatting>
  <conditionalFormatting sqref="D323">
    <cfRule type="cellIs" dxfId="179" priority="178" stopIfTrue="1" operator="equal">
      <formula>"半面"</formula>
    </cfRule>
  </conditionalFormatting>
  <conditionalFormatting sqref="E323">
    <cfRule type="cellIs" dxfId="178" priority="177" stopIfTrue="1" operator="equal">
      <formula>"半面"</formula>
    </cfRule>
  </conditionalFormatting>
  <conditionalFormatting sqref="D324">
    <cfRule type="cellIs" dxfId="177" priority="176" stopIfTrue="1" operator="equal">
      <formula>"半面"</formula>
    </cfRule>
  </conditionalFormatting>
  <conditionalFormatting sqref="E324">
    <cfRule type="cellIs" dxfId="176" priority="175" stopIfTrue="1" operator="equal">
      <formula>"半面"</formula>
    </cfRule>
  </conditionalFormatting>
  <conditionalFormatting sqref="D325:E325">
    <cfRule type="cellIs" dxfId="175" priority="174" stopIfTrue="1" operator="equal">
      <formula>"半面"</formula>
    </cfRule>
  </conditionalFormatting>
  <conditionalFormatting sqref="D326">
    <cfRule type="cellIs" dxfId="174" priority="173" stopIfTrue="1" operator="equal">
      <formula>"半面"</formula>
    </cfRule>
  </conditionalFormatting>
  <conditionalFormatting sqref="E326">
    <cfRule type="cellIs" dxfId="173" priority="172" stopIfTrue="1" operator="equal">
      <formula>"半面"</formula>
    </cfRule>
  </conditionalFormatting>
  <conditionalFormatting sqref="D332:E332">
    <cfRule type="cellIs" dxfId="172" priority="165" stopIfTrue="1" operator="equal">
      <formula>"半面"</formula>
    </cfRule>
  </conditionalFormatting>
  <conditionalFormatting sqref="D327">
    <cfRule type="cellIs" dxfId="171" priority="171" stopIfTrue="1" operator="equal">
      <formula>"半面"</formula>
    </cfRule>
  </conditionalFormatting>
  <conditionalFormatting sqref="E327">
    <cfRule type="cellIs" dxfId="170" priority="170" stopIfTrue="1" operator="equal">
      <formula>"半面"</formula>
    </cfRule>
  </conditionalFormatting>
  <conditionalFormatting sqref="E328">
    <cfRule type="cellIs" dxfId="169" priority="168" stopIfTrue="1" operator="equal">
      <formula>"半面"</formula>
    </cfRule>
  </conditionalFormatting>
  <conditionalFormatting sqref="D328">
    <cfRule type="cellIs" dxfId="168" priority="169" stopIfTrue="1" operator="equal">
      <formula>"半面"</formula>
    </cfRule>
  </conditionalFormatting>
  <conditionalFormatting sqref="D331">
    <cfRule type="cellIs" dxfId="167" priority="167" stopIfTrue="1" operator="equal">
      <formula>"半面"</formula>
    </cfRule>
  </conditionalFormatting>
  <conditionalFormatting sqref="E331">
    <cfRule type="cellIs" dxfId="166" priority="166" stopIfTrue="1" operator="equal">
      <formula>"半面"</formula>
    </cfRule>
  </conditionalFormatting>
  <conditionalFormatting sqref="AC333 C333 AH333:AM333">
    <cfRule type="cellIs" dxfId="165" priority="164" stopIfTrue="1" operator="equal">
      <formula>"半面"</formula>
    </cfRule>
  </conditionalFormatting>
  <conditionalFormatting sqref="D333">
    <cfRule type="cellIs" dxfId="164" priority="163" stopIfTrue="1" operator="equal">
      <formula>"半面"</formula>
    </cfRule>
  </conditionalFormatting>
  <conditionalFormatting sqref="E333">
    <cfRule type="cellIs" dxfId="163" priority="162" stopIfTrue="1" operator="equal">
      <formula>"半面"</formula>
    </cfRule>
  </conditionalFormatting>
  <conditionalFormatting sqref="AC334:AC336 C334:C336 AH334:AM336 C343 AG343">
    <cfRule type="cellIs" dxfId="162" priority="161" stopIfTrue="1" operator="equal">
      <formula>"半面"</formula>
    </cfRule>
  </conditionalFormatting>
  <conditionalFormatting sqref="D334">
    <cfRule type="cellIs" dxfId="161" priority="160" stopIfTrue="1" operator="equal">
      <formula>"半面"</formula>
    </cfRule>
  </conditionalFormatting>
  <conditionalFormatting sqref="E334">
    <cfRule type="cellIs" dxfId="160" priority="159" stopIfTrue="1" operator="equal">
      <formula>"半面"</formula>
    </cfRule>
  </conditionalFormatting>
  <conditionalFormatting sqref="D335">
    <cfRule type="cellIs" dxfId="159" priority="158" stopIfTrue="1" operator="equal">
      <formula>"半面"</formula>
    </cfRule>
  </conditionalFormatting>
  <conditionalFormatting sqref="E335">
    <cfRule type="cellIs" dxfId="158" priority="157" stopIfTrue="1" operator="equal">
      <formula>"半面"</formula>
    </cfRule>
  </conditionalFormatting>
  <conditionalFormatting sqref="D336:E336">
    <cfRule type="cellIs" dxfId="157" priority="156" stopIfTrue="1" operator="equal">
      <formula>"半面"</formula>
    </cfRule>
  </conditionalFormatting>
  <conditionalFormatting sqref="AC343 D343:E343 AH343:AM343">
    <cfRule type="cellIs" dxfId="156" priority="154" stopIfTrue="1" operator="equal">
      <formula>"半面"</formula>
    </cfRule>
  </conditionalFormatting>
  <conditionalFormatting sqref="AC341 D341:E341 AH341:AM341">
    <cfRule type="cellIs" dxfId="155" priority="151" stopIfTrue="1" operator="equal">
      <formula>"半面"</formula>
    </cfRule>
  </conditionalFormatting>
  <conditionalFormatting sqref="AC342 C342:E342 AH342:AM342">
    <cfRule type="cellIs" dxfId="154" priority="153" stopIfTrue="1" operator="equal">
      <formula>"半面"</formula>
    </cfRule>
  </conditionalFormatting>
  <conditionalFormatting sqref="C341 AG341">
    <cfRule type="cellIs" dxfId="153" priority="152" stopIfTrue="1" operator="equal">
      <formula>"半面"</formula>
    </cfRule>
  </conditionalFormatting>
  <conditionalFormatting sqref="AC340 C340:E340 AH340:AM340">
    <cfRule type="cellIs" dxfId="152" priority="150" stopIfTrue="1" operator="equal">
      <formula>"半面"</formula>
    </cfRule>
  </conditionalFormatting>
  <conditionalFormatting sqref="C339 AG339">
    <cfRule type="cellIs" dxfId="151" priority="149" stopIfTrue="1" operator="equal">
      <formula>"半面"</formula>
    </cfRule>
  </conditionalFormatting>
  <conditionalFormatting sqref="AC339 D339:E339 AH339:AM339">
    <cfRule type="cellIs" dxfId="150" priority="148" stopIfTrue="1" operator="equal">
      <formula>"半面"</formula>
    </cfRule>
  </conditionalFormatting>
  <conditionalFormatting sqref="AC337 D337:E337 AH337:AM337">
    <cfRule type="cellIs" dxfId="149" priority="145" stopIfTrue="1" operator="equal">
      <formula>"半面"</formula>
    </cfRule>
  </conditionalFormatting>
  <conditionalFormatting sqref="AC338 C338:E338 AH338:AM338">
    <cfRule type="cellIs" dxfId="148" priority="147" stopIfTrue="1" operator="equal">
      <formula>"半面"</formula>
    </cfRule>
  </conditionalFormatting>
  <conditionalFormatting sqref="C337 AG337">
    <cfRule type="cellIs" dxfId="147" priority="146" stopIfTrue="1" operator="equal">
      <formula>"半面"</formula>
    </cfRule>
  </conditionalFormatting>
  <conditionalFormatting sqref="C362:E362 AH362:AM362 AC362">
    <cfRule type="cellIs" dxfId="146" priority="144" stopIfTrue="1" operator="equal">
      <formula>"半面"</formula>
    </cfRule>
  </conditionalFormatting>
  <conditionalFormatting sqref="AC360:AC361 AH360:AM361 C360:E360 C361">
    <cfRule type="cellIs" dxfId="145" priority="142" stopIfTrue="1" operator="equal">
      <formula>"半面"</formula>
    </cfRule>
  </conditionalFormatting>
  <conditionalFormatting sqref="AC359 AH359:AM359 C359:E359">
    <cfRule type="cellIs" dxfId="144" priority="141" stopIfTrue="1" operator="equal">
      <formula>"半面"</formula>
    </cfRule>
  </conditionalFormatting>
  <conditionalFormatting sqref="C358:E358 AH358:AM358 AC358">
    <cfRule type="cellIs" dxfId="143" priority="140" stopIfTrue="1" operator="equal">
      <formula>"半面"</formula>
    </cfRule>
  </conditionalFormatting>
  <conditionalFormatting sqref="AC363 AH363:AM363 C363">
    <cfRule type="cellIs" dxfId="142" priority="143" stopIfTrue="1" operator="equal">
      <formula>"半面"</formula>
    </cfRule>
  </conditionalFormatting>
  <conditionalFormatting sqref="D361">
    <cfRule type="cellIs" dxfId="141" priority="139" stopIfTrue="1" operator="equal">
      <formula>"半面"</formula>
    </cfRule>
  </conditionalFormatting>
  <conditionalFormatting sqref="E361">
    <cfRule type="cellIs" dxfId="140" priority="138" stopIfTrue="1" operator="equal">
      <formula>"半面"</formula>
    </cfRule>
  </conditionalFormatting>
  <conditionalFormatting sqref="D363">
    <cfRule type="cellIs" dxfId="139" priority="137" stopIfTrue="1" operator="equal">
      <formula>"半面"</formula>
    </cfRule>
  </conditionalFormatting>
  <conditionalFormatting sqref="E363">
    <cfRule type="cellIs" dxfId="138" priority="136" stopIfTrue="1" operator="equal">
      <formula>"半面"</formula>
    </cfRule>
  </conditionalFormatting>
  <conditionalFormatting sqref="C368:E368 AH368:AM368 AC368">
    <cfRule type="cellIs" dxfId="137" priority="135" stopIfTrue="1" operator="equal">
      <formula>"半面"</formula>
    </cfRule>
  </conditionalFormatting>
  <conditionalFormatting sqref="AC366:AC367 AH366:AM367 C366:E366 C367">
    <cfRule type="cellIs" dxfId="136" priority="133" stopIfTrue="1" operator="equal">
      <formula>"半面"</formula>
    </cfRule>
  </conditionalFormatting>
  <conditionalFormatting sqref="AC365 AH365:AM365 C365:E365">
    <cfRule type="cellIs" dxfId="135" priority="132" stopIfTrue="1" operator="equal">
      <formula>"半面"</formula>
    </cfRule>
  </conditionalFormatting>
  <conditionalFormatting sqref="AC389 AH389:AM389 C389">
    <cfRule type="cellIs" dxfId="134" priority="134" stopIfTrue="1" operator="equal">
      <formula>"半面"</formula>
    </cfRule>
  </conditionalFormatting>
  <conditionalFormatting sqref="D367">
    <cfRule type="cellIs" dxfId="133" priority="131" stopIfTrue="1" operator="equal">
      <formula>"半面"</formula>
    </cfRule>
  </conditionalFormatting>
  <conditionalFormatting sqref="E367">
    <cfRule type="cellIs" dxfId="132" priority="130" stopIfTrue="1" operator="equal">
      <formula>"半面"</formula>
    </cfRule>
  </conditionalFormatting>
  <conditionalFormatting sqref="D389">
    <cfRule type="cellIs" dxfId="131" priority="129" stopIfTrue="1" operator="equal">
      <formula>"半面"</formula>
    </cfRule>
  </conditionalFormatting>
  <conditionalFormatting sqref="E389">
    <cfRule type="cellIs" dxfId="130" priority="128" stopIfTrue="1" operator="equal">
      <formula>"半面"</formula>
    </cfRule>
  </conditionalFormatting>
  <conditionalFormatting sqref="C373:E373 AH373:AM373 AC373">
    <cfRule type="cellIs" dxfId="129" priority="127" stopIfTrue="1" operator="equal">
      <formula>"半面"</formula>
    </cfRule>
  </conditionalFormatting>
  <conditionalFormatting sqref="AC371:AC372 AH371:AM372 C371:E371 C372">
    <cfRule type="cellIs" dxfId="128" priority="125" stopIfTrue="1" operator="equal">
      <formula>"半面"</formula>
    </cfRule>
  </conditionalFormatting>
  <conditionalFormatting sqref="AC370 AH370:AM370 C370:E370">
    <cfRule type="cellIs" dxfId="127" priority="124" stopIfTrue="1" operator="equal">
      <formula>"半面"</formula>
    </cfRule>
  </conditionalFormatting>
  <conditionalFormatting sqref="AC388 AH388:AM388 C388">
    <cfRule type="cellIs" dxfId="126" priority="126" stopIfTrue="1" operator="equal">
      <formula>"半面"</formula>
    </cfRule>
  </conditionalFormatting>
  <conditionalFormatting sqref="D372">
    <cfRule type="cellIs" dxfId="125" priority="123" stopIfTrue="1" operator="equal">
      <formula>"半面"</formula>
    </cfRule>
  </conditionalFormatting>
  <conditionalFormatting sqref="E372">
    <cfRule type="cellIs" dxfId="124" priority="122" stopIfTrue="1" operator="equal">
      <formula>"半面"</formula>
    </cfRule>
  </conditionalFormatting>
  <conditionalFormatting sqref="D388">
    <cfRule type="cellIs" dxfId="123" priority="121" stopIfTrue="1" operator="equal">
      <formula>"半面"</formula>
    </cfRule>
  </conditionalFormatting>
  <conditionalFormatting sqref="E388">
    <cfRule type="cellIs" dxfId="122" priority="120" stopIfTrue="1" operator="equal">
      <formula>"半面"</formula>
    </cfRule>
  </conditionalFormatting>
  <conditionalFormatting sqref="AC369 AH369:AM369 C369">
    <cfRule type="cellIs" dxfId="121" priority="119" stopIfTrue="1" operator="equal">
      <formula>"半面"</formula>
    </cfRule>
  </conditionalFormatting>
  <conditionalFormatting sqref="D369">
    <cfRule type="cellIs" dxfId="120" priority="118" stopIfTrue="1" operator="equal">
      <formula>"半面"</formula>
    </cfRule>
  </conditionalFormatting>
  <conditionalFormatting sqref="E369">
    <cfRule type="cellIs" dxfId="119" priority="117" stopIfTrue="1" operator="equal">
      <formula>"半面"</formula>
    </cfRule>
  </conditionalFormatting>
  <conditionalFormatting sqref="C379:E379 AH379:AM379 AC379">
    <cfRule type="cellIs" dxfId="118" priority="116" stopIfTrue="1" operator="equal">
      <formula>"半面"</formula>
    </cfRule>
  </conditionalFormatting>
  <conditionalFormatting sqref="AC377:AC378 AH377:AM378 C377:E377 C378">
    <cfRule type="cellIs" dxfId="117" priority="114" stopIfTrue="1" operator="equal">
      <formula>"半面"</formula>
    </cfRule>
  </conditionalFormatting>
  <conditionalFormatting sqref="AC376 AH376:AM376 C376:E376">
    <cfRule type="cellIs" dxfId="116" priority="113" stopIfTrue="1" operator="equal">
      <formula>"半面"</formula>
    </cfRule>
  </conditionalFormatting>
  <conditionalFormatting sqref="AC380 AH380:AM380 C380">
    <cfRule type="cellIs" dxfId="115" priority="115" stopIfTrue="1" operator="equal">
      <formula>"半面"</formula>
    </cfRule>
  </conditionalFormatting>
  <conditionalFormatting sqref="D378">
    <cfRule type="cellIs" dxfId="114" priority="112" stopIfTrue="1" operator="equal">
      <formula>"半面"</formula>
    </cfRule>
  </conditionalFormatting>
  <conditionalFormatting sqref="E378">
    <cfRule type="cellIs" dxfId="113" priority="111" stopIfTrue="1" operator="equal">
      <formula>"半面"</formula>
    </cfRule>
  </conditionalFormatting>
  <conditionalFormatting sqref="D380">
    <cfRule type="cellIs" dxfId="112" priority="110" stopIfTrue="1" operator="equal">
      <formula>"半面"</formula>
    </cfRule>
  </conditionalFormatting>
  <conditionalFormatting sqref="E380">
    <cfRule type="cellIs" dxfId="111" priority="109" stopIfTrue="1" operator="equal">
      <formula>"半面"</formula>
    </cfRule>
  </conditionalFormatting>
  <conditionalFormatting sqref="AC375 AH375:AM375 C375">
    <cfRule type="cellIs" dxfId="110" priority="108" stopIfTrue="1" operator="equal">
      <formula>"半面"</formula>
    </cfRule>
  </conditionalFormatting>
  <conditionalFormatting sqref="D375">
    <cfRule type="cellIs" dxfId="109" priority="107" stopIfTrue="1" operator="equal">
      <formula>"半面"</formula>
    </cfRule>
  </conditionalFormatting>
  <conditionalFormatting sqref="E375">
    <cfRule type="cellIs" dxfId="108" priority="106" stopIfTrue="1" operator="equal">
      <formula>"半面"</formula>
    </cfRule>
  </conditionalFormatting>
  <conditionalFormatting sqref="AC374 AH374:AM374 C374">
    <cfRule type="cellIs" dxfId="107" priority="105" stopIfTrue="1" operator="equal">
      <formula>"半面"</formula>
    </cfRule>
  </conditionalFormatting>
  <conditionalFormatting sqref="D374">
    <cfRule type="cellIs" dxfId="106" priority="104" stopIfTrue="1" operator="equal">
      <formula>"半面"</formula>
    </cfRule>
  </conditionalFormatting>
  <conditionalFormatting sqref="E374">
    <cfRule type="cellIs" dxfId="105" priority="103" stopIfTrue="1" operator="equal">
      <formula>"半面"</formula>
    </cfRule>
  </conditionalFormatting>
  <conditionalFormatting sqref="C386:E386 AH386:AM386 AC386">
    <cfRule type="cellIs" dxfId="104" priority="102" stopIfTrue="1" operator="equal">
      <formula>"半面"</formula>
    </cfRule>
  </conditionalFormatting>
  <conditionalFormatting sqref="AC384:AC385 AH384:AM385 C384:E384 C385">
    <cfRule type="cellIs" dxfId="103" priority="100" stopIfTrue="1" operator="equal">
      <formula>"半面"</formula>
    </cfRule>
  </conditionalFormatting>
  <conditionalFormatting sqref="AC383 AH383:AM383 C383:E383">
    <cfRule type="cellIs" dxfId="102" priority="99" stopIfTrue="1" operator="equal">
      <formula>"半面"</formula>
    </cfRule>
  </conditionalFormatting>
  <conditionalFormatting sqref="C387">
    <cfRule type="cellIs" dxfId="101" priority="101" stopIfTrue="1" operator="equal">
      <formula>"半面"</formula>
    </cfRule>
  </conditionalFormatting>
  <conditionalFormatting sqref="D385">
    <cfRule type="cellIs" dxfId="100" priority="98" stopIfTrue="1" operator="equal">
      <formula>"半面"</formula>
    </cfRule>
  </conditionalFormatting>
  <conditionalFormatting sqref="E385">
    <cfRule type="cellIs" dxfId="99" priority="97" stopIfTrue="1" operator="equal">
      <formula>"半面"</formula>
    </cfRule>
  </conditionalFormatting>
  <conditionalFormatting sqref="AC382 AH382:AM382 C382">
    <cfRule type="cellIs" dxfId="98" priority="94" stopIfTrue="1" operator="equal">
      <formula>"半面"</formula>
    </cfRule>
  </conditionalFormatting>
  <conditionalFormatting sqref="D382">
    <cfRule type="cellIs" dxfId="97" priority="93" stopIfTrue="1" operator="equal">
      <formula>"半面"</formula>
    </cfRule>
  </conditionalFormatting>
  <conditionalFormatting sqref="E382">
    <cfRule type="cellIs" dxfId="96" priority="92" stopIfTrue="1" operator="equal">
      <formula>"半面"</formula>
    </cfRule>
  </conditionalFormatting>
  <conditionalFormatting sqref="AC381 AH381:AM381 C381">
    <cfRule type="cellIs" dxfId="95" priority="91" stopIfTrue="1" operator="equal">
      <formula>"半面"</formula>
    </cfRule>
  </conditionalFormatting>
  <conditionalFormatting sqref="D381">
    <cfRule type="cellIs" dxfId="94" priority="90" stopIfTrue="1" operator="equal">
      <formula>"半面"</formula>
    </cfRule>
  </conditionalFormatting>
  <conditionalFormatting sqref="E381">
    <cfRule type="cellIs" dxfId="93" priority="89" stopIfTrue="1" operator="equal">
      <formula>"半面"</formula>
    </cfRule>
  </conditionalFormatting>
  <conditionalFormatting sqref="AC387 AH387:AM387">
    <cfRule type="cellIs" dxfId="92" priority="88" stopIfTrue="1" operator="equal">
      <formula>"半面"</formula>
    </cfRule>
  </conditionalFormatting>
  <conditionalFormatting sqref="D387">
    <cfRule type="cellIs" dxfId="91" priority="87" stopIfTrue="1" operator="equal">
      <formula>"半面"</formula>
    </cfRule>
  </conditionalFormatting>
  <conditionalFormatting sqref="E387">
    <cfRule type="cellIs" dxfId="90" priority="86" stopIfTrue="1" operator="equal">
      <formula>"半面"</formula>
    </cfRule>
  </conditionalFormatting>
  <conditionalFormatting sqref="E35">
    <cfRule type="cellIs" dxfId="87" priority="83" stopIfTrue="1" operator="equal">
      <formula>"半面"</formula>
    </cfRule>
  </conditionalFormatting>
  <conditionalFormatting sqref="Y40:AM41 C40:C41">
    <cfRule type="cellIs" dxfId="86" priority="82" stopIfTrue="1" operator="equal">
      <formula>"半面"</formula>
    </cfRule>
  </conditionalFormatting>
  <conditionalFormatting sqref="E40">
    <cfRule type="cellIs" dxfId="85" priority="81" stopIfTrue="1" operator="equal">
      <formula>"半面"</formula>
    </cfRule>
  </conditionalFormatting>
  <conditionalFormatting sqref="E41">
    <cfRule type="cellIs" dxfId="84" priority="80" stopIfTrue="1" operator="equal">
      <formula>"半面"</formula>
    </cfRule>
  </conditionalFormatting>
  <conditionalFormatting sqref="Y39:AM39 C39">
    <cfRule type="cellIs" dxfId="82" priority="78" stopIfTrue="1" operator="equal">
      <formula>"半面"</formula>
    </cfRule>
  </conditionalFormatting>
  <conditionalFormatting sqref="E39">
    <cfRule type="cellIs" dxfId="81" priority="77" stopIfTrue="1" operator="equal">
      <formula>"半面"</formula>
    </cfRule>
  </conditionalFormatting>
  <conditionalFormatting sqref="Y37:AM38 C37:C38">
    <cfRule type="cellIs" dxfId="79" priority="75" stopIfTrue="1" operator="equal">
      <formula>"半面"</formula>
    </cfRule>
  </conditionalFormatting>
  <conditionalFormatting sqref="E37">
    <cfRule type="cellIs" dxfId="78" priority="74" stopIfTrue="1" operator="equal">
      <formula>"半面"</formula>
    </cfRule>
  </conditionalFormatting>
  <conditionalFormatting sqref="E38">
    <cfRule type="cellIs" dxfId="77" priority="73" stopIfTrue="1" operator="equal">
      <formula>"半面"</formula>
    </cfRule>
  </conditionalFormatting>
  <conditionalFormatting sqref="Y53:AM54 C53:C54">
    <cfRule type="cellIs" dxfId="74" priority="70" stopIfTrue="1" operator="equal">
      <formula>"半面"</formula>
    </cfRule>
  </conditionalFormatting>
  <conditionalFormatting sqref="E53">
    <cfRule type="cellIs" dxfId="73" priority="69" stopIfTrue="1" operator="equal">
      <formula>"半面"</formula>
    </cfRule>
  </conditionalFormatting>
  <conditionalFormatting sqref="E54">
    <cfRule type="cellIs" dxfId="72" priority="68" stopIfTrue="1" operator="equal">
      <formula>"半面"</formula>
    </cfRule>
  </conditionalFormatting>
  <conditionalFormatting sqref="Y51:AM52 C51:C52">
    <cfRule type="cellIs" dxfId="70" priority="66" stopIfTrue="1" operator="equal">
      <formula>"半面"</formula>
    </cfRule>
  </conditionalFormatting>
  <conditionalFormatting sqref="E51">
    <cfRule type="cellIs" dxfId="69" priority="65" stopIfTrue="1" operator="equal">
      <formula>"半面"</formula>
    </cfRule>
  </conditionalFormatting>
  <conditionalFormatting sqref="E52">
    <cfRule type="cellIs" dxfId="68" priority="64" stopIfTrue="1" operator="equal">
      <formula>"半面"</formula>
    </cfRule>
  </conditionalFormatting>
  <conditionalFormatting sqref="Y49:AM50 C49:C50">
    <cfRule type="cellIs" dxfId="66" priority="62" stopIfTrue="1" operator="equal">
      <formula>"半面"</formula>
    </cfRule>
  </conditionalFormatting>
  <conditionalFormatting sqref="E49">
    <cfRule type="cellIs" dxfId="65" priority="61" stopIfTrue="1" operator="equal">
      <formula>"半面"</formula>
    </cfRule>
  </conditionalFormatting>
  <conditionalFormatting sqref="E50">
    <cfRule type="cellIs" dxfId="64" priority="60" stopIfTrue="1" operator="equal">
      <formula>"半面"</formula>
    </cfRule>
  </conditionalFormatting>
  <conditionalFormatting sqref="Y48:AM48 C48">
    <cfRule type="cellIs" dxfId="62" priority="58" stopIfTrue="1" operator="equal">
      <formula>"半面"</formula>
    </cfRule>
  </conditionalFormatting>
  <conditionalFormatting sqref="E48">
    <cfRule type="cellIs" dxfId="61" priority="57" stopIfTrue="1" operator="equal">
      <formula>"半面"</formula>
    </cfRule>
  </conditionalFormatting>
  <conditionalFormatting sqref="Y46:AM47 C46:C47">
    <cfRule type="cellIs" dxfId="59" priority="55" stopIfTrue="1" operator="equal">
      <formula>"半面"</formula>
    </cfRule>
  </conditionalFormatting>
  <conditionalFormatting sqref="E46">
    <cfRule type="cellIs" dxfId="58" priority="54" stopIfTrue="1" operator="equal">
      <formula>"半面"</formula>
    </cfRule>
  </conditionalFormatting>
  <conditionalFormatting sqref="E47">
    <cfRule type="cellIs" dxfId="57" priority="53" stopIfTrue="1" operator="equal">
      <formula>"半面"</formula>
    </cfRule>
  </conditionalFormatting>
  <conditionalFormatting sqref="Y44:AM45 C44:C45">
    <cfRule type="cellIs" dxfId="55" priority="51" stopIfTrue="1" operator="equal">
      <formula>"半面"</formula>
    </cfRule>
  </conditionalFormatting>
  <conditionalFormatting sqref="E44">
    <cfRule type="cellIs" dxfId="54" priority="50" stopIfTrue="1" operator="equal">
      <formula>"半面"</formula>
    </cfRule>
  </conditionalFormatting>
  <conditionalFormatting sqref="E45">
    <cfRule type="cellIs" dxfId="53" priority="49" stopIfTrue="1" operator="equal">
      <formula>"半面"</formula>
    </cfRule>
  </conditionalFormatting>
  <conditionalFormatting sqref="Y42:AM43 C42:C43">
    <cfRule type="cellIs" dxfId="51" priority="47" stopIfTrue="1" operator="equal">
      <formula>"半面"</formula>
    </cfRule>
  </conditionalFormatting>
  <conditionalFormatting sqref="E42">
    <cfRule type="cellIs" dxfId="50" priority="46" stopIfTrue="1" operator="equal">
      <formula>"半面"</formula>
    </cfRule>
  </conditionalFormatting>
  <conditionalFormatting sqref="E43">
    <cfRule type="cellIs" dxfId="49" priority="45" stopIfTrue="1" operator="equal">
      <formula>"半面"</formula>
    </cfRule>
  </conditionalFormatting>
  <conditionalFormatting sqref="C62 Y62:AM62">
    <cfRule type="cellIs" dxfId="46" priority="42" stopIfTrue="1" operator="equal">
      <formula>"半面"</formula>
    </cfRule>
  </conditionalFormatting>
  <conditionalFormatting sqref="E62">
    <cfRule type="cellIs" dxfId="45" priority="41" stopIfTrue="1" operator="equal">
      <formula>"半面"</formula>
    </cfRule>
  </conditionalFormatting>
  <conditionalFormatting sqref="C61 Y61:AM61">
    <cfRule type="cellIs" dxfId="44" priority="40" stopIfTrue="1" operator="equal">
      <formula>"半面"</formula>
    </cfRule>
  </conditionalFormatting>
  <conditionalFormatting sqref="E61">
    <cfRule type="cellIs" dxfId="43" priority="39" stopIfTrue="1" operator="equal">
      <formula>"半面"</formula>
    </cfRule>
  </conditionalFormatting>
  <conditionalFormatting sqref="C60 Y60:AM60">
    <cfRule type="cellIs" dxfId="42" priority="38" stopIfTrue="1" operator="equal">
      <formula>"半面"</formula>
    </cfRule>
  </conditionalFormatting>
  <conditionalFormatting sqref="E60">
    <cfRule type="cellIs" dxfId="41" priority="37" stopIfTrue="1" operator="equal">
      <formula>"半面"</formula>
    </cfRule>
  </conditionalFormatting>
  <conditionalFormatting sqref="C59 Y59:AM59">
    <cfRule type="cellIs" dxfId="40" priority="36" stopIfTrue="1" operator="equal">
      <formula>"半面"</formula>
    </cfRule>
  </conditionalFormatting>
  <conditionalFormatting sqref="E59">
    <cfRule type="cellIs" dxfId="39" priority="35" stopIfTrue="1" operator="equal">
      <formula>"半面"</formula>
    </cfRule>
  </conditionalFormatting>
  <conditionalFormatting sqref="C58 Y58:AM58">
    <cfRule type="cellIs" dxfId="38" priority="34" stopIfTrue="1" operator="equal">
      <formula>"半面"</formula>
    </cfRule>
  </conditionalFormatting>
  <conditionalFormatting sqref="E58">
    <cfRule type="cellIs" dxfId="37" priority="33" stopIfTrue="1" operator="equal">
      <formula>"半面"</formula>
    </cfRule>
  </conditionalFormatting>
  <conditionalFormatting sqref="C57 Y57:AM57">
    <cfRule type="cellIs" dxfId="36" priority="32" stopIfTrue="1" operator="equal">
      <formula>"半面"</formula>
    </cfRule>
  </conditionalFormatting>
  <conditionalFormatting sqref="E57">
    <cfRule type="cellIs" dxfId="35" priority="31" stopIfTrue="1" operator="equal">
      <formula>"半面"</formula>
    </cfRule>
  </conditionalFormatting>
  <conditionalFormatting sqref="C56 Y56:AM56">
    <cfRule type="cellIs" dxfId="34" priority="30" stopIfTrue="1" operator="equal">
      <formula>"半面"</formula>
    </cfRule>
  </conditionalFormatting>
  <conditionalFormatting sqref="E56">
    <cfRule type="cellIs" dxfId="33" priority="29" stopIfTrue="1" operator="equal">
      <formula>"半面"</formula>
    </cfRule>
  </conditionalFormatting>
  <conditionalFormatting sqref="Y69:AB72 AD69:AG72 AI69:AM72">
    <cfRule type="cellIs" dxfId="32" priority="28" stopIfTrue="1" operator="equal">
      <formula>"半面"</formula>
    </cfRule>
  </conditionalFormatting>
  <conditionalFormatting sqref="C69:C72">
    <cfRule type="cellIs" dxfId="31" priority="27" stopIfTrue="1" operator="equal">
      <formula>"半面"</formula>
    </cfRule>
  </conditionalFormatting>
  <conditionalFormatting sqref="E69:E70">
    <cfRule type="cellIs" dxfId="30" priority="26" stopIfTrue="1" operator="equal">
      <formula>"半面"</formula>
    </cfRule>
  </conditionalFormatting>
  <conditionalFormatting sqref="E71">
    <cfRule type="cellIs" dxfId="29" priority="25" stopIfTrue="1" operator="equal">
      <formula>"半面"</formula>
    </cfRule>
  </conditionalFormatting>
  <conditionalFormatting sqref="E72">
    <cfRule type="cellIs" dxfId="28" priority="24" stopIfTrue="1" operator="equal">
      <formula>"半面"</formula>
    </cfRule>
  </conditionalFormatting>
  <conditionalFormatting sqref="AC69:AC72">
    <cfRule type="cellIs" dxfId="26" priority="22" stopIfTrue="1" operator="equal">
      <formula>"半面"</formula>
    </cfRule>
  </conditionalFormatting>
  <conditionalFormatting sqref="Y73:AB76 AD73:AG76 AI73:AM76">
    <cfRule type="cellIs" dxfId="25" priority="21" stopIfTrue="1" operator="equal">
      <formula>"半面"</formula>
    </cfRule>
  </conditionalFormatting>
  <conditionalFormatting sqref="C73:C76">
    <cfRule type="cellIs" dxfId="24" priority="20" stopIfTrue="1" operator="equal">
      <formula>"半面"</formula>
    </cfRule>
  </conditionalFormatting>
  <conditionalFormatting sqref="E73:E74">
    <cfRule type="cellIs" dxfId="23" priority="19" stopIfTrue="1" operator="equal">
      <formula>"半面"</formula>
    </cfRule>
  </conditionalFormatting>
  <conditionalFormatting sqref="D75:E75">
    <cfRule type="cellIs" dxfId="22" priority="18" stopIfTrue="1" operator="equal">
      <formula>"半面"</formula>
    </cfRule>
  </conditionalFormatting>
  <conditionalFormatting sqref="D76:E76">
    <cfRule type="cellIs" dxfId="21" priority="17" stopIfTrue="1" operator="equal">
      <formula>"半面"</formula>
    </cfRule>
  </conditionalFormatting>
  <conditionalFormatting sqref="D74">
    <cfRule type="cellIs" dxfId="20" priority="16" stopIfTrue="1" operator="equal">
      <formula>"半面"</formula>
    </cfRule>
  </conditionalFormatting>
  <conditionalFormatting sqref="AC73:AC76">
    <cfRule type="cellIs" dxfId="19" priority="15" stopIfTrue="1" operator="equal">
      <formula>"半面"</formula>
    </cfRule>
  </conditionalFormatting>
  <conditionalFormatting sqref="Y77:AB80 AD77:AG80 AI77:AM80">
    <cfRule type="cellIs" dxfId="18" priority="14" stopIfTrue="1" operator="equal">
      <formula>"半面"</formula>
    </cfRule>
  </conditionalFormatting>
  <conditionalFormatting sqref="C77:C80">
    <cfRule type="cellIs" dxfId="17" priority="13" stopIfTrue="1" operator="equal">
      <formula>"半面"</formula>
    </cfRule>
  </conditionalFormatting>
  <conditionalFormatting sqref="D77:E77 E78">
    <cfRule type="cellIs" dxfId="16" priority="12" stopIfTrue="1" operator="equal">
      <formula>"半面"</formula>
    </cfRule>
  </conditionalFormatting>
  <conditionalFormatting sqref="D79:E79">
    <cfRule type="cellIs" dxfId="15" priority="11" stopIfTrue="1" operator="equal">
      <formula>"半面"</formula>
    </cfRule>
  </conditionalFormatting>
  <conditionalFormatting sqref="D80:E80">
    <cfRule type="cellIs" dxfId="14" priority="10" stopIfTrue="1" operator="equal">
      <formula>"半面"</formula>
    </cfRule>
  </conditionalFormatting>
  <conditionalFormatting sqref="D78">
    <cfRule type="cellIs" dxfId="13" priority="9" stopIfTrue="1" operator="equal">
      <formula>"半面"</formula>
    </cfRule>
  </conditionalFormatting>
  <conditionalFormatting sqref="AC77:AC80">
    <cfRule type="cellIs" dxfId="12" priority="8" stopIfTrue="1" operator="equal">
      <formula>"半面"</formula>
    </cfRule>
  </conditionalFormatting>
  <conditionalFormatting sqref="E136">
    <cfRule type="cellIs" dxfId="7" priority="3" stopIfTrue="1" operator="equal">
      <formula>"半面"</formula>
    </cfRule>
  </conditionalFormatting>
  <dataValidations count="2">
    <dataValidation imeMode="off" allowBlank="1" showInputMessage="1" showErrorMessage="1" sqref="B345 B465:D465 B395:D395 AD556:AE560 V560:X561 AE561:AE563 AE565:AE65508 AN561:AV65508 D345 AD561:AD65508 D560 Y1:AH1 B64:D64 B201 AF556:AF65508 B556 D556 Y3:Y4 AD3:AD4 Z4:AC4 AE4:AG4 AH4:AM81 C396:C464 AI553:AM560 AD543:AG544 AG545:AM552 AD545:AF555 Y543:AC65508 C466:C65508 AG553:AH65508 B82:D82 C83:C117 B118:D118 C119:C141 B142:D142 C143:C168 B169:D169 D201 B229:D229 C230:C284 B285:D285 Y77:AC229 AH374:AM544 C170:C228 Y230:AM373 C286:C394 Y374:AG542 C1:C63 C65:C81 AD77:AG81 Y5:AG76 AD82:AM229"/>
    <dataValidation imeMode="hiragana" allowBlank="1" showInputMessage="1" showErrorMessage="1" sqref="AJ562:AM65508 X562:X65508 V617:W65508 V562:W562 V1:X1 V4:V559 W5:X559"/>
  </dataValidations>
  <pageMargins left="0.39370078740157483" right="0.39370078740157483" top="0.59055118110236227" bottom="0.39370078740157483" header="0.51181102362204722" footer="0.51181102362204722"/>
  <pageSetup paperSize="9" scale="50" orientation="landscape" r:id="rId1"/>
  <headerFooter alignWithMargins="0"/>
  <rowBreaks count="4" manualBreakCount="4">
    <brk id="64" max="39" man="1"/>
    <brk id="395" max="39" man="1"/>
    <brk id="465" max="39" man="1"/>
    <brk id="562" max="38" man="1"/>
  </rowBreaks>
  <ignoredErrors>
    <ignoredError sqref="W64 AC64 AC82 AH82 AC395 AH395 W465 AC465 AH465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BA7B02-F1B3-4DA0-9420-2A1C26FBA52F}"/>
</file>

<file path=customXml/itemProps2.xml><?xml version="1.0" encoding="utf-8"?>
<ds:datastoreItem xmlns:ds="http://schemas.openxmlformats.org/officeDocument/2006/customXml" ds:itemID="{234B60B7-81C5-4E9F-867D-9DE4057D1556}"/>
</file>

<file path=customXml/itemProps3.xml><?xml version="1.0" encoding="utf-8"?>
<ds:datastoreItem xmlns:ds="http://schemas.openxmlformats.org/officeDocument/2006/customXml" ds:itemID="{1A1D001A-284C-4EA0-BF9B-265FEF27E4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R3(集計）</vt:lpstr>
      <vt:lpstr>R3(月別・個人)</vt:lpstr>
      <vt:lpstr>R3(月別・専有)</vt:lpstr>
      <vt:lpstr>Sheet1</vt:lpstr>
      <vt:lpstr>'R3(月別・個人)'!Print_Area</vt:lpstr>
      <vt:lpstr>'R3(月別・専有)'!Print_Area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rinjiPC04</dc:creator>
  <cp:lastModifiedBy>yasuhiro-ihara</cp:lastModifiedBy>
  <cp:lastPrinted>2018-01-29T08:12:00Z</cp:lastPrinted>
  <dcterms:created xsi:type="dcterms:W3CDTF">2010-04-07T03:00:00Z</dcterms:created>
  <dcterms:modified xsi:type="dcterms:W3CDTF">2021-12-10T10:47:30Z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