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375"/>
  </bookViews>
  <sheets>
    <sheet name="チョイス分" sheetId="1" r:id="rId1"/>
    <sheet name="インターネット以外分" sheetId="4" r:id="rId2"/>
    <sheet name="品代" sheetId="2" r:id="rId3"/>
    <sheet name="Sheet3" sheetId="3" r:id="rId4"/>
  </sheets>
  <definedNames>
    <definedName name="_xlnm.Print_Area" localSheetId="1">インターネット以外分!$A$1:$AA$69</definedName>
    <definedName name="_xlnm.Print_Area" localSheetId="0">チョイス分!$A$1:$AA$77</definedName>
  </definedNames>
  <calcPr calcId="145621"/>
</workbook>
</file>

<file path=xl/calcChain.xml><?xml version="1.0" encoding="utf-8"?>
<calcChain xmlns="http://schemas.openxmlformats.org/spreadsheetml/2006/main">
  <c r="AA69" i="1" l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AA61" i="1"/>
  <c r="AA60" i="1"/>
  <c r="AA59" i="1"/>
  <c r="AA58" i="1"/>
  <c r="AA62" i="1" l="1"/>
  <c r="Y69" i="4"/>
  <c r="Y63" i="4"/>
  <c r="Y54" i="4"/>
  <c r="Y34" i="4"/>
  <c r="Y17" i="4"/>
  <c r="X69" i="4"/>
  <c r="X63" i="4"/>
  <c r="X54" i="4"/>
  <c r="X34" i="4"/>
  <c r="X17" i="4"/>
  <c r="Y77" i="1"/>
  <c r="Y71" i="1"/>
  <c r="Y54" i="1"/>
  <c r="Y34" i="1"/>
  <c r="Y17" i="1"/>
  <c r="X77" i="1" l="1"/>
  <c r="X71" i="1"/>
  <c r="X54" i="1"/>
  <c r="X34" i="1"/>
  <c r="X17" i="1"/>
  <c r="W69" i="4" l="1"/>
  <c r="W63" i="4"/>
  <c r="W54" i="4"/>
  <c r="W34" i="4"/>
  <c r="W17" i="4"/>
  <c r="W77" i="1"/>
  <c r="W71" i="1"/>
  <c r="W54" i="1"/>
  <c r="W34" i="1"/>
  <c r="W17" i="1"/>
  <c r="V77" i="1" l="1"/>
  <c r="V71" i="1"/>
  <c r="V54" i="1"/>
  <c r="V34" i="1"/>
  <c r="V17" i="1"/>
  <c r="V69" i="4" l="1"/>
  <c r="V63" i="4"/>
  <c r="V54" i="4"/>
  <c r="V34" i="4"/>
  <c r="V17" i="4"/>
  <c r="U77" i="1" l="1"/>
  <c r="U71" i="1"/>
  <c r="U54" i="1"/>
  <c r="U34" i="1"/>
  <c r="U17" i="1"/>
  <c r="T77" i="1" l="1"/>
  <c r="T71" i="1"/>
  <c r="T54" i="1"/>
  <c r="T34" i="1"/>
  <c r="T17" i="1"/>
  <c r="U69" i="4" l="1"/>
  <c r="U63" i="4"/>
  <c r="U54" i="4"/>
  <c r="U34" i="4"/>
  <c r="U17" i="4"/>
  <c r="T69" i="4" l="1"/>
  <c r="T63" i="4"/>
  <c r="S63" i="4"/>
  <c r="T54" i="4"/>
  <c r="S54" i="4"/>
  <c r="T34" i="4"/>
  <c r="T17" i="4"/>
  <c r="Z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AA68" i="4"/>
  <c r="Z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AA62" i="4"/>
  <c r="AA61" i="4"/>
  <c r="AA60" i="4"/>
  <c r="AA59" i="4"/>
  <c r="Z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AA53" i="4"/>
  <c r="AA52" i="4"/>
  <c r="AA51" i="4"/>
  <c r="AA50" i="4"/>
  <c r="AA49" i="4"/>
  <c r="AA48" i="4"/>
  <c r="AA47" i="4"/>
  <c r="AA46" i="4"/>
  <c r="AA45" i="4"/>
  <c r="AA44" i="4"/>
  <c r="AA43" i="4"/>
  <c r="AA42" i="4"/>
  <c r="AA41" i="4"/>
  <c r="AA40" i="4"/>
  <c r="Z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AA33" i="4"/>
  <c r="AA32" i="4"/>
  <c r="AA31" i="4"/>
  <c r="AA30" i="4"/>
  <c r="AA29" i="4"/>
  <c r="AA28" i="4"/>
  <c r="AA27" i="4"/>
  <c r="AA26" i="4"/>
  <c r="AA25" i="4"/>
  <c r="AA24" i="4"/>
  <c r="AA23" i="4"/>
  <c r="AA22" i="4"/>
  <c r="Z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A16" i="4"/>
  <c r="AA15" i="4"/>
  <c r="AA14" i="4"/>
  <c r="AA13" i="4"/>
  <c r="AA12" i="4"/>
  <c r="AA11" i="4"/>
  <c r="AA10" i="4"/>
  <c r="AA9" i="4"/>
  <c r="AA8" i="4"/>
  <c r="AA7" i="4"/>
  <c r="AA6" i="4"/>
  <c r="AA5" i="4"/>
  <c r="AA34" i="4" l="1"/>
  <c r="AA17" i="4"/>
  <c r="AA54" i="4"/>
  <c r="AA69" i="4"/>
  <c r="AA63" i="4"/>
  <c r="S77" i="1"/>
  <c r="S71" i="1"/>
  <c r="S54" i="1"/>
  <c r="S34" i="1"/>
  <c r="S17" i="1"/>
  <c r="AA53" i="1"/>
  <c r="R77" i="1" l="1"/>
  <c r="R71" i="1"/>
  <c r="R54" i="1"/>
  <c r="R34" i="1"/>
  <c r="R17" i="1"/>
  <c r="Q77" i="1" l="1"/>
  <c r="Q71" i="1"/>
  <c r="Q54" i="1"/>
  <c r="Q34" i="1"/>
  <c r="Q17" i="1"/>
  <c r="P77" i="1" l="1"/>
  <c r="P71" i="1"/>
  <c r="P54" i="1"/>
  <c r="P34" i="1"/>
  <c r="P17" i="1"/>
  <c r="AA5" i="1"/>
  <c r="O77" i="1" l="1"/>
  <c r="O71" i="1"/>
  <c r="Z54" i="1"/>
  <c r="O54" i="1"/>
  <c r="O34" i="1"/>
  <c r="O17" i="1"/>
  <c r="N77" i="1" l="1"/>
  <c r="N71" i="1"/>
  <c r="N54" i="1"/>
  <c r="N34" i="1"/>
  <c r="N17" i="1"/>
  <c r="M77" i="1" l="1"/>
  <c r="M71" i="1"/>
  <c r="M54" i="1"/>
  <c r="M34" i="1"/>
  <c r="M17" i="1"/>
  <c r="L77" i="1" l="1"/>
  <c r="L71" i="1"/>
  <c r="L54" i="1"/>
  <c r="L34" i="1"/>
  <c r="L17" i="1"/>
  <c r="K77" i="1" l="1"/>
  <c r="K71" i="1"/>
  <c r="K54" i="1"/>
  <c r="K34" i="1"/>
  <c r="K17" i="1"/>
  <c r="J77" i="1" l="1"/>
  <c r="J71" i="1"/>
  <c r="J54" i="1"/>
  <c r="J34" i="1"/>
  <c r="J17" i="1"/>
  <c r="AA76" i="1" l="1"/>
  <c r="AA70" i="1"/>
  <c r="AA68" i="1"/>
  <c r="AA67" i="1"/>
  <c r="AA66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16" i="1"/>
  <c r="AA15" i="1"/>
  <c r="AA14" i="1"/>
  <c r="AA13" i="1"/>
  <c r="AA12" i="1"/>
  <c r="AA11" i="1"/>
  <c r="AA10" i="1"/>
  <c r="AA9" i="1"/>
  <c r="AA8" i="1"/>
  <c r="AA7" i="1"/>
  <c r="AA6" i="1"/>
  <c r="D36" i="2"/>
  <c r="D34" i="2"/>
  <c r="D33" i="2"/>
  <c r="D27" i="2"/>
  <c r="D26" i="2"/>
  <c r="D25" i="2"/>
  <c r="D24" i="2"/>
  <c r="D28" i="2" s="1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19" i="2" s="1"/>
  <c r="C34" i="2"/>
  <c r="C28" i="2"/>
  <c r="C19" i="2"/>
  <c r="I77" i="1" l="1"/>
  <c r="I71" i="1"/>
  <c r="I54" i="1"/>
  <c r="I34" i="1"/>
  <c r="I17" i="1"/>
  <c r="H77" i="1" l="1"/>
  <c r="H71" i="1"/>
  <c r="H54" i="1"/>
  <c r="H34" i="1"/>
  <c r="H17" i="1"/>
  <c r="G77" i="1" l="1"/>
  <c r="G71" i="1"/>
  <c r="G54" i="1"/>
  <c r="G34" i="1"/>
  <c r="G17" i="1"/>
  <c r="F77" i="1" l="1"/>
  <c r="F71" i="1"/>
  <c r="F54" i="1"/>
  <c r="F34" i="1" l="1"/>
  <c r="F17" i="1"/>
  <c r="Z77" i="1" l="1"/>
  <c r="Z71" i="1"/>
  <c r="Z34" i="1"/>
  <c r="Z17" i="1"/>
  <c r="E77" i="1" l="1"/>
  <c r="E71" i="1"/>
  <c r="E54" i="1"/>
  <c r="E34" i="1"/>
  <c r="E17" i="1"/>
  <c r="D77" i="1" l="1"/>
  <c r="C77" i="1"/>
  <c r="D71" i="1"/>
  <c r="C71" i="1"/>
  <c r="D54" i="1"/>
  <c r="C54" i="1"/>
  <c r="AA54" i="1" l="1"/>
  <c r="AA71" i="1"/>
  <c r="AA77" i="1"/>
  <c r="D34" i="1"/>
  <c r="C34" i="1"/>
  <c r="D17" i="1"/>
  <c r="C17" i="1"/>
  <c r="AA17" i="1" l="1"/>
  <c r="AA34" i="1"/>
</calcChain>
</file>

<file path=xl/sharedStrings.xml><?xml version="1.0" encoding="utf-8"?>
<sst xmlns="http://schemas.openxmlformats.org/spreadsheetml/2006/main" count="466" uniqueCount="85">
  <si>
    <t>平成２９年度ふるさと納税実績</t>
    <rPh sb="0" eb="2">
      <t>ヘイセイ</t>
    </rPh>
    <rPh sb="4" eb="6">
      <t>ネンド</t>
    </rPh>
    <rPh sb="10" eb="12">
      <t>ノウゼイ</t>
    </rPh>
    <rPh sb="12" eb="14">
      <t>ジッセキ</t>
    </rPh>
    <phoneticPr fontId="1"/>
  </si>
  <si>
    <t>NO</t>
    <phoneticPr fontId="1"/>
  </si>
  <si>
    <t>地域コミュニティに関する事業</t>
    <phoneticPr fontId="1"/>
  </si>
  <si>
    <t>防災の推進及び消防体制の充実に関する事業</t>
    <phoneticPr fontId="1"/>
  </si>
  <si>
    <t>自然環境の保全・緑化に関する事業</t>
    <phoneticPr fontId="1"/>
  </si>
  <si>
    <t>循環型社会の形成に関する事業</t>
    <phoneticPr fontId="1"/>
  </si>
  <si>
    <t>教育の振興に関する事業</t>
    <phoneticPr fontId="1"/>
  </si>
  <si>
    <t>子どもたちの育成に関する事業</t>
    <phoneticPr fontId="1"/>
  </si>
  <si>
    <t>地域活性化を目的としたふるさと創生に関する事業</t>
    <phoneticPr fontId="1"/>
  </si>
  <si>
    <t>公共施設等の整備に関する事業</t>
    <phoneticPr fontId="1"/>
  </si>
  <si>
    <t>福祉の推進に関する事業</t>
    <phoneticPr fontId="1"/>
  </si>
  <si>
    <t>農業の振興に関する事業</t>
    <phoneticPr fontId="1"/>
  </si>
  <si>
    <t>村有林の整備に関する事業</t>
    <phoneticPr fontId="1"/>
  </si>
  <si>
    <t>その他目的達成のため村長が必要と認める事業</t>
    <phoneticPr fontId="1"/>
  </si>
  <si>
    <t>4/1～15</t>
    <phoneticPr fontId="1"/>
  </si>
  <si>
    <t>【単位：件】</t>
    <rPh sb="1" eb="3">
      <t>タンイ</t>
    </rPh>
    <rPh sb="4" eb="5">
      <t>ケン</t>
    </rPh>
    <phoneticPr fontId="1"/>
  </si>
  <si>
    <t>期間</t>
    <rPh sb="0" eb="2">
      <t>キカン</t>
    </rPh>
    <phoneticPr fontId="1"/>
  </si>
  <si>
    <t>合　　計</t>
    <rPh sb="0" eb="1">
      <t>ゴウ</t>
    </rPh>
    <rPh sb="3" eb="4">
      <t>ケイ</t>
    </rPh>
    <phoneticPr fontId="1"/>
  </si>
  <si>
    <t>【単位：円】</t>
    <rPh sb="1" eb="3">
      <t>タンイ</t>
    </rPh>
    <rPh sb="4" eb="5">
      <t>エン</t>
    </rPh>
    <phoneticPr fontId="1"/>
  </si>
  <si>
    <t>さらべつ和牛　ローストビーフとハンバーグセット</t>
    <phoneticPr fontId="1"/>
  </si>
  <si>
    <t>菜の花オイルセット</t>
    <phoneticPr fontId="1"/>
  </si>
  <si>
    <t>すももドレッシング＆すももサイダー</t>
    <phoneticPr fontId="1"/>
  </si>
  <si>
    <t>さらべつチーズ工房　チーズセット</t>
    <phoneticPr fontId="1"/>
  </si>
  <si>
    <t>すももチーズケーキとスイーツセット</t>
    <phoneticPr fontId="1"/>
  </si>
  <si>
    <t>味付きジンギスカン</t>
    <phoneticPr fontId="1"/>
  </si>
  <si>
    <t>どんぐりのむらポテトチップス</t>
    <phoneticPr fontId="1"/>
  </si>
  <si>
    <t>すももリキュール２本セット</t>
    <phoneticPr fontId="1"/>
  </si>
  <si>
    <t>すももリキュール＆チーズセット</t>
    <phoneticPr fontId="1"/>
  </si>
  <si>
    <t>さらべつさんうどん乾麺＆レトルトカレーセット</t>
    <phoneticPr fontId="1"/>
  </si>
  <si>
    <t>さらべつ特産品詰め合わせ</t>
    <phoneticPr fontId="1"/>
  </si>
  <si>
    <t>更別村のギフト</t>
    <phoneticPr fontId="1"/>
  </si>
  <si>
    <t>さらべつ和牛　特選ローストビーフとハンバーグセット</t>
    <phoneticPr fontId="1"/>
  </si>
  <si>
    <t>菜の花と亜麻のキレイになるオイルセット</t>
    <phoneticPr fontId="1"/>
  </si>
  <si>
    <t>アスパラ＆メークインセット</t>
    <phoneticPr fontId="1"/>
  </si>
  <si>
    <t>十勝スピードウェイ　サーキット走行体験</t>
    <phoneticPr fontId="1"/>
  </si>
  <si>
    <t>返礼品（２０，０００円）</t>
    <rPh sb="0" eb="2">
      <t>ヘンレイ</t>
    </rPh>
    <rPh sb="2" eb="3">
      <t>シナ</t>
    </rPh>
    <rPh sb="10" eb="11">
      <t>エン</t>
    </rPh>
    <phoneticPr fontId="1"/>
  </si>
  <si>
    <t>返礼品（３０，０００円）</t>
    <rPh sb="0" eb="2">
      <t>ヘンレイ</t>
    </rPh>
    <rPh sb="2" eb="3">
      <t>シナ</t>
    </rPh>
    <rPh sb="10" eb="11">
      <t>エン</t>
    </rPh>
    <phoneticPr fontId="1"/>
  </si>
  <si>
    <t>さらべつカントリーパーク利用券(１泊４名分)</t>
    <phoneticPr fontId="1"/>
  </si>
  <si>
    <t>スープセット（更高）</t>
    <rPh sb="7" eb="8">
      <t>サラ</t>
    </rPh>
    <rPh sb="8" eb="9">
      <t>コウ</t>
    </rPh>
    <phoneticPr fontId="1"/>
  </si>
  <si>
    <t>返礼品（１０，０００円）</t>
    <rPh sb="0" eb="2">
      <t>ヘンレイ</t>
    </rPh>
    <rPh sb="2" eb="3">
      <t>シナ</t>
    </rPh>
    <rPh sb="10" eb="11">
      <t>エン</t>
    </rPh>
    <phoneticPr fontId="1"/>
  </si>
  <si>
    <t>寄付指定事業（件数別）</t>
    <rPh sb="0" eb="2">
      <t>キフ</t>
    </rPh>
    <rPh sb="2" eb="4">
      <t>シテイ</t>
    </rPh>
    <rPh sb="4" eb="6">
      <t>ジギョウ</t>
    </rPh>
    <rPh sb="7" eb="9">
      <t>ケンスウ</t>
    </rPh>
    <rPh sb="9" eb="10">
      <t>ベツ</t>
    </rPh>
    <phoneticPr fontId="1"/>
  </si>
  <si>
    <t>寄付指定事業（金額別）</t>
    <rPh sb="0" eb="2">
      <t>キフ</t>
    </rPh>
    <rPh sb="2" eb="4">
      <t>シテイ</t>
    </rPh>
    <rPh sb="4" eb="6">
      <t>ジギョウ</t>
    </rPh>
    <rPh sb="7" eb="9">
      <t>キンガク</t>
    </rPh>
    <rPh sb="9" eb="10">
      <t>ベツ</t>
    </rPh>
    <phoneticPr fontId="1"/>
  </si>
  <si>
    <t>（4/17～）</t>
    <phoneticPr fontId="1"/>
  </si>
  <si>
    <t>4/16～30</t>
    <phoneticPr fontId="1"/>
  </si>
  <si>
    <t>5/1～15</t>
    <phoneticPr fontId="1"/>
  </si>
  <si>
    <t>5/16～31</t>
    <phoneticPr fontId="1"/>
  </si>
  <si>
    <t>6/1～15</t>
    <phoneticPr fontId="1"/>
  </si>
  <si>
    <t>6/16～30</t>
    <phoneticPr fontId="1"/>
  </si>
  <si>
    <t>7/1～15</t>
    <phoneticPr fontId="1"/>
  </si>
  <si>
    <t>品代</t>
    <rPh sb="0" eb="2">
      <t>シナダイ</t>
    </rPh>
    <phoneticPr fontId="1"/>
  </si>
  <si>
    <t>アスパラ＆メークインセット（5,260円+α）</t>
    <rPh sb="19" eb="20">
      <t>エン</t>
    </rPh>
    <phoneticPr fontId="1"/>
  </si>
  <si>
    <t>寄付</t>
    <rPh sb="0" eb="2">
      <t>キフ</t>
    </rPh>
    <phoneticPr fontId="1"/>
  </si>
  <si>
    <t>返礼品</t>
    <rPh sb="0" eb="2">
      <t>ヘンレイ</t>
    </rPh>
    <rPh sb="2" eb="3">
      <t>シナ</t>
    </rPh>
    <phoneticPr fontId="1"/>
  </si>
  <si>
    <t>割合</t>
    <rPh sb="0" eb="2">
      <t>ワリアイ</t>
    </rPh>
    <phoneticPr fontId="1"/>
  </si>
  <si>
    <t>平成２９年度ふるさと返礼品実績</t>
    <rPh sb="0" eb="2">
      <t>ヘイセイ</t>
    </rPh>
    <rPh sb="4" eb="6">
      <t>ネンド</t>
    </rPh>
    <rPh sb="10" eb="12">
      <t>ヘンレイ</t>
    </rPh>
    <rPh sb="12" eb="13">
      <t>ヒン</t>
    </rPh>
    <rPh sb="13" eb="15">
      <t>ジッセキ</t>
    </rPh>
    <phoneticPr fontId="1"/>
  </si>
  <si>
    <t>合計</t>
    <rPh sb="0" eb="2">
      <t>ゴウケイ</t>
    </rPh>
    <phoneticPr fontId="1"/>
  </si>
  <si>
    <t>平成２９年度ふるさと納税実績（インターネット分のみ）</t>
    <rPh sb="0" eb="2">
      <t>ヘイセイ</t>
    </rPh>
    <rPh sb="4" eb="6">
      <t>ネンド</t>
    </rPh>
    <rPh sb="10" eb="12">
      <t>ノウゼイ</t>
    </rPh>
    <rPh sb="12" eb="14">
      <t>ジッセキ</t>
    </rPh>
    <rPh sb="22" eb="23">
      <t>ブン</t>
    </rPh>
    <phoneticPr fontId="1"/>
  </si>
  <si>
    <t>7/16～31</t>
    <phoneticPr fontId="1"/>
  </si>
  <si>
    <t>8/1～15</t>
    <phoneticPr fontId="1"/>
  </si>
  <si>
    <t>8/16～31</t>
    <phoneticPr fontId="1"/>
  </si>
  <si>
    <t>9/1～15</t>
    <phoneticPr fontId="1"/>
  </si>
  <si>
    <t>9/16～31</t>
    <phoneticPr fontId="1"/>
  </si>
  <si>
    <t>10/1～15</t>
    <phoneticPr fontId="1"/>
  </si>
  <si>
    <t>（10/1～）</t>
    <phoneticPr fontId="1"/>
  </si>
  <si>
    <t>たまねぎドレッシング</t>
    <phoneticPr fontId="1"/>
  </si>
  <si>
    <t>10/16～31</t>
    <phoneticPr fontId="1"/>
  </si>
  <si>
    <t>11/1～15</t>
    <phoneticPr fontId="1"/>
  </si>
  <si>
    <t>11/16～30</t>
    <phoneticPr fontId="1"/>
  </si>
  <si>
    <t>12/1～15</t>
    <phoneticPr fontId="1"/>
  </si>
  <si>
    <t>12/16～31</t>
    <phoneticPr fontId="1"/>
  </si>
  <si>
    <t>平成２９年度ふるさと納税実績（現金）</t>
    <rPh sb="0" eb="2">
      <t>ヘイセイ</t>
    </rPh>
    <rPh sb="4" eb="6">
      <t>ネンド</t>
    </rPh>
    <rPh sb="10" eb="12">
      <t>ノウゼイ</t>
    </rPh>
    <rPh sb="12" eb="14">
      <t>ジッセキ</t>
    </rPh>
    <rPh sb="15" eb="17">
      <t>ゲンキン</t>
    </rPh>
    <phoneticPr fontId="1"/>
  </si>
  <si>
    <t>1/1～15</t>
    <phoneticPr fontId="1"/>
  </si>
  <si>
    <t>12/16～31</t>
    <phoneticPr fontId="1"/>
  </si>
  <si>
    <t>1件返礼品なし</t>
    <rPh sb="1" eb="2">
      <t>ケン</t>
    </rPh>
    <rPh sb="2" eb="4">
      <t>ヘンレイ</t>
    </rPh>
    <rPh sb="4" eb="5">
      <t>ヒン</t>
    </rPh>
    <phoneticPr fontId="1"/>
  </si>
  <si>
    <t>返礼品なし</t>
    <rPh sb="0" eb="2">
      <t>ヘンレイ</t>
    </rPh>
    <rPh sb="2" eb="3">
      <t>ヒン</t>
    </rPh>
    <phoneticPr fontId="1"/>
  </si>
  <si>
    <t>1/1～15</t>
    <phoneticPr fontId="1"/>
  </si>
  <si>
    <t>1/16～31</t>
    <phoneticPr fontId="1"/>
  </si>
  <si>
    <t>2/1～15</t>
    <phoneticPr fontId="1"/>
  </si>
  <si>
    <t>2/16～28</t>
    <phoneticPr fontId="1"/>
  </si>
  <si>
    <t>3/1～15</t>
    <phoneticPr fontId="1"/>
  </si>
  <si>
    <t>2/16～28</t>
    <phoneticPr fontId="1"/>
  </si>
  <si>
    <t>3/16～31</t>
    <phoneticPr fontId="1"/>
  </si>
  <si>
    <t>返礼品（１５，０００円）</t>
    <rPh sb="0" eb="2">
      <t>ヘンレイ</t>
    </rPh>
    <rPh sb="2" eb="3">
      <t>シナ</t>
    </rPh>
    <rPh sb="10" eb="11">
      <t>エン</t>
    </rPh>
    <phoneticPr fontId="1"/>
  </si>
  <si>
    <t>極上ジンギスカン</t>
    <rPh sb="0" eb="2">
      <t>ゴクジョウ</t>
    </rPh>
    <phoneticPr fontId="1"/>
  </si>
  <si>
    <t>スイートコーン（缶詰）</t>
    <rPh sb="8" eb="9">
      <t>カン</t>
    </rPh>
    <rPh sb="9" eb="10">
      <t>ヅメ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</si>
</sst>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;&quot;△ &quot;#,##0"/>
    <numFmt numFmtId="178" formatCode="#,##0&quot;円&quot;"/>
    <numFmt numFmtId="179" formatCode="0.0%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7" fontId="0" fillId="0" borderId="1" xfId="0" applyNumberFormat="1" applyBorder="1">
      <alignment vertical="center"/>
    </xf>
    <xf numFmtId="178" fontId="0" fillId="0" borderId="0" xfId="0" applyNumberFormat="1" applyAlignment="1">
      <alignment horizontal="left" vertical="center"/>
    </xf>
    <xf numFmtId="178" fontId="2" fillId="0" borderId="1" xfId="0" applyNumberFormat="1" applyFont="1" applyBorder="1">
      <alignment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179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tabSelected="1" view="pageBreakPreview" zoomScaleNormal="100" zoomScaleSheetLayoutView="100" workbookViewId="0">
      <pane xSplit="2" topLeftCell="C1" activePane="topRight" state="frozen"/>
      <selection pane="topRight" activeCell="D2" sqref="D2"/>
    </sheetView>
  </sheetViews>
  <sheetFormatPr defaultRowHeight="15" customHeight="1" x14ac:dyDescent="0.15"/>
  <cols>
    <col min="1" max="1" width="3.75" customWidth="1"/>
    <col min="2" max="2" width="44" customWidth="1"/>
    <col min="27" max="27" width="11.125" style="16" customWidth="1"/>
  </cols>
  <sheetData>
    <row r="1" spans="1:27" ht="15" customHeight="1" x14ac:dyDescent="0.15">
      <c r="A1" t="s">
        <v>56</v>
      </c>
    </row>
    <row r="2" spans="1:27" ht="15" customHeight="1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15</v>
      </c>
    </row>
    <row r="3" spans="1:27" ht="15" customHeight="1" x14ac:dyDescent="0.15">
      <c r="A3" s="22" t="s">
        <v>1</v>
      </c>
      <c r="B3" s="22" t="s">
        <v>40</v>
      </c>
      <c r="C3" s="22" t="s">
        <v>16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 t="s">
        <v>55</v>
      </c>
    </row>
    <row r="4" spans="1:27" ht="15" customHeight="1" x14ac:dyDescent="0.15">
      <c r="A4" s="22"/>
      <c r="B4" s="22"/>
      <c r="C4" s="1" t="s">
        <v>14</v>
      </c>
      <c r="D4" s="1" t="s">
        <v>43</v>
      </c>
      <c r="E4" s="5" t="s">
        <v>44</v>
      </c>
      <c r="F4" s="7" t="s">
        <v>45</v>
      </c>
      <c r="G4" s="7" t="s">
        <v>46</v>
      </c>
      <c r="H4" s="7" t="s">
        <v>47</v>
      </c>
      <c r="I4" s="7" t="s">
        <v>48</v>
      </c>
      <c r="J4" s="7" t="s">
        <v>57</v>
      </c>
      <c r="K4" s="7" t="s">
        <v>58</v>
      </c>
      <c r="L4" s="7" t="s">
        <v>59</v>
      </c>
      <c r="M4" s="7" t="s">
        <v>60</v>
      </c>
      <c r="N4" s="7" t="s">
        <v>61</v>
      </c>
      <c r="O4" s="7" t="s">
        <v>62</v>
      </c>
      <c r="P4" s="7" t="s">
        <v>65</v>
      </c>
      <c r="Q4" s="7" t="s">
        <v>66</v>
      </c>
      <c r="R4" s="7" t="s">
        <v>67</v>
      </c>
      <c r="S4" s="7" t="s">
        <v>68</v>
      </c>
      <c r="T4" s="7" t="s">
        <v>72</v>
      </c>
      <c r="U4" s="7" t="s">
        <v>75</v>
      </c>
      <c r="V4" s="7" t="s">
        <v>76</v>
      </c>
      <c r="W4" s="7" t="s">
        <v>77</v>
      </c>
      <c r="X4" s="7" t="s">
        <v>78</v>
      </c>
      <c r="Y4" s="7" t="s">
        <v>79</v>
      </c>
      <c r="Z4" s="7" t="s">
        <v>81</v>
      </c>
      <c r="AA4" s="21"/>
    </row>
    <row r="5" spans="1:27" ht="15" customHeight="1" x14ac:dyDescent="0.15">
      <c r="A5" s="2">
        <v>1</v>
      </c>
      <c r="B5" s="2" t="s">
        <v>2</v>
      </c>
      <c r="C5" s="2">
        <v>2</v>
      </c>
      <c r="D5" s="2"/>
      <c r="E5" s="2">
        <v>1</v>
      </c>
      <c r="F5" s="2">
        <v>1</v>
      </c>
      <c r="G5" s="2"/>
      <c r="H5" s="2"/>
      <c r="I5" s="2">
        <v>2</v>
      </c>
      <c r="J5" s="2">
        <v>1</v>
      </c>
      <c r="K5" s="2">
        <v>1</v>
      </c>
      <c r="L5" s="2"/>
      <c r="M5" s="2">
        <v>1</v>
      </c>
      <c r="N5" s="2">
        <v>1</v>
      </c>
      <c r="O5" s="2"/>
      <c r="P5" s="2">
        <v>4</v>
      </c>
      <c r="Q5" s="2">
        <v>7</v>
      </c>
      <c r="R5" s="2">
        <v>3</v>
      </c>
      <c r="S5" s="2">
        <v>6</v>
      </c>
      <c r="T5" s="2">
        <v>2</v>
      </c>
      <c r="U5" s="2"/>
      <c r="V5" s="2">
        <v>1</v>
      </c>
      <c r="W5" s="2"/>
      <c r="X5" s="2"/>
      <c r="Y5" s="2">
        <v>2</v>
      </c>
      <c r="Z5" s="2">
        <v>1</v>
      </c>
      <c r="AA5" s="8">
        <f>SUM(C5:Z5)</f>
        <v>36</v>
      </c>
    </row>
    <row r="6" spans="1:27" ht="15" customHeight="1" x14ac:dyDescent="0.15">
      <c r="A6" s="2">
        <v>2</v>
      </c>
      <c r="B6" s="2" t="s">
        <v>3</v>
      </c>
      <c r="C6" s="2"/>
      <c r="D6" s="2"/>
      <c r="E6" s="2"/>
      <c r="F6" s="2"/>
      <c r="G6" s="2"/>
      <c r="H6" s="2"/>
      <c r="I6" s="2"/>
      <c r="J6" s="2">
        <v>1</v>
      </c>
      <c r="K6" s="2"/>
      <c r="L6" s="2"/>
      <c r="M6" s="2"/>
      <c r="N6" s="2">
        <v>2</v>
      </c>
      <c r="O6" s="2"/>
      <c r="P6" s="2"/>
      <c r="Q6" s="2"/>
      <c r="R6" s="2">
        <v>1</v>
      </c>
      <c r="S6" s="2"/>
      <c r="T6" s="2"/>
      <c r="U6" s="2"/>
      <c r="V6" s="2"/>
      <c r="W6" s="2">
        <v>1</v>
      </c>
      <c r="X6" s="2"/>
      <c r="Y6" s="2">
        <v>1</v>
      </c>
      <c r="Z6" s="2"/>
      <c r="AA6" s="8">
        <f t="shared" ref="AA6:AA17" si="0">SUM(C6:Z6)</f>
        <v>6</v>
      </c>
    </row>
    <row r="7" spans="1:27" ht="15" customHeight="1" x14ac:dyDescent="0.15">
      <c r="A7" s="2">
        <v>3</v>
      </c>
      <c r="B7" s="2" t="s">
        <v>4</v>
      </c>
      <c r="C7" s="2">
        <v>5</v>
      </c>
      <c r="D7" s="2">
        <v>3</v>
      </c>
      <c r="E7" s="2">
        <v>2</v>
      </c>
      <c r="F7" s="2">
        <v>2</v>
      </c>
      <c r="G7" s="2">
        <v>3</v>
      </c>
      <c r="H7" s="2">
        <v>3</v>
      </c>
      <c r="I7" s="2">
        <v>1</v>
      </c>
      <c r="J7" s="2">
        <v>3</v>
      </c>
      <c r="K7" s="2">
        <v>1</v>
      </c>
      <c r="L7" s="2">
        <v>3</v>
      </c>
      <c r="M7" s="2">
        <v>3</v>
      </c>
      <c r="N7" s="2">
        <v>4</v>
      </c>
      <c r="O7" s="2">
        <v>3</v>
      </c>
      <c r="P7" s="2">
        <v>4</v>
      </c>
      <c r="Q7" s="2">
        <v>1</v>
      </c>
      <c r="R7" s="2">
        <v>4</v>
      </c>
      <c r="S7" s="2">
        <v>9</v>
      </c>
      <c r="T7" s="2">
        <v>2</v>
      </c>
      <c r="U7" s="2"/>
      <c r="V7" s="2">
        <v>1</v>
      </c>
      <c r="W7" s="2">
        <v>3</v>
      </c>
      <c r="X7" s="2">
        <v>2</v>
      </c>
      <c r="Y7" s="2">
        <v>9</v>
      </c>
      <c r="Z7" s="2"/>
      <c r="AA7" s="8">
        <f t="shared" si="0"/>
        <v>71</v>
      </c>
    </row>
    <row r="8" spans="1:27" ht="15" customHeight="1" x14ac:dyDescent="0.15">
      <c r="A8" s="2">
        <v>4</v>
      </c>
      <c r="B8" s="2" t="s">
        <v>5</v>
      </c>
      <c r="C8" s="2"/>
      <c r="D8" s="2">
        <v>1</v>
      </c>
      <c r="E8" s="2">
        <v>1</v>
      </c>
      <c r="F8" s="2"/>
      <c r="G8" s="2"/>
      <c r="H8" s="2">
        <v>2</v>
      </c>
      <c r="I8" s="2"/>
      <c r="J8" s="2"/>
      <c r="K8" s="2"/>
      <c r="L8" s="2"/>
      <c r="M8" s="2"/>
      <c r="N8" s="2"/>
      <c r="O8" s="2">
        <v>2</v>
      </c>
      <c r="P8" s="2"/>
      <c r="Q8" s="2">
        <v>1</v>
      </c>
      <c r="R8" s="2">
        <v>1</v>
      </c>
      <c r="S8" s="2">
        <v>1</v>
      </c>
      <c r="T8" s="2"/>
      <c r="U8" s="2"/>
      <c r="V8" s="2"/>
      <c r="W8" s="2"/>
      <c r="X8" s="2"/>
      <c r="Y8" s="2">
        <v>3</v>
      </c>
      <c r="Z8" s="2"/>
      <c r="AA8" s="8">
        <f t="shared" si="0"/>
        <v>12</v>
      </c>
    </row>
    <row r="9" spans="1:27" ht="15" customHeight="1" x14ac:dyDescent="0.15">
      <c r="A9" s="2">
        <v>5</v>
      </c>
      <c r="B9" s="2" t="s">
        <v>6</v>
      </c>
      <c r="C9" s="2"/>
      <c r="D9" s="2">
        <v>2</v>
      </c>
      <c r="E9" s="2">
        <v>4</v>
      </c>
      <c r="F9" s="2">
        <v>1</v>
      </c>
      <c r="G9" s="2">
        <v>2</v>
      </c>
      <c r="H9" s="2">
        <v>3</v>
      </c>
      <c r="I9" s="2">
        <v>1</v>
      </c>
      <c r="J9" s="2"/>
      <c r="K9" s="2">
        <v>2</v>
      </c>
      <c r="L9" s="2"/>
      <c r="M9" s="2">
        <v>1</v>
      </c>
      <c r="N9" s="2"/>
      <c r="O9" s="2">
        <v>5</v>
      </c>
      <c r="P9" s="2">
        <v>1</v>
      </c>
      <c r="Q9" s="2">
        <v>1</v>
      </c>
      <c r="R9" s="2">
        <v>1</v>
      </c>
      <c r="S9" s="2">
        <v>3</v>
      </c>
      <c r="T9" s="2">
        <v>4</v>
      </c>
      <c r="U9" s="2">
        <v>1</v>
      </c>
      <c r="V9" s="2"/>
      <c r="W9" s="2">
        <v>2</v>
      </c>
      <c r="X9" s="2"/>
      <c r="Y9" s="2"/>
      <c r="Z9" s="2">
        <v>1</v>
      </c>
      <c r="AA9" s="8">
        <f t="shared" si="0"/>
        <v>35</v>
      </c>
    </row>
    <row r="10" spans="1:27" ht="15" customHeight="1" x14ac:dyDescent="0.15">
      <c r="A10" s="2">
        <v>6</v>
      </c>
      <c r="B10" s="2" t="s">
        <v>7</v>
      </c>
      <c r="C10" s="2">
        <v>13</v>
      </c>
      <c r="D10" s="2">
        <v>6</v>
      </c>
      <c r="E10" s="2">
        <v>11</v>
      </c>
      <c r="F10" s="2">
        <v>16</v>
      </c>
      <c r="G10" s="2">
        <v>4</v>
      </c>
      <c r="H10" s="2">
        <v>3</v>
      </c>
      <c r="I10" s="2">
        <v>4</v>
      </c>
      <c r="J10" s="2">
        <v>2</v>
      </c>
      <c r="K10" s="2">
        <v>7</v>
      </c>
      <c r="L10" s="2">
        <v>5</v>
      </c>
      <c r="M10" s="2">
        <v>5</v>
      </c>
      <c r="N10" s="2">
        <v>4</v>
      </c>
      <c r="O10" s="2">
        <v>6</v>
      </c>
      <c r="P10" s="2">
        <v>9</v>
      </c>
      <c r="Q10" s="2">
        <v>17</v>
      </c>
      <c r="R10" s="2">
        <v>8</v>
      </c>
      <c r="S10" s="2">
        <v>31</v>
      </c>
      <c r="T10" s="2">
        <v>15</v>
      </c>
      <c r="U10" s="2">
        <v>4</v>
      </c>
      <c r="V10" s="2">
        <v>4</v>
      </c>
      <c r="W10" s="2">
        <v>6</v>
      </c>
      <c r="X10" s="2">
        <v>2</v>
      </c>
      <c r="Y10" s="2">
        <v>14</v>
      </c>
      <c r="Z10" s="2">
        <v>3</v>
      </c>
      <c r="AA10" s="8">
        <f t="shared" si="0"/>
        <v>199</v>
      </c>
    </row>
    <row r="11" spans="1:27" ht="15" customHeight="1" x14ac:dyDescent="0.15">
      <c r="A11" s="2">
        <v>7</v>
      </c>
      <c r="B11" s="2" t="s">
        <v>8</v>
      </c>
      <c r="C11" s="2"/>
      <c r="D11" s="2">
        <v>1</v>
      </c>
      <c r="E11" s="2">
        <v>3</v>
      </c>
      <c r="F11" s="2">
        <v>1</v>
      </c>
      <c r="G11" s="2">
        <v>3</v>
      </c>
      <c r="H11" s="2"/>
      <c r="I11" s="2">
        <v>1</v>
      </c>
      <c r="J11" s="2"/>
      <c r="K11" s="2"/>
      <c r="L11" s="2">
        <v>1</v>
      </c>
      <c r="M11" s="2">
        <v>1</v>
      </c>
      <c r="N11" s="2"/>
      <c r="O11" s="2">
        <v>1</v>
      </c>
      <c r="P11" s="2">
        <v>2</v>
      </c>
      <c r="Q11" s="2">
        <v>3</v>
      </c>
      <c r="R11" s="2">
        <v>2</v>
      </c>
      <c r="S11" s="2">
        <v>7</v>
      </c>
      <c r="T11" s="2">
        <v>3</v>
      </c>
      <c r="U11" s="2">
        <v>2</v>
      </c>
      <c r="V11" s="2">
        <v>1</v>
      </c>
      <c r="W11" s="2"/>
      <c r="X11" s="2">
        <v>1</v>
      </c>
      <c r="Y11" s="2">
        <v>5</v>
      </c>
      <c r="Z11" s="2"/>
      <c r="AA11" s="8">
        <f t="shared" si="0"/>
        <v>38</v>
      </c>
    </row>
    <row r="12" spans="1:27" ht="15" customHeight="1" x14ac:dyDescent="0.15">
      <c r="A12" s="2">
        <v>8</v>
      </c>
      <c r="B12" s="2" t="s">
        <v>9</v>
      </c>
      <c r="C12" s="2"/>
      <c r="D12" s="2"/>
      <c r="E12" s="2"/>
      <c r="F12" s="2"/>
      <c r="G12" s="2"/>
      <c r="H12" s="2">
        <v>1</v>
      </c>
      <c r="I12" s="2"/>
      <c r="J12" s="2"/>
      <c r="K12" s="2"/>
      <c r="L12" s="2"/>
      <c r="M12" s="2"/>
      <c r="N12" s="2"/>
      <c r="O12" s="2">
        <v>1</v>
      </c>
      <c r="P12" s="2"/>
      <c r="Q12" s="2"/>
      <c r="R12" s="2">
        <v>1</v>
      </c>
      <c r="S12" s="2"/>
      <c r="T12" s="2"/>
      <c r="U12" s="2"/>
      <c r="V12" s="2"/>
      <c r="W12" s="2"/>
      <c r="X12" s="2"/>
      <c r="Y12" s="2"/>
      <c r="Z12" s="2"/>
      <c r="AA12" s="8">
        <f t="shared" si="0"/>
        <v>3</v>
      </c>
    </row>
    <row r="13" spans="1:27" ht="15" customHeight="1" x14ac:dyDescent="0.15">
      <c r="A13" s="2">
        <v>9</v>
      </c>
      <c r="B13" s="2" t="s">
        <v>10</v>
      </c>
      <c r="C13" s="2">
        <v>4</v>
      </c>
      <c r="D13" s="2">
        <v>1</v>
      </c>
      <c r="E13" s="2">
        <v>3</v>
      </c>
      <c r="F13" s="2">
        <v>1</v>
      </c>
      <c r="G13" s="2">
        <v>1</v>
      </c>
      <c r="H13" s="2"/>
      <c r="I13" s="2">
        <v>3</v>
      </c>
      <c r="J13" s="2"/>
      <c r="K13" s="2"/>
      <c r="L13" s="2">
        <v>3</v>
      </c>
      <c r="M13" s="2"/>
      <c r="N13" s="2"/>
      <c r="O13" s="2">
        <v>2</v>
      </c>
      <c r="P13" s="2">
        <v>1</v>
      </c>
      <c r="Q13" s="2">
        <v>1</v>
      </c>
      <c r="R13" s="2"/>
      <c r="S13" s="2">
        <v>4</v>
      </c>
      <c r="T13" s="2">
        <v>2</v>
      </c>
      <c r="U13" s="2"/>
      <c r="V13" s="2">
        <v>2</v>
      </c>
      <c r="W13" s="2">
        <v>1</v>
      </c>
      <c r="X13" s="2"/>
      <c r="Y13" s="2">
        <v>4</v>
      </c>
      <c r="Z13" s="2"/>
      <c r="AA13" s="8">
        <f t="shared" si="0"/>
        <v>33</v>
      </c>
    </row>
    <row r="14" spans="1:27" ht="15" customHeight="1" x14ac:dyDescent="0.15">
      <c r="A14" s="2">
        <v>10</v>
      </c>
      <c r="B14" s="2" t="s">
        <v>11</v>
      </c>
      <c r="C14" s="2">
        <v>6</v>
      </c>
      <c r="D14" s="2">
        <v>2</v>
      </c>
      <c r="E14" s="2">
        <v>1</v>
      </c>
      <c r="F14" s="2">
        <v>7</v>
      </c>
      <c r="G14" s="2">
        <v>4</v>
      </c>
      <c r="H14" s="2"/>
      <c r="I14" s="2">
        <v>1</v>
      </c>
      <c r="J14" s="2">
        <v>3</v>
      </c>
      <c r="K14" s="2"/>
      <c r="L14" s="2">
        <v>1</v>
      </c>
      <c r="M14" s="2">
        <v>1</v>
      </c>
      <c r="N14" s="2">
        <v>3</v>
      </c>
      <c r="O14" s="2">
        <v>4</v>
      </c>
      <c r="P14" s="2">
        <v>3</v>
      </c>
      <c r="Q14" s="2">
        <v>4</v>
      </c>
      <c r="R14" s="2">
        <v>4</v>
      </c>
      <c r="S14" s="2">
        <v>8</v>
      </c>
      <c r="T14" s="2">
        <v>3</v>
      </c>
      <c r="U14" s="2"/>
      <c r="V14" s="2">
        <v>2</v>
      </c>
      <c r="W14" s="2">
        <v>2</v>
      </c>
      <c r="X14" s="2">
        <v>2</v>
      </c>
      <c r="Y14" s="2">
        <v>4</v>
      </c>
      <c r="Z14" s="2"/>
      <c r="AA14" s="8">
        <f t="shared" si="0"/>
        <v>65</v>
      </c>
    </row>
    <row r="15" spans="1:27" ht="15" customHeight="1" x14ac:dyDescent="0.15">
      <c r="A15" s="2">
        <v>11</v>
      </c>
      <c r="B15" s="2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>
        <v>1</v>
      </c>
      <c r="R15" s="2">
        <v>1</v>
      </c>
      <c r="S15" s="2">
        <v>1</v>
      </c>
      <c r="T15" s="2">
        <v>1</v>
      </c>
      <c r="U15" s="2"/>
      <c r="V15" s="2"/>
      <c r="W15" s="2">
        <v>2</v>
      </c>
      <c r="X15" s="2"/>
      <c r="Y15" s="2">
        <v>1</v>
      </c>
      <c r="Z15" s="2"/>
      <c r="AA15" s="8">
        <f t="shared" si="0"/>
        <v>7</v>
      </c>
    </row>
    <row r="16" spans="1:27" ht="15" customHeight="1" x14ac:dyDescent="0.15">
      <c r="A16" s="2">
        <v>12</v>
      </c>
      <c r="B16" s="2" t="s">
        <v>13</v>
      </c>
      <c r="C16" s="2">
        <v>22</v>
      </c>
      <c r="D16" s="2">
        <v>7</v>
      </c>
      <c r="E16" s="2">
        <v>4</v>
      </c>
      <c r="F16" s="2">
        <v>9</v>
      </c>
      <c r="G16" s="2">
        <v>3</v>
      </c>
      <c r="H16" s="2">
        <v>3</v>
      </c>
      <c r="I16" s="2">
        <v>1</v>
      </c>
      <c r="J16" s="2">
        <v>5</v>
      </c>
      <c r="K16" s="2">
        <v>4</v>
      </c>
      <c r="L16" s="2">
        <v>4</v>
      </c>
      <c r="M16" s="2">
        <v>5</v>
      </c>
      <c r="N16" s="2">
        <v>6</v>
      </c>
      <c r="O16" s="2">
        <v>3</v>
      </c>
      <c r="P16" s="2">
        <v>10</v>
      </c>
      <c r="Q16" s="2">
        <v>12</v>
      </c>
      <c r="R16" s="2">
        <v>9</v>
      </c>
      <c r="S16" s="2">
        <v>18</v>
      </c>
      <c r="T16" s="2">
        <v>16</v>
      </c>
      <c r="U16" s="2">
        <v>1</v>
      </c>
      <c r="V16" s="2">
        <v>7</v>
      </c>
      <c r="W16" s="2">
        <v>2</v>
      </c>
      <c r="X16" s="2">
        <v>1</v>
      </c>
      <c r="Y16" s="2">
        <v>11</v>
      </c>
      <c r="Z16" s="2">
        <v>2</v>
      </c>
      <c r="AA16" s="8">
        <f t="shared" si="0"/>
        <v>165</v>
      </c>
    </row>
    <row r="17" spans="1:27" ht="15" customHeight="1" x14ac:dyDescent="0.15">
      <c r="A17" s="23" t="s">
        <v>17</v>
      </c>
      <c r="B17" s="24"/>
      <c r="C17" s="2">
        <f t="shared" ref="C17:Z17" si="1">SUM(C5:C16)</f>
        <v>52</v>
      </c>
      <c r="D17" s="2">
        <f t="shared" si="1"/>
        <v>23</v>
      </c>
      <c r="E17" s="2">
        <f t="shared" si="1"/>
        <v>30</v>
      </c>
      <c r="F17" s="2">
        <f t="shared" si="1"/>
        <v>38</v>
      </c>
      <c r="G17" s="2">
        <f t="shared" si="1"/>
        <v>20</v>
      </c>
      <c r="H17" s="2">
        <f t="shared" si="1"/>
        <v>15</v>
      </c>
      <c r="I17" s="2">
        <f t="shared" ref="I17:Y17" si="2">SUM(I5:I16)</f>
        <v>14</v>
      </c>
      <c r="J17" s="2">
        <f t="shared" si="2"/>
        <v>15</v>
      </c>
      <c r="K17" s="2">
        <f t="shared" si="2"/>
        <v>15</v>
      </c>
      <c r="L17" s="2">
        <f t="shared" si="2"/>
        <v>17</v>
      </c>
      <c r="M17" s="2">
        <f t="shared" si="2"/>
        <v>17</v>
      </c>
      <c r="N17" s="2">
        <f t="shared" si="2"/>
        <v>20</v>
      </c>
      <c r="O17" s="2">
        <f t="shared" si="2"/>
        <v>27</v>
      </c>
      <c r="P17" s="2">
        <f t="shared" si="2"/>
        <v>34</v>
      </c>
      <c r="Q17" s="2">
        <f t="shared" si="2"/>
        <v>48</v>
      </c>
      <c r="R17" s="2">
        <f t="shared" si="2"/>
        <v>35</v>
      </c>
      <c r="S17" s="2">
        <f t="shared" si="2"/>
        <v>88</v>
      </c>
      <c r="T17" s="2">
        <f t="shared" si="2"/>
        <v>48</v>
      </c>
      <c r="U17" s="2">
        <f t="shared" si="2"/>
        <v>8</v>
      </c>
      <c r="V17" s="2">
        <f t="shared" si="2"/>
        <v>18</v>
      </c>
      <c r="W17" s="2">
        <f t="shared" si="2"/>
        <v>19</v>
      </c>
      <c r="X17" s="2">
        <f t="shared" si="2"/>
        <v>8</v>
      </c>
      <c r="Y17" s="2">
        <f t="shared" si="2"/>
        <v>54</v>
      </c>
      <c r="Z17" s="2">
        <f t="shared" si="1"/>
        <v>7</v>
      </c>
      <c r="AA17" s="8">
        <f t="shared" si="0"/>
        <v>670</v>
      </c>
    </row>
    <row r="19" spans="1:27" ht="15" customHeight="1" x14ac:dyDescent="0.1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18</v>
      </c>
    </row>
    <row r="20" spans="1:27" ht="15" customHeight="1" x14ac:dyDescent="0.15">
      <c r="A20" s="22" t="s">
        <v>1</v>
      </c>
      <c r="B20" s="22" t="s">
        <v>41</v>
      </c>
      <c r="C20" s="22" t="s">
        <v>16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1" t="s">
        <v>55</v>
      </c>
    </row>
    <row r="21" spans="1:27" ht="15" customHeight="1" x14ac:dyDescent="0.15">
      <c r="A21" s="22"/>
      <c r="B21" s="22"/>
      <c r="C21" s="6" t="s">
        <v>14</v>
      </c>
      <c r="D21" s="6" t="s">
        <v>43</v>
      </c>
      <c r="E21" s="6" t="s">
        <v>44</v>
      </c>
      <c r="F21" s="7" t="s">
        <v>45</v>
      </c>
      <c r="G21" s="7" t="s">
        <v>46</v>
      </c>
      <c r="H21" s="7" t="s">
        <v>47</v>
      </c>
      <c r="I21" s="7" t="s">
        <v>48</v>
      </c>
      <c r="J21" s="7" t="s">
        <v>57</v>
      </c>
      <c r="K21" s="7" t="s">
        <v>58</v>
      </c>
      <c r="L21" s="7" t="s">
        <v>59</v>
      </c>
      <c r="M21" s="7" t="s">
        <v>60</v>
      </c>
      <c r="N21" s="7" t="s">
        <v>61</v>
      </c>
      <c r="O21" s="7" t="s">
        <v>62</v>
      </c>
      <c r="P21" s="7" t="s">
        <v>65</v>
      </c>
      <c r="Q21" s="7" t="s">
        <v>66</v>
      </c>
      <c r="R21" s="7" t="s">
        <v>67</v>
      </c>
      <c r="S21" s="7" t="s">
        <v>68</v>
      </c>
      <c r="T21" s="7" t="s">
        <v>72</v>
      </c>
      <c r="U21" s="7" t="s">
        <v>75</v>
      </c>
      <c r="V21" s="7" t="s">
        <v>76</v>
      </c>
      <c r="W21" s="7" t="s">
        <v>77</v>
      </c>
      <c r="X21" s="7" t="s">
        <v>78</v>
      </c>
      <c r="Y21" s="7" t="s">
        <v>79</v>
      </c>
      <c r="Z21" s="7" t="s">
        <v>81</v>
      </c>
      <c r="AA21" s="21"/>
    </row>
    <row r="22" spans="1:27" ht="15" customHeight="1" x14ac:dyDescent="0.15">
      <c r="A22" s="2">
        <v>1</v>
      </c>
      <c r="B22" s="2" t="s">
        <v>2</v>
      </c>
      <c r="C22" s="4">
        <v>20000</v>
      </c>
      <c r="D22" s="4"/>
      <c r="E22" s="4">
        <v>20000</v>
      </c>
      <c r="F22" s="4">
        <v>10000</v>
      </c>
      <c r="G22" s="4"/>
      <c r="H22" s="4"/>
      <c r="I22" s="4">
        <v>20000</v>
      </c>
      <c r="J22" s="4">
        <v>10000</v>
      </c>
      <c r="K22" s="4">
        <v>10000</v>
      </c>
      <c r="L22" s="4"/>
      <c r="M22" s="4">
        <v>10000</v>
      </c>
      <c r="N22" s="4">
        <v>10000</v>
      </c>
      <c r="O22" s="4"/>
      <c r="P22" s="4">
        <v>40000</v>
      </c>
      <c r="Q22" s="4">
        <v>70000</v>
      </c>
      <c r="R22" s="4">
        <v>30000</v>
      </c>
      <c r="S22" s="4">
        <v>60000</v>
      </c>
      <c r="T22" s="4">
        <v>20000</v>
      </c>
      <c r="U22" s="4"/>
      <c r="V22" s="4">
        <v>10000</v>
      </c>
      <c r="W22" s="4"/>
      <c r="X22" s="4"/>
      <c r="Y22" s="4">
        <v>20000</v>
      </c>
      <c r="Z22" s="4">
        <v>20000</v>
      </c>
      <c r="AA22" s="8">
        <f>SUM(C22:Z22)</f>
        <v>380000</v>
      </c>
    </row>
    <row r="23" spans="1:27" ht="15" customHeight="1" x14ac:dyDescent="0.15">
      <c r="A23" s="2">
        <v>2</v>
      </c>
      <c r="B23" s="2" t="s">
        <v>3</v>
      </c>
      <c r="C23" s="4"/>
      <c r="D23" s="4"/>
      <c r="E23" s="4"/>
      <c r="F23" s="4"/>
      <c r="G23" s="4"/>
      <c r="H23" s="4"/>
      <c r="I23" s="4"/>
      <c r="J23" s="4">
        <v>10000</v>
      </c>
      <c r="K23" s="4"/>
      <c r="L23" s="4"/>
      <c r="M23" s="4"/>
      <c r="N23" s="4">
        <v>30000</v>
      </c>
      <c r="O23" s="4"/>
      <c r="P23" s="4"/>
      <c r="Q23" s="4"/>
      <c r="R23" s="4">
        <v>10000</v>
      </c>
      <c r="S23" s="4"/>
      <c r="T23" s="4"/>
      <c r="U23" s="4"/>
      <c r="V23" s="4"/>
      <c r="W23" s="4">
        <v>10000</v>
      </c>
      <c r="X23" s="4"/>
      <c r="Y23" s="4">
        <v>10000</v>
      </c>
      <c r="Z23" s="4"/>
      <c r="AA23" s="8">
        <f t="shared" ref="AA23:AA34" si="3">SUM(C23:Z23)</f>
        <v>70000</v>
      </c>
    </row>
    <row r="24" spans="1:27" ht="15" customHeight="1" x14ac:dyDescent="0.15">
      <c r="A24" s="2">
        <v>3</v>
      </c>
      <c r="B24" s="2" t="s">
        <v>4</v>
      </c>
      <c r="C24" s="4">
        <v>50000</v>
      </c>
      <c r="D24" s="4">
        <v>30000</v>
      </c>
      <c r="E24" s="4">
        <v>20000</v>
      </c>
      <c r="F24" s="4">
        <v>50000</v>
      </c>
      <c r="G24" s="4">
        <v>30000</v>
      </c>
      <c r="H24" s="4">
        <v>30000</v>
      </c>
      <c r="I24" s="4">
        <v>10000</v>
      </c>
      <c r="J24" s="4">
        <v>30000</v>
      </c>
      <c r="K24" s="4">
        <v>10000</v>
      </c>
      <c r="L24" s="4">
        <v>30000</v>
      </c>
      <c r="M24" s="4">
        <v>30000</v>
      </c>
      <c r="N24" s="4">
        <v>50000</v>
      </c>
      <c r="O24" s="4">
        <v>30000</v>
      </c>
      <c r="P24" s="4">
        <v>40000</v>
      </c>
      <c r="Q24" s="4">
        <v>10000</v>
      </c>
      <c r="R24" s="4">
        <v>40000</v>
      </c>
      <c r="S24" s="4">
        <v>90000</v>
      </c>
      <c r="T24" s="4">
        <v>20000</v>
      </c>
      <c r="U24" s="4"/>
      <c r="V24" s="4">
        <v>10000</v>
      </c>
      <c r="W24" s="4">
        <v>30000</v>
      </c>
      <c r="X24" s="4">
        <v>40000</v>
      </c>
      <c r="Y24" s="4">
        <v>90000</v>
      </c>
      <c r="Z24" s="4"/>
      <c r="AA24" s="8">
        <f t="shared" si="3"/>
        <v>770000</v>
      </c>
    </row>
    <row r="25" spans="1:27" ht="15" customHeight="1" x14ac:dyDescent="0.15">
      <c r="A25" s="2">
        <v>4</v>
      </c>
      <c r="B25" s="2" t="s">
        <v>5</v>
      </c>
      <c r="C25" s="4"/>
      <c r="D25" s="4">
        <v>20000</v>
      </c>
      <c r="E25" s="4">
        <v>20000</v>
      </c>
      <c r="F25" s="4"/>
      <c r="G25" s="4"/>
      <c r="H25" s="4">
        <v>20000</v>
      </c>
      <c r="I25" s="4"/>
      <c r="J25" s="4"/>
      <c r="K25" s="4"/>
      <c r="L25" s="4"/>
      <c r="M25" s="4"/>
      <c r="N25" s="4"/>
      <c r="O25" s="4">
        <v>20000</v>
      </c>
      <c r="P25" s="4"/>
      <c r="Q25" s="4">
        <v>10000</v>
      </c>
      <c r="R25" s="4">
        <v>10000</v>
      </c>
      <c r="S25" s="4">
        <v>10000</v>
      </c>
      <c r="T25" s="4"/>
      <c r="U25" s="4"/>
      <c r="V25" s="4"/>
      <c r="W25" s="4"/>
      <c r="X25" s="4"/>
      <c r="Y25" s="4">
        <v>30000</v>
      </c>
      <c r="Z25" s="4"/>
      <c r="AA25" s="8">
        <f t="shared" si="3"/>
        <v>140000</v>
      </c>
    </row>
    <row r="26" spans="1:27" ht="15" customHeight="1" x14ac:dyDescent="0.15">
      <c r="A26" s="2">
        <v>5</v>
      </c>
      <c r="B26" s="2" t="s">
        <v>6</v>
      </c>
      <c r="C26" s="4"/>
      <c r="D26" s="4">
        <v>20000</v>
      </c>
      <c r="E26" s="4">
        <v>60000</v>
      </c>
      <c r="F26" s="4">
        <v>10000</v>
      </c>
      <c r="G26" s="4">
        <v>20000</v>
      </c>
      <c r="H26" s="4">
        <v>40000</v>
      </c>
      <c r="I26" s="4">
        <v>10000</v>
      </c>
      <c r="J26" s="4"/>
      <c r="K26" s="4">
        <v>20000</v>
      </c>
      <c r="L26" s="4"/>
      <c r="M26" s="4">
        <v>10000</v>
      </c>
      <c r="N26" s="4"/>
      <c r="O26" s="4">
        <v>50000</v>
      </c>
      <c r="P26" s="4">
        <v>10000</v>
      </c>
      <c r="Q26" s="4">
        <v>10000</v>
      </c>
      <c r="R26" s="4">
        <v>10000</v>
      </c>
      <c r="S26" s="4">
        <v>30000</v>
      </c>
      <c r="T26" s="4">
        <v>40000</v>
      </c>
      <c r="U26" s="4">
        <v>10000</v>
      </c>
      <c r="V26" s="4"/>
      <c r="W26" s="4">
        <v>20000</v>
      </c>
      <c r="X26" s="4"/>
      <c r="Y26" s="4"/>
      <c r="Z26" s="4">
        <v>10000</v>
      </c>
      <c r="AA26" s="8">
        <f t="shared" si="3"/>
        <v>380000</v>
      </c>
    </row>
    <row r="27" spans="1:27" ht="15" customHeight="1" x14ac:dyDescent="0.15">
      <c r="A27" s="2">
        <v>6</v>
      </c>
      <c r="B27" s="2" t="s">
        <v>7</v>
      </c>
      <c r="C27" s="4">
        <v>150008</v>
      </c>
      <c r="D27" s="4">
        <v>70000</v>
      </c>
      <c r="E27" s="4">
        <v>150000</v>
      </c>
      <c r="F27" s="4">
        <v>190000</v>
      </c>
      <c r="G27" s="4">
        <v>330000</v>
      </c>
      <c r="H27" s="4">
        <v>30000</v>
      </c>
      <c r="I27" s="4">
        <v>40000</v>
      </c>
      <c r="J27" s="4">
        <v>20000</v>
      </c>
      <c r="K27" s="4">
        <v>70000</v>
      </c>
      <c r="L27" s="4">
        <v>50000</v>
      </c>
      <c r="M27" s="4">
        <v>50000</v>
      </c>
      <c r="N27" s="4">
        <v>40000</v>
      </c>
      <c r="O27" s="4">
        <v>60000</v>
      </c>
      <c r="P27" s="4">
        <v>90000</v>
      </c>
      <c r="Q27" s="4">
        <v>170000</v>
      </c>
      <c r="R27" s="4">
        <v>80000</v>
      </c>
      <c r="S27" s="4">
        <v>310000</v>
      </c>
      <c r="T27" s="4">
        <v>150000</v>
      </c>
      <c r="U27" s="4">
        <v>40000</v>
      </c>
      <c r="V27" s="4">
        <v>40000</v>
      </c>
      <c r="W27" s="4">
        <v>60000</v>
      </c>
      <c r="X27" s="4">
        <v>20000</v>
      </c>
      <c r="Y27" s="4">
        <v>140000</v>
      </c>
      <c r="Z27" s="4">
        <v>60000</v>
      </c>
      <c r="AA27" s="8">
        <f t="shared" si="3"/>
        <v>2410008</v>
      </c>
    </row>
    <row r="28" spans="1:27" ht="15" customHeight="1" x14ac:dyDescent="0.15">
      <c r="A28" s="2">
        <v>7</v>
      </c>
      <c r="B28" s="2" t="s">
        <v>8</v>
      </c>
      <c r="C28" s="4"/>
      <c r="D28" s="4">
        <v>10000</v>
      </c>
      <c r="E28" s="4">
        <v>50000</v>
      </c>
      <c r="F28" s="4">
        <v>10000</v>
      </c>
      <c r="G28" s="4">
        <v>30000</v>
      </c>
      <c r="H28" s="4"/>
      <c r="I28" s="4">
        <v>10000</v>
      </c>
      <c r="J28" s="4"/>
      <c r="K28" s="4"/>
      <c r="L28" s="4">
        <v>10000</v>
      </c>
      <c r="M28" s="4">
        <v>10000</v>
      </c>
      <c r="N28" s="4"/>
      <c r="O28" s="4">
        <v>10000</v>
      </c>
      <c r="P28" s="4">
        <v>20000</v>
      </c>
      <c r="Q28" s="4">
        <v>30000</v>
      </c>
      <c r="R28" s="4">
        <v>20000</v>
      </c>
      <c r="S28" s="4">
        <v>70000</v>
      </c>
      <c r="T28" s="4">
        <v>30000</v>
      </c>
      <c r="U28" s="4">
        <v>20000</v>
      </c>
      <c r="V28" s="4">
        <v>10000</v>
      </c>
      <c r="W28" s="4"/>
      <c r="X28" s="4">
        <v>10000</v>
      </c>
      <c r="Y28" s="4">
        <v>50000</v>
      </c>
      <c r="Z28" s="4"/>
      <c r="AA28" s="8">
        <f t="shared" si="3"/>
        <v>400000</v>
      </c>
    </row>
    <row r="29" spans="1:27" ht="15" customHeight="1" x14ac:dyDescent="0.15">
      <c r="A29" s="2">
        <v>8</v>
      </c>
      <c r="B29" s="2" t="s">
        <v>9</v>
      </c>
      <c r="C29" s="4"/>
      <c r="D29" s="4"/>
      <c r="E29" s="4"/>
      <c r="F29" s="4"/>
      <c r="G29" s="4"/>
      <c r="H29" s="4">
        <v>10000</v>
      </c>
      <c r="I29" s="4"/>
      <c r="J29" s="4"/>
      <c r="K29" s="4"/>
      <c r="L29" s="4"/>
      <c r="M29" s="4"/>
      <c r="N29" s="4"/>
      <c r="O29" s="4">
        <v>10000</v>
      </c>
      <c r="P29" s="4"/>
      <c r="Q29" s="4"/>
      <c r="R29" s="4">
        <v>10000</v>
      </c>
      <c r="S29" s="4"/>
      <c r="T29" s="4"/>
      <c r="U29" s="4"/>
      <c r="V29" s="4"/>
      <c r="W29" s="4"/>
      <c r="X29" s="4"/>
      <c r="Y29" s="4"/>
      <c r="Z29" s="4"/>
      <c r="AA29" s="8">
        <f t="shared" si="3"/>
        <v>30000</v>
      </c>
    </row>
    <row r="30" spans="1:27" ht="15" customHeight="1" x14ac:dyDescent="0.15">
      <c r="A30" s="2">
        <v>9</v>
      </c>
      <c r="B30" s="2" t="s">
        <v>10</v>
      </c>
      <c r="C30" s="4">
        <v>60000</v>
      </c>
      <c r="D30" s="4">
        <v>10000</v>
      </c>
      <c r="E30" s="4">
        <v>40000</v>
      </c>
      <c r="F30" s="4">
        <v>10000</v>
      </c>
      <c r="G30" s="4">
        <v>10000</v>
      </c>
      <c r="H30" s="4"/>
      <c r="I30" s="4">
        <v>30000</v>
      </c>
      <c r="J30" s="4"/>
      <c r="K30" s="4"/>
      <c r="L30" s="4">
        <v>30000</v>
      </c>
      <c r="M30" s="4"/>
      <c r="N30" s="4"/>
      <c r="O30" s="4">
        <v>20000</v>
      </c>
      <c r="P30" s="4">
        <v>10000</v>
      </c>
      <c r="Q30" s="4">
        <v>10000</v>
      </c>
      <c r="R30" s="4"/>
      <c r="S30" s="4">
        <v>40000</v>
      </c>
      <c r="T30" s="4">
        <v>20000</v>
      </c>
      <c r="U30" s="4"/>
      <c r="V30" s="4">
        <v>20000</v>
      </c>
      <c r="W30" s="4">
        <v>10000</v>
      </c>
      <c r="X30" s="4"/>
      <c r="Y30" s="4">
        <v>40000</v>
      </c>
      <c r="Z30" s="4"/>
      <c r="AA30" s="8">
        <f t="shared" si="3"/>
        <v>360000</v>
      </c>
    </row>
    <row r="31" spans="1:27" ht="15" customHeight="1" x14ac:dyDescent="0.15">
      <c r="A31" s="2">
        <v>10</v>
      </c>
      <c r="B31" s="2" t="s">
        <v>11</v>
      </c>
      <c r="C31" s="4">
        <v>80000</v>
      </c>
      <c r="D31" s="4">
        <v>20000</v>
      </c>
      <c r="E31" s="4">
        <v>20000</v>
      </c>
      <c r="F31" s="4">
        <v>120000</v>
      </c>
      <c r="G31" s="4">
        <v>40000</v>
      </c>
      <c r="H31" s="4"/>
      <c r="I31" s="4">
        <v>10000</v>
      </c>
      <c r="J31" s="4">
        <v>30000</v>
      </c>
      <c r="K31" s="4"/>
      <c r="L31" s="4">
        <v>10000</v>
      </c>
      <c r="M31" s="4">
        <v>10000</v>
      </c>
      <c r="N31" s="4">
        <v>30000</v>
      </c>
      <c r="O31" s="4">
        <v>40000</v>
      </c>
      <c r="P31" s="4">
        <v>30000</v>
      </c>
      <c r="Q31" s="4">
        <v>40000</v>
      </c>
      <c r="R31" s="4">
        <v>40000</v>
      </c>
      <c r="S31" s="4">
        <v>80000</v>
      </c>
      <c r="T31" s="4">
        <v>30000</v>
      </c>
      <c r="U31" s="4"/>
      <c r="V31" s="4">
        <v>20000</v>
      </c>
      <c r="W31" s="4">
        <v>20000</v>
      </c>
      <c r="X31" s="4">
        <v>20000</v>
      </c>
      <c r="Y31" s="4">
        <v>40000</v>
      </c>
      <c r="Z31" s="4"/>
      <c r="AA31" s="8">
        <f t="shared" si="3"/>
        <v>730000</v>
      </c>
    </row>
    <row r="32" spans="1:27" ht="15" customHeight="1" x14ac:dyDescent="0.15">
      <c r="A32" s="2">
        <v>11</v>
      </c>
      <c r="B32" s="2" t="s">
        <v>12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v>10000</v>
      </c>
      <c r="R32" s="4">
        <v>10000</v>
      </c>
      <c r="S32" s="4">
        <v>10000</v>
      </c>
      <c r="T32" s="4">
        <v>10000</v>
      </c>
      <c r="U32" s="4"/>
      <c r="V32" s="4"/>
      <c r="W32" s="4">
        <v>20000</v>
      </c>
      <c r="X32" s="4"/>
      <c r="Y32" s="4">
        <v>10000</v>
      </c>
      <c r="Z32" s="4"/>
      <c r="AA32" s="8">
        <f t="shared" si="3"/>
        <v>70000</v>
      </c>
    </row>
    <row r="33" spans="1:27" ht="15" customHeight="1" x14ac:dyDescent="0.15">
      <c r="A33" s="2">
        <v>12</v>
      </c>
      <c r="B33" s="2" t="s">
        <v>13</v>
      </c>
      <c r="C33" s="4">
        <v>250000</v>
      </c>
      <c r="D33" s="4">
        <v>90000</v>
      </c>
      <c r="E33" s="4">
        <v>50000</v>
      </c>
      <c r="F33" s="4">
        <v>110000</v>
      </c>
      <c r="G33" s="4">
        <v>30000</v>
      </c>
      <c r="H33" s="4">
        <v>40000</v>
      </c>
      <c r="I33" s="4">
        <v>10000</v>
      </c>
      <c r="J33" s="4">
        <v>50000</v>
      </c>
      <c r="K33" s="4">
        <v>40000</v>
      </c>
      <c r="L33" s="4">
        <v>40000</v>
      </c>
      <c r="M33" s="4">
        <v>50000</v>
      </c>
      <c r="N33" s="4">
        <v>60000</v>
      </c>
      <c r="O33" s="4">
        <v>30000</v>
      </c>
      <c r="P33" s="4">
        <v>100000</v>
      </c>
      <c r="Q33" s="4">
        <v>150000</v>
      </c>
      <c r="R33" s="4">
        <v>90000</v>
      </c>
      <c r="S33" s="4">
        <v>190000</v>
      </c>
      <c r="T33" s="4">
        <v>640000</v>
      </c>
      <c r="U33" s="4">
        <v>10000</v>
      </c>
      <c r="V33" s="4">
        <v>70000</v>
      </c>
      <c r="W33" s="4">
        <v>20000</v>
      </c>
      <c r="X33" s="4">
        <v>10000</v>
      </c>
      <c r="Y33" s="4">
        <v>110000</v>
      </c>
      <c r="Z33" s="4">
        <v>35000</v>
      </c>
      <c r="AA33" s="8">
        <f t="shared" si="3"/>
        <v>2275000</v>
      </c>
    </row>
    <row r="34" spans="1:27" ht="15" customHeight="1" x14ac:dyDescent="0.15">
      <c r="A34" s="23" t="s">
        <v>17</v>
      </c>
      <c r="B34" s="24"/>
      <c r="C34" s="4">
        <f t="shared" ref="C34:Z34" si="4">SUM(C22:C33)</f>
        <v>610008</v>
      </c>
      <c r="D34" s="4">
        <f t="shared" si="4"/>
        <v>270000</v>
      </c>
      <c r="E34" s="4">
        <f t="shared" si="4"/>
        <v>430000</v>
      </c>
      <c r="F34" s="4">
        <f t="shared" si="4"/>
        <v>510000</v>
      </c>
      <c r="G34" s="4">
        <f t="shared" si="4"/>
        <v>490000</v>
      </c>
      <c r="H34" s="4">
        <f t="shared" si="4"/>
        <v>170000</v>
      </c>
      <c r="I34" s="4">
        <f t="shared" ref="I34:Y34" si="5">SUM(I22:I33)</f>
        <v>140000</v>
      </c>
      <c r="J34" s="4">
        <f t="shared" si="5"/>
        <v>150000</v>
      </c>
      <c r="K34" s="4">
        <f t="shared" si="5"/>
        <v>150000</v>
      </c>
      <c r="L34" s="4">
        <f t="shared" si="5"/>
        <v>170000</v>
      </c>
      <c r="M34" s="4">
        <f t="shared" si="5"/>
        <v>170000</v>
      </c>
      <c r="N34" s="4">
        <f t="shared" si="5"/>
        <v>220000</v>
      </c>
      <c r="O34" s="4">
        <f t="shared" si="5"/>
        <v>270000</v>
      </c>
      <c r="P34" s="4">
        <f t="shared" si="5"/>
        <v>340000</v>
      </c>
      <c r="Q34" s="4">
        <f t="shared" si="5"/>
        <v>510000</v>
      </c>
      <c r="R34" s="4">
        <f t="shared" si="5"/>
        <v>350000</v>
      </c>
      <c r="S34" s="4">
        <f t="shared" si="5"/>
        <v>890000</v>
      </c>
      <c r="T34" s="4">
        <f t="shared" si="5"/>
        <v>960000</v>
      </c>
      <c r="U34" s="4">
        <f t="shared" si="5"/>
        <v>80000</v>
      </c>
      <c r="V34" s="4">
        <f t="shared" si="5"/>
        <v>180000</v>
      </c>
      <c r="W34" s="4">
        <f t="shared" si="5"/>
        <v>190000</v>
      </c>
      <c r="X34" s="4">
        <f t="shared" si="5"/>
        <v>100000</v>
      </c>
      <c r="Y34" s="4">
        <f t="shared" si="5"/>
        <v>540000</v>
      </c>
      <c r="Z34" s="4">
        <f t="shared" si="4"/>
        <v>125000</v>
      </c>
      <c r="AA34" s="8">
        <f t="shared" si="3"/>
        <v>8015008</v>
      </c>
    </row>
    <row r="36" spans="1:27" ht="15" customHeight="1" x14ac:dyDescent="0.15">
      <c r="A36" t="s">
        <v>0</v>
      </c>
    </row>
    <row r="37" spans="1:27" ht="15" customHeight="1" x14ac:dyDescent="0.1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18</v>
      </c>
    </row>
    <row r="38" spans="1:27" ht="15" customHeight="1" x14ac:dyDescent="0.15">
      <c r="A38" s="22" t="s">
        <v>1</v>
      </c>
      <c r="B38" s="22" t="s">
        <v>39</v>
      </c>
      <c r="C38" s="22" t="s">
        <v>16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1" t="s">
        <v>55</v>
      </c>
    </row>
    <row r="39" spans="1:27" ht="15" customHeight="1" x14ac:dyDescent="0.15">
      <c r="A39" s="22"/>
      <c r="B39" s="22"/>
      <c r="C39" s="6" t="s">
        <v>14</v>
      </c>
      <c r="D39" s="6" t="s">
        <v>43</v>
      </c>
      <c r="E39" s="6" t="s">
        <v>44</v>
      </c>
      <c r="F39" s="7" t="s">
        <v>45</v>
      </c>
      <c r="G39" s="7" t="s">
        <v>46</v>
      </c>
      <c r="H39" s="7" t="s">
        <v>47</v>
      </c>
      <c r="I39" s="7" t="s">
        <v>48</v>
      </c>
      <c r="J39" s="7" t="s">
        <v>57</v>
      </c>
      <c r="K39" s="7" t="s">
        <v>58</v>
      </c>
      <c r="L39" s="7" t="s">
        <v>59</v>
      </c>
      <c r="M39" s="7" t="s">
        <v>60</v>
      </c>
      <c r="N39" s="7" t="s">
        <v>61</v>
      </c>
      <c r="O39" s="7" t="s">
        <v>62</v>
      </c>
      <c r="P39" s="7" t="s">
        <v>65</v>
      </c>
      <c r="Q39" s="7" t="s">
        <v>66</v>
      </c>
      <c r="R39" s="7" t="s">
        <v>67</v>
      </c>
      <c r="S39" s="7" t="s">
        <v>68</v>
      </c>
      <c r="T39" s="7" t="s">
        <v>72</v>
      </c>
      <c r="U39" s="7" t="s">
        <v>75</v>
      </c>
      <c r="V39" s="7" t="s">
        <v>76</v>
      </c>
      <c r="W39" s="7" t="s">
        <v>77</v>
      </c>
      <c r="X39" s="7" t="s">
        <v>78</v>
      </c>
      <c r="Y39" s="7" t="s">
        <v>79</v>
      </c>
      <c r="Z39" s="7" t="s">
        <v>81</v>
      </c>
      <c r="AA39" s="21"/>
    </row>
    <row r="40" spans="1:27" ht="15" customHeight="1" x14ac:dyDescent="0.15">
      <c r="A40" s="2">
        <v>1</v>
      </c>
      <c r="B40" s="2" t="s">
        <v>19</v>
      </c>
      <c r="C40" s="2"/>
      <c r="D40" s="2"/>
      <c r="E40" s="2"/>
      <c r="F40" s="2">
        <v>1</v>
      </c>
      <c r="G40" s="2"/>
      <c r="H40" s="2"/>
      <c r="I40" s="2">
        <v>1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8">
        <f t="shared" ref="AA40:AA54" si="6">SUM(C40:Z40)</f>
        <v>2</v>
      </c>
    </row>
    <row r="41" spans="1:27" ht="15" customHeight="1" x14ac:dyDescent="0.15">
      <c r="A41" s="2">
        <v>2</v>
      </c>
      <c r="B41" s="2" t="s">
        <v>20</v>
      </c>
      <c r="C41" s="2">
        <v>1</v>
      </c>
      <c r="D41" s="2">
        <v>1</v>
      </c>
      <c r="E41" s="2">
        <v>1</v>
      </c>
      <c r="F41" s="2"/>
      <c r="G41" s="2"/>
      <c r="H41" s="2"/>
      <c r="I41" s="2"/>
      <c r="J41" s="2">
        <v>1</v>
      </c>
      <c r="K41" s="2"/>
      <c r="L41" s="2"/>
      <c r="M41" s="2"/>
      <c r="N41" s="2"/>
      <c r="O41" s="2"/>
      <c r="P41" s="2"/>
      <c r="Q41" s="2"/>
      <c r="R41" s="2">
        <v>1</v>
      </c>
      <c r="S41" s="2">
        <v>4</v>
      </c>
      <c r="T41" s="2"/>
      <c r="U41" s="2"/>
      <c r="V41" s="2"/>
      <c r="W41" s="2"/>
      <c r="X41" s="2"/>
      <c r="Y41" s="2">
        <v>1</v>
      </c>
      <c r="Z41" s="2"/>
      <c r="AA41" s="8">
        <f t="shared" si="6"/>
        <v>10</v>
      </c>
    </row>
    <row r="42" spans="1:27" ht="15" customHeight="1" x14ac:dyDescent="0.15">
      <c r="A42" s="2">
        <v>3</v>
      </c>
      <c r="B42" s="2" t="s">
        <v>21</v>
      </c>
      <c r="C42" s="2">
        <v>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8">
        <f t="shared" si="6"/>
        <v>1</v>
      </c>
    </row>
    <row r="43" spans="1:27" ht="15" customHeight="1" x14ac:dyDescent="0.15">
      <c r="A43" s="2">
        <v>4</v>
      </c>
      <c r="B43" s="2" t="s">
        <v>22</v>
      </c>
      <c r="C43" s="2">
        <v>31</v>
      </c>
      <c r="D43" s="2">
        <v>15</v>
      </c>
      <c r="E43" s="2">
        <v>15</v>
      </c>
      <c r="F43" s="2">
        <v>22</v>
      </c>
      <c r="G43" s="2">
        <v>16</v>
      </c>
      <c r="H43" s="2">
        <v>12</v>
      </c>
      <c r="I43" s="2">
        <v>10</v>
      </c>
      <c r="J43" s="2">
        <v>10</v>
      </c>
      <c r="K43" s="2">
        <v>12</v>
      </c>
      <c r="L43" s="2">
        <v>14</v>
      </c>
      <c r="M43" s="2">
        <v>10</v>
      </c>
      <c r="N43" s="2">
        <v>13</v>
      </c>
      <c r="O43" s="2">
        <v>21</v>
      </c>
      <c r="P43" s="2">
        <v>24</v>
      </c>
      <c r="Q43" s="2">
        <v>32</v>
      </c>
      <c r="R43" s="2">
        <v>16</v>
      </c>
      <c r="S43" s="2">
        <v>51</v>
      </c>
      <c r="T43" s="2"/>
      <c r="U43" s="2">
        <v>6</v>
      </c>
      <c r="V43" s="2">
        <v>15</v>
      </c>
      <c r="W43" s="2">
        <v>13</v>
      </c>
      <c r="X43" s="2">
        <v>6</v>
      </c>
      <c r="Y43" s="2">
        <v>49</v>
      </c>
      <c r="Z43" s="2"/>
      <c r="AA43" s="8">
        <f t="shared" si="6"/>
        <v>413</v>
      </c>
    </row>
    <row r="44" spans="1:27" ht="15" customHeight="1" x14ac:dyDescent="0.15">
      <c r="A44" s="2">
        <v>5</v>
      </c>
      <c r="B44" s="2" t="s">
        <v>23</v>
      </c>
      <c r="C44" s="2">
        <v>1</v>
      </c>
      <c r="D44" s="2">
        <v>1</v>
      </c>
      <c r="E44" s="2">
        <v>1</v>
      </c>
      <c r="F44" s="2">
        <v>1</v>
      </c>
      <c r="G44" s="2">
        <v>1</v>
      </c>
      <c r="H44" s="2"/>
      <c r="I44" s="2"/>
      <c r="J44" s="2">
        <v>2</v>
      </c>
      <c r="K44" s="2">
        <v>2</v>
      </c>
      <c r="L44" s="2"/>
      <c r="M44" s="2"/>
      <c r="N44" s="2"/>
      <c r="O44" s="2">
        <v>1</v>
      </c>
      <c r="P44" s="2">
        <v>1</v>
      </c>
      <c r="Q44" s="2"/>
      <c r="R44" s="2">
        <v>4</v>
      </c>
      <c r="S44" s="2">
        <v>6</v>
      </c>
      <c r="T44" s="2">
        <v>7</v>
      </c>
      <c r="U44" s="2"/>
      <c r="V44" s="2">
        <v>2</v>
      </c>
      <c r="W44" s="2">
        <v>1</v>
      </c>
      <c r="X44" s="2"/>
      <c r="Y44" s="2">
        <v>3</v>
      </c>
      <c r="Z44" s="2"/>
      <c r="AA44" s="8">
        <f t="shared" si="6"/>
        <v>34</v>
      </c>
    </row>
    <row r="45" spans="1:27" ht="15" customHeight="1" x14ac:dyDescent="0.15">
      <c r="A45" s="2">
        <v>6</v>
      </c>
      <c r="B45" s="2" t="s">
        <v>24</v>
      </c>
      <c r="C45" s="2"/>
      <c r="D45" s="2"/>
      <c r="E45" s="2"/>
      <c r="F45" s="2"/>
      <c r="G45" s="2"/>
      <c r="H45" s="2"/>
      <c r="I45" s="2">
        <v>1</v>
      </c>
      <c r="J45" s="2"/>
      <c r="K45" s="2"/>
      <c r="L45" s="2">
        <v>2</v>
      </c>
      <c r="M45" s="2"/>
      <c r="N45" s="2">
        <v>2</v>
      </c>
      <c r="O45" s="2">
        <v>2</v>
      </c>
      <c r="P45" s="2">
        <v>5</v>
      </c>
      <c r="Q45" s="2">
        <v>6</v>
      </c>
      <c r="R45" s="2">
        <v>5</v>
      </c>
      <c r="S45" s="2">
        <v>11</v>
      </c>
      <c r="T45" s="2">
        <v>24</v>
      </c>
      <c r="U45" s="2">
        <v>2</v>
      </c>
      <c r="V45" s="2"/>
      <c r="W45" s="2">
        <v>3</v>
      </c>
      <c r="X45" s="2"/>
      <c r="Y45" s="2"/>
      <c r="Z45" s="2"/>
      <c r="AA45" s="8">
        <f t="shared" si="6"/>
        <v>63</v>
      </c>
    </row>
    <row r="46" spans="1:27" ht="15" customHeight="1" x14ac:dyDescent="0.15">
      <c r="A46" s="2">
        <v>7</v>
      </c>
      <c r="B46" s="2" t="s">
        <v>25</v>
      </c>
      <c r="C46" s="2">
        <v>7</v>
      </c>
      <c r="D46" s="2"/>
      <c r="E46" s="2"/>
      <c r="F46" s="2"/>
      <c r="G46" s="2"/>
      <c r="H46" s="2"/>
      <c r="I46" s="2"/>
      <c r="J46" s="2">
        <v>1</v>
      </c>
      <c r="K46" s="2"/>
      <c r="L46" s="2"/>
      <c r="M46" s="2">
        <v>1</v>
      </c>
      <c r="N46" s="2">
        <v>1</v>
      </c>
      <c r="O46" s="2">
        <v>1</v>
      </c>
      <c r="P46" s="2">
        <v>3</v>
      </c>
      <c r="Q46" s="2">
        <v>3</v>
      </c>
      <c r="R46" s="2">
        <v>8</v>
      </c>
      <c r="S46" s="2">
        <v>12</v>
      </c>
      <c r="T46" s="2">
        <v>10</v>
      </c>
      <c r="U46" s="2"/>
      <c r="V46" s="2">
        <v>1</v>
      </c>
      <c r="W46" s="2">
        <v>2</v>
      </c>
      <c r="X46" s="2"/>
      <c r="Y46" s="2"/>
      <c r="Z46" s="2">
        <v>1</v>
      </c>
      <c r="AA46" s="8">
        <f t="shared" si="6"/>
        <v>51</v>
      </c>
    </row>
    <row r="47" spans="1:27" ht="15" customHeight="1" x14ac:dyDescent="0.15">
      <c r="A47" s="2">
        <v>8</v>
      </c>
      <c r="B47" s="2" t="s">
        <v>26</v>
      </c>
      <c r="C47" s="2"/>
      <c r="D47" s="2"/>
      <c r="E47" s="2"/>
      <c r="F47" s="2"/>
      <c r="G47" s="2">
        <v>1</v>
      </c>
      <c r="H47" s="2"/>
      <c r="I47" s="2"/>
      <c r="J47" s="2"/>
      <c r="K47" s="2"/>
      <c r="L47" s="2"/>
      <c r="M47" s="2"/>
      <c r="N47" s="2"/>
      <c r="O47" s="2">
        <v>1</v>
      </c>
      <c r="P47" s="2">
        <v>1</v>
      </c>
      <c r="Q47" s="2"/>
      <c r="R47" s="2"/>
      <c r="S47" s="2"/>
      <c r="T47" s="2">
        <v>2</v>
      </c>
      <c r="U47" s="2"/>
      <c r="V47" s="2"/>
      <c r="W47" s="2"/>
      <c r="X47" s="2"/>
      <c r="Y47" s="2"/>
      <c r="Z47" s="2"/>
      <c r="AA47" s="8">
        <f t="shared" si="6"/>
        <v>5</v>
      </c>
    </row>
    <row r="48" spans="1:27" ht="15" customHeight="1" x14ac:dyDescent="0.15">
      <c r="A48" s="2">
        <v>9</v>
      </c>
      <c r="B48" s="2" t="s">
        <v>27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>
        <v>1</v>
      </c>
      <c r="S48" s="2"/>
      <c r="T48" s="2">
        <v>1</v>
      </c>
      <c r="U48" s="2"/>
      <c r="V48" s="2"/>
      <c r="W48" s="2"/>
      <c r="X48" s="2"/>
      <c r="Y48" s="2">
        <v>1</v>
      </c>
      <c r="Z48" s="2"/>
      <c r="AA48" s="8">
        <f t="shared" si="6"/>
        <v>3</v>
      </c>
    </row>
    <row r="49" spans="1:27" ht="15" customHeight="1" x14ac:dyDescent="0.15">
      <c r="A49" s="2">
        <v>10</v>
      </c>
      <c r="B49" s="2" t="s">
        <v>28</v>
      </c>
      <c r="C49" s="2">
        <v>1</v>
      </c>
      <c r="D49" s="2">
        <v>1</v>
      </c>
      <c r="E49" s="2"/>
      <c r="F49" s="2"/>
      <c r="G49" s="2"/>
      <c r="H49" s="2"/>
      <c r="I49" s="2">
        <v>1</v>
      </c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8">
        <f t="shared" si="6"/>
        <v>3</v>
      </c>
    </row>
    <row r="50" spans="1:27" ht="15" customHeight="1" x14ac:dyDescent="0.15">
      <c r="A50" s="2">
        <v>11</v>
      </c>
      <c r="B50" s="2" t="s">
        <v>29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>
        <v>1</v>
      </c>
      <c r="N50" s="2"/>
      <c r="O50" s="2"/>
      <c r="P50" s="2"/>
      <c r="Q50" s="2"/>
      <c r="R50" s="2"/>
      <c r="S50" s="2">
        <v>2</v>
      </c>
      <c r="T50" s="2">
        <v>1</v>
      </c>
      <c r="U50" s="2"/>
      <c r="V50" s="2"/>
      <c r="W50" s="2"/>
      <c r="X50" s="2"/>
      <c r="Y50" s="2"/>
      <c r="Z50" s="2"/>
      <c r="AA50" s="8">
        <f t="shared" si="6"/>
        <v>4</v>
      </c>
    </row>
    <row r="51" spans="1:27" ht="15" customHeight="1" x14ac:dyDescent="0.15">
      <c r="A51" s="2">
        <v>12</v>
      </c>
      <c r="B51" s="2" t="s">
        <v>30</v>
      </c>
      <c r="C51" s="2">
        <v>1</v>
      </c>
      <c r="D51" s="2"/>
      <c r="E51" s="2"/>
      <c r="F51" s="2"/>
      <c r="G51" s="2">
        <v>1</v>
      </c>
      <c r="H51" s="2"/>
      <c r="I51" s="2"/>
      <c r="J51" s="2"/>
      <c r="K51" s="2"/>
      <c r="L51" s="2"/>
      <c r="M51" s="2">
        <v>4</v>
      </c>
      <c r="N51" s="2"/>
      <c r="O51" s="2"/>
      <c r="P51" s="2"/>
      <c r="Q51" s="2">
        <v>2</v>
      </c>
      <c r="R51" s="2"/>
      <c r="S51" s="2">
        <v>1</v>
      </c>
      <c r="T51" s="2">
        <v>2</v>
      </c>
      <c r="U51" s="2"/>
      <c r="V51" s="2"/>
      <c r="W51" s="2"/>
      <c r="X51" s="2"/>
      <c r="Y51" s="2"/>
      <c r="Z51" s="2"/>
      <c r="AA51" s="8">
        <f t="shared" si="6"/>
        <v>11</v>
      </c>
    </row>
    <row r="52" spans="1:27" ht="15" customHeight="1" x14ac:dyDescent="0.15">
      <c r="A52" s="2">
        <v>13</v>
      </c>
      <c r="B52" s="2" t="s">
        <v>38</v>
      </c>
      <c r="C52" s="7" t="s">
        <v>42</v>
      </c>
      <c r="D52" s="2">
        <v>1</v>
      </c>
      <c r="E52" s="2"/>
      <c r="F52" s="2">
        <v>2</v>
      </c>
      <c r="G52" s="2"/>
      <c r="H52" s="2">
        <v>1</v>
      </c>
      <c r="I52" s="2">
        <v>1</v>
      </c>
      <c r="J52" s="2">
        <v>1</v>
      </c>
      <c r="K52" s="2">
        <v>1</v>
      </c>
      <c r="L52" s="2">
        <v>1</v>
      </c>
      <c r="M52" s="2">
        <v>1</v>
      </c>
      <c r="N52" s="2">
        <v>2</v>
      </c>
      <c r="O52" s="2">
        <v>1</v>
      </c>
      <c r="P52" s="2"/>
      <c r="Q52" s="2">
        <v>4</v>
      </c>
      <c r="R52" s="2"/>
      <c r="S52" s="2"/>
      <c r="T52" s="2"/>
      <c r="U52" s="2"/>
      <c r="V52" s="2"/>
      <c r="W52" s="2"/>
      <c r="X52" s="2"/>
      <c r="Y52" s="2"/>
      <c r="Z52" s="2"/>
      <c r="AA52" s="8">
        <f t="shared" si="6"/>
        <v>16</v>
      </c>
    </row>
    <row r="53" spans="1:27" ht="15" customHeight="1" x14ac:dyDescent="0.15">
      <c r="A53" s="2">
        <v>14</v>
      </c>
      <c r="B53" s="2" t="s">
        <v>64</v>
      </c>
      <c r="C53" s="17"/>
      <c r="D53" s="2"/>
      <c r="E53" s="2"/>
      <c r="F53" s="2"/>
      <c r="G53" s="2"/>
      <c r="H53" s="2"/>
      <c r="I53" s="2"/>
      <c r="J53" s="2"/>
      <c r="K53" s="2"/>
      <c r="L53" s="2"/>
      <c r="M53" s="2"/>
      <c r="N53" s="7" t="s">
        <v>63</v>
      </c>
      <c r="O53" s="7"/>
      <c r="P53" s="7"/>
      <c r="Q53" s="7"/>
      <c r="R53" s="7"/>
      <c r="S53" s="7"/>
      <c r="T53" s="19">
        <v>1</v>
      </c>
      <c r="U53" s="19"/>
      <c r="V53" s="19"/>
      <c r="W53" s="19"/>
      <c r="X53" s="19">
        <v>1</v>
      </c>
      <c r="Y53" s="19"/>
      <c r="Z53" s="2"/>
      <c r="AA53" s="8">
        <f t="shared" si="6"/>
        <v>2</v>
      </c>
    </row>
    <row r="54" spans="1:27" ht="15" customHeight="1" x14ac:dyDescent="0.15">
      <c r="A54" s="23" t="s">
        <v>17</v>
      </c>
      <c r="B54" s="24"/>
      <c r="C54" s="2">
        <f t="shared" ref="C54:N54" si="7">SUM(C40:C52)</f>
        <v>43</v>
      </c>
      <c r="D54" s="2">
        <f t="shared" si="7"/>
        <v>19</v>
      </c>
      <c r="E54" s="2">
        <f t="shared" si="7"/>
        <v>17</v>
      </c>
      <c r="F54" s="2">
        <f t="shared" si="7"/>
        <v>26</v>
      </c>
      <c r="G54" s="2">
        <f t="shared" si="7"/>
        <v>19</v>
      </c>
      <c r="H54" s="2">
        <f t="shared" si="7"/>
        <v>13</v>
      </c>
      <c r="I54" s="2">
        <f t="shared" si="7"/>
        <v>14</v>
      </c>
      <c r="J54" s="2">
        <f t="shared" si="7"/>
        <v>15</v>
      </c>
      <c r="K54" s="2">
        <f t="shared" si="7"/>
        <v>15</v>
      </c>
      <c r="L54" s="2">
        <f t="shared" si="7"/>
        <v>17</v>
      </c>
      <c r="M54" s="2">
        <f t="shared" si="7"/>
        <v>17</v>
      </c>
      <c r="N54" s="2">
        <f t="shared" si="7"/>
        <v>18</v>
      </c>
      <c r="O54" s="2">
        <f t="shared" ref="O54:Z54" si="8">SUM(O40:O53)</f>
        <v>27</v>
      </c>
      <c r="P54" s="2">
        <f t="shared" si="8"/>
        <v>34</v>
      </c>
      <c r="Q54" s="2">
        <f t="shared" si="8"/>
        <v>47</v>
      </c>
      <c r="R54" s="2">
        <f t="shared" si="8"/>
        <v>35</v>
      </c>
      <c r="S54" s="2">
        <f t="shared" si="8"/>
        <v>87</v>
      </c>
      <c r="T54" s="2">
        <f t="shared" si="8"/>
        <v>48</v>
      </c>
      <c r="U54" s="2">
        <f t="shared" si="8"/>
        <v>8</v>
      </c>
      <c r="V54" s="2">
        <f t="shared" si="8"/>
        <v>18</v>
      </c>
      <c r="W54" s="2">
        <f t="shared" si="8"/>
        <v>19</v>
      </c>
      <c r="X54" s="2">
        <f t="shared" si="8"/>
        <v>7</v>
      </c>
      <c r="Y54" s="2">
        <f t="shared" si="8"/>
        <v>54</v>
      </c>
      <c r="Z54" s="2">
        <f t="shared" si="8"/>
        <v>1</v>
      </c>
      <c r="AA54" s="8">
        <f t="shared" si="6"/>
        <v>618</v>
      </c>
    </row>
    <row r="56" spans="1:27" ht="15" customHeight="1" x14ac:dyDescent="0.15">
      <c r="A56" s="22" t="s">
        <v>1</v>
      </c>
      <c r="B56" s="22" t="s">
        <v>82</v>
      </c>
      <c r="C56" s="22" t="s">
        <v>16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1" t="s">
        <v>55</v>
      </c>
    </row>
    <row r="57" spans="1:27" ht="15" customHeight="1" x14ac:dyDescent="0.15">
      <c r="A57" s="22"/>
      <c r="B57" s="22"/>
      <c r="C57" s="20" t="s">
        <v>14</v>
      </c>
      <c r="D57" s="20" t="s">
        <v>43</v>
      </c>
      <c r="E57" s="20" t="s">
        <v>44</v>
      </c>
      <c r="F57" s="7" t="s">
        <v>45</v>
      </c>
      <c r="G57" s="7" t="s">
        <v>46</v>
      </c>
      <c r="H57" s="7" t="s">
        <v>47</v>
      </c>
      <c r="I57" s="7" t="s">
        <v>48</v>
      </c>
      <c r="J57" s="7" t="s">
        <v>57</v>
      </c>
      <c r="K57" s="7" t="s">
        <v>58</v>
      </c>
      <c r="L57" s="7" t="s">
        <v>59</v>
      </c>
      <c r="M57" s="7" t="s">
        <v>60</v>
      </c>
      <c r="N57" s="7" t="s">
        <v>61</v>
      </c>
      <c r="O57" s="7" t="s">
        <v>62</v>
      </c>
      <c r="P57" s="7" t="s">
        <v>65</v>
      </c>
      <c r="Q57" s="7" t="s">
        <v>66</v>
      </c>
      <c r="R57" s="7" t="s">
        <v>67</v>
      </c>
      <c r="S57" s="7" t="s">
        <v>68</v>
      </c>
      <c r="T57" s="7" t="s">
        <v>69</v>
      </c>
      <c r="U57" s="7" t="s">
        <v>71</v>
      </c>
      <c r="V57" s="7" t="s">
        <v>76</v>
      </c>
      <c r="W57" s="7" t="s">
        <v>77</v>
      </c>
      <c r="X57" s="7" t="s">
        <v>78</v>
      </c>
      <c r="Y57" s="7" t="s">
        <v>79</v>
      </c>
      <c r="Z57" s="7" t="s">
        <v>81</v>
      </c>
      <c r="AA57" s="21"/>
    </row>
    <row r="58" spans="1:27" ht="15" customHeight="1" x14ac:dyDescent="0.15">
      <c r="A58" s="2">
        <v>1</v>
      </c>
      <c r="B58" s="2" t="s">
        <v>83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>
        <v>1</v>
      </c>
      <c r="AA58" s="8">
        <f>SUM(C58:Z58)</f>
        <v>1</v>
      </c>
    </row>
    <row r="59" spans="1:27" ht="1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8">
        <f t="shared" ref="AA59:AA62" si="9">SUM(C59:Z59)</f>
        <v>0</v>
      </c>
    </row>
    <row r="60" spans="1:27" ht="1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8">
        <f t="shared" si="9"/>
        <v>0</v>
      </c>
    </row>
    <row r="61" spans="1:27" ht="1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8">
        <f t="shared" si="9"/>
        <v>0</v>
      </c>
    </row>
    <row r="62" spans="1:27" ht="15" customHeight="1" x14ac:dyDescent="0.15">
      <c r="A62" s="23" t="s">
        <v>17</v>
      </c>
      <c r="B62" s="24"/>
      <c r="C62" s="2">
        <f t="shared" ref="C62:Z62" si="10">SUM(C58:C61)</f>
        <v>0</v>
      </c>
      <c r="D62" s="2">
        <f t="shared" si="10"/>
        <v>0</v>
      </c>
      <c r="E62" s="2">
        <f t="shared" si="10"/>
        <v>0</v>
      </c>
      <c r="F62" s="2">
        <f t="shared" si="10"/>
        <v>0</v>
      </c>
      <c r="G62" s="2">
        <f t="shared" si="10"/>
        <v>0</v>
      </c>
      <c r="H62" s="2">
        <f t="shared" si="10"/>
        <v>0</v>
      </c>
      <c r="I62" s="2">
        <f t="shared" si="10"/>
        <v>0</v>
      </c>
      <c r="J62" s="2">
        <f t="shared" si="10"/>
        <v>0</v>
      </c>
      <c r="K62" s="2">
        <f t="shared" si="10"/>
        <v>0</v>
      </c>
      <c r="L62" s="2">
        <f t="shared" si="10"/>
        <v>0</v>
      </c>
      <c r="M62" s="2">
        <f t="shared" si="10"/>
        <v>0</v>
      </c>
      <c r="N62" s="2">
        <f t="shared" si="10"/>
        <v>0</v>
      </c>
      <c r="O62" s="2">
        <f t="shared" si="10"/>
        <v>0</v>
      </c>
      <c r="P62" s="2">
        <f t="shared" si="10"/>
        <v>0</v>
      </c>
      <c r="Q62" s="2">
        <f t="shared" si="10"/>
        <v>0</v>
      </c>
      <c r="R62" s="2">
        <f t="shared" si="10"/>
        <v>0</v>
      </c>
      <c r="S62" s="2">
        <f t="shared" si="10"/>
        <v>0</v>
      </c>
      <c r="T62" s="2">
        <f t="shared" si="10"/>
        <v>0</v>
      </c>
      <c r="U62" s="2">
        <f t="shared" si="10"/>
        <v>0</v>
      </c>
      <c r="V62" s="2">
        <f t="shared" si="10"/>
        <v>0</v>
      </c>
      <c r="W62" s="2">
        <f t="shared" si="10"/>
        <v>0</v>
      </c>
      <c r="X62" s="2">
        <f t="shared" si="10"/>
        <v>0</v>
      </c>
      <c r="Y62" s="2">
        <f t="shared" si="10"/>
        <v>0</v>
      </c>
      <c r="Z62" s="2">
        <f t="shared" si="10"/>
        <v>1</v>
      </c>
      <c r="AA62" s="8">
        <f t="shared" si="9"/>
        <v>1</v>
      </c>
    </row>
    <row r="63" spans="1:27" ht="15" customHeight="1" x14ac:dyDescent="0.1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 t="s">
        <v>15</v>
      </c>
    </row>
    <row r="64" spans="1:27" ht="15" customHeight="1" x14ac:dyDescent="0.15">
      <c r="A64" s="22" t="s">
        <v>1</v>
      </c>
      <c r="B64" s="22" t="s">
        <v>35</v>
      </c>
      <c r="C64" s="22" t="s">
        <v>16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1" t="s">
        <v>55</v>
      </c>
    </row>
    <row r="65" spans="1:27" ht="15" customHeight="1" x14ac:dyDescent="0.15">
      <c r="A65" s="22"/>
      <c r="B65" s="22"/>
      <c r="C65" s="6" t="s">
        <v>14</v>
      </c>
      <c r="D65" s="6" t="s">
        <v>43</v>
      </c>
      <c r="E65" s="6" t="s">
        <v>44</v>
      </c>
      <c r="F65" s="7" t="s">
        <v>45</v>
      </c>
      <c r="G65" s="7" t="s">
        <v>46</v>
      </c>
      <c r="H65" s="7" t="s">
        <v>47</v>
      </c>
      <c r="I65" s="7" t="s">
        <v>48</v>
      </c>
      <c r="J65" s="7" t="s">
        <v>57</v>
      </c>
      <c r="K65" s="7" t="s">
        <v>58</v>
      </c>
      <c r="L65" s="7" t="s">
        <v>59</v>
      </c>
      <c r="M65" s="7" t="s">
        <v>60</v>
      </c>
      <c r="N65" s="7" t="s">
        <v>61</v>
      </c>
      <c r="O65" s="7" t="s">
        <v>62</v>
      </c>
      <c r="P65" s="7" t="s">
        <v>65</v>
      </c>
      <c r="Q65" s="7" t="s">
        <v>66</v>
      </c>
      <c r="R65" s="7" t="s">
        <v>67</v>
      </c>
      <c r="S65" s="7" t="s">
        <v>68</v>
      </c>
      <c r="T65" s="7" t="s">
        <v>72</v>
      </c>
      <c r="U65" s="7" t="s">
        <v>75</v>
      </c>
      <c r="V65" s="7" t="s">
        <v>76</v>
      </c>
      <c r="W65" s="7" t="s">
        <v>77</v>
      </c>
      <c r="X65" s="7" t="s">
        <v>78</v>
      </c>
      <c r="Y65" s="7" t="s">
        <v>79</v>
      </c>
      <c r="Z65" s="7" t="s">
        <v>81</v>
      </c>
      <c r="AA65" s="21"/>
    </row>
    <row r="66" spans="1:27" ht="15" customHeight="1" x14ac:dyDescent="0.15">
      <c r="A66" s="2">
        <v>1</v>
      </c>
      <c r="B66" s="2" t="s">
        <v>31</v>
      </c>
      <c r="C66" s="2">
        <v>2</v>
      </c>
      <c r="D66" s="2">
        <v>1</v>
      </c>
      <c r="E66" s="2"/>
      <c r="F66" s="2"/>
      <c r="G66" s="2">
        <v>1</v>
      </c>
      <c r="H66" s="2">
        <v>2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8">
        <f>SUM(C66:Z66)</f>
        <v>6</v>
      </c>
    </row>
    <row r="67" spans="1:27" ht="15" customHeight="1" x14ac:dyDescent="0.15">
      <c r="A67" s="2">
        <v>2</v>
      </c>
      <c r="B67" s="2" t="s">
        <v>32</v>
      </c>
      <c r="C67" s="2">
        <v>1</v>
      </c>
      <c r="D67" s="2"/>
      <c r="E67" s="2"/>
      <c r="F67" s="2">
        <v>1</v>
      </c>
      <c r="G67" s="2"/>
      <c r="H67" s="2"/>
      <c r="I67" s="2"/>
      <c r="J67" s="2"/>
      <c r="K67" s="2"/>
      <c r="L67" s="2"/>
      <c r="M67" s="2"/>
      <c r="N67" s="2">
        <v>2</v>
      </c>
      <c r="O67" s="2"/>
      <c r="P67" s="2"/>
      <c r="Q67" s="2"/>
      <c r="R67" s="2"/>
      <c r="S67" s="2">
        <v>1</v>
      </c>
      <c r="T67" s="2"/>
      <c r="U67" s="2"/>
      <c r="V67" s="2"/>
      <c r="W67" s="2"/>
      <c r="X67" s="2"/>
      <c r="Y67" s="2"/>
      <c r="Z67" s="2"/>
      <c r="AA67" s="8">
        <f t="shared" ref="AA67:AA71" si="11">SUM(C67:Z67)</f>
        <v>5</v>
      </c>
    </row>
    <row r="68" spans="1:27" ht="15" customHeight="1" x14ac:dyDescent="0.15">
      <c r="A68" s="2">
        <v>3</v>
      </c>
      <c r="B68" s="2" t="s">
        <v>33</v>
      </c>
      <c r="C68" s="2">
        <v>5</v>
      </c>
      <c r="D68" s="2">
        <v>3</v>
      </c>
      <c r="E68" s="2">
        <v>13</v>
      </c>
      <c r="F68" s="2">
        <v>10</v>
      </c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8">
        <f t="shared" si="11"/>
        <v>31</v>
      </c>
    </row>
    <row r="69" spans="1:27" ht="15" customHeight="1" x14ac:dyDescent="0.15">
      <c r="A69" s="2">
        <v>4</v>
      </c>
      <c r="B69" s="2" t="s">
        <v>34</v>
      </c>
      <c r="C69" s="2">
        <v>1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8">
        <f t="shared" ref="AA69" si="12">SUM(C69:Z69)</f>
        <v>1</v>
      </c>
    </row>
    <row r="70" spans="1:27" ht="15" customHeight="1" x14ac:dyDescent="0.15">
      <c r="A70" s="2">
        <v>5</v>
      </c>
      <c r="B70" s="2" t="s">
        <v>84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>
        <v>5</v>
      </c>
      <c r="AA70" s="8">
        <f t="shared" si="11"/>
        <v>5</v>
      </c>
    </row>
    <row r="71" spans="1:27" ht="15" customHeight="1" x14ac:dyDescent="0.15">
      <c r="A71" s="23" t="s">
        <v>17</v>
      </c>
      <c r="B71" s="24"/>
      <c r="C71" s="2">
        <f t="shared" ref="C71:Z71" si="13">SUM(C66:C70)</f>
        <v>9</v>
      </c>
      <c r="D71" s="2">
        <f t="shared" si="13"/>
        <v>4</v>
      </c>
      <c r="E71" s="2">
        <f t="shared" si="13"/>
        <v>13</v>
      </c>
      <c r="F71" s="2">
        <f t="shared" si="13"/>
        <v>11</v>
      </c>
      <c r="G71" s="2">
        <f t="shared" si="13"/>
        <v>1</v>
      </c>
      <c r="H71" s="2">
        <f t="shared" si="13"/>
        <v>2</v>
      </c>
      <c r="I71" s="2">
        <f t="shared" si="13"/>
        <v>0</v>
      </c>
      <c r="J71" s="2">
        <f t="shared" si="13"/>
        <v>0</v>
      </c>
      <c r="K71" s="2">
        <f t="shared" si="13"/>
        <v>0</v>
      </c>
      <c r="L71" s="2">
        <f t="shared" si="13"/>
        <v>0</v>
      </c>
      <c r="M71" s="2">
        <f t="shared" si="13"/>
        <v>0</v>
      </c>
      <c r="N71" s="2">
        <f t="shared" si="13"/>
        <v>2</v>
      </c>
      <c r="O71" s="2">
        <f t="shared" si="13"/>
        <v>0</v>
      </c>
      <c r="P71" s="2">
        <f t="shared" si="13"/>
        <v>0</v>
      </c>
      <c r="Q71" s="2">
        <f t="shared" si="13"/>
        <v>0</v>
      </c>
      <c r="R71" s="2">
        <f t="shared" si="13"/>
        <v>0</v>
      </c>
      <c r="S71" s="2">
        <f t="shared" si="13"/>
        <v>1</v>
      </c>
      <c r="T71" s="2">
        <f t="shared" si="13"/>
        <v>0</v>
      </c>
      <c r="U71" s="2">
        <f t="shared" si="13"/>
        <v>0</v>
      </c>
      <c r="V71" s="2">
        <f t="shared" si="13"/>
        <v>0</v>
      </c>
      <c r="W71" s="2">
        <f t="shared" si="13"/>
        <v>0</v>
      </c>
      <c r="X71" s="2">
        <f t="shared" si="13"/>
        <v>0</v>
      </c>
      <c r="Y71" s="2">
        <f t="shared" si="13"/>
        <v>0</v>
      </c>
      <c r="Z71" s="2">
        <f t="shared" si="13"/>
        <v>5</v>
      </c>
      <c r="AA71" s="8">
        <f t="shared" si="11"/>
        <v>48</v>
      </c>
    </row>
    <row r="73" spans="1:27" ht="15" customHeight="1" x14ac:dyDescent="0.1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 t="s">
        <v>15</v>
      </c>
    </row>
    <row r="74" spans="1:27" ht="15" customHeight="1" x14ac:dyDescent="0.15">
      <c r="A74" s="22" t="s">
        <v>1</v>
      </c>
      <c r="B74" s="22" t="s">
        <v>36</v>
      </c>
      <c r="C74" s="22" t="s">
        <v>16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1" t="s">
        <v>55</v>
      </c>
    </row>
    <row r="75" spans="1:27" ht="15" customHeight="1" x14ac:dyDescent="0.15">
      <c r="A75" s="22"/>
      <c r="B75" s="22"/>
      <c r="C75" s="6" t="s">
        <v>14</v>
      </c>
      <c r="D75" s="6" t="s">
        <v>43</v>
      </c>
      <c r="E75" s="6" t="s">
        <v>44</v>
      </c>
      <c r="F75" s="7" t="s">
        <v>45</v>
      </c>
      <c r="G75" s="7" t="s">
        <v>46</v>
      </c>
      <c r="H75" s="7" t="s">
        <v>47</v>
      </c>
      <c r="I75" s="7" t="s">
        <v>48</v>
      </c>
      <c r="J75" s="7" t="s">
        <v>57</v>
      </c>
      <c r="K75" s="7" t="s">
        <v>58</v>
      </c>
      <c r="L75" s="7" t="s">
        <v>59</v>
      </c>
      <c r="M75" s="7" t="s">
        <v>60</v>
      </c>
      <c r="N75" s="7" t="s">
        <v>61</v>
      </c>
      <c r="O75" s="7" t="s">
        <v>62</v>
      </c>
      <c r="P75" s="7" t="s">
        <v>65</v>
      </c>
      <c r="Q75" s="7" t="s">
        <v>66</v>
      </c>
      <c r="R75" s="7" t="s">
        <v>67</v>
      </c>
      <c r="S75" s="7" t="s">
        <v>68</v>
      </c>
      <c r="T75" s="7" t="s">
        <v>72</v>
      </c>
      <c r="U75" s="7" t="s">
        <v>75</v>
      </c>
      <c r="V75" s="7" t="s">
        <v>76</v>
      </c>
      <c r="W75" s="7" t="s">
        <v>77</v>
      </c>
      <c r="X75" s="7" t="s">
        <v>78</v>
      </c>
      <c r="Y75" s="7" t="s">
        <v>79</v>
      </c>
      <c r="Z75" s="7" t="s">
        <v>81</v>
      </c>
      <c r="AA75" s="21"/>
    </row>
    <row r="76" spans="1:27" ht="15" customHeight="1" x14ac:dyDescent="0.15">
      <c r="A76" s="2">
        <v>1</v>
      </c>
      <c r="B76" s="2" t="s">
        <v>37</v>
      </c>
      <c r="C76" s="2"/>
      <c r="D76" s="2"/>
      <c r="E76" s="2"/>
      <c r="F76" s="2">
        <v>1</v>
      </c>
      <c r="G76" s="2"/>
      <c r="H76" s="2"/>
      <c r="I76" s="2"/>
      <c r="J76" s="2"/>
      <c r="K76" s="2"/>
      <c r="L76" s="2"/>
      <c r="M76" s="2"/>
      <c r="N76" s="2"/>
      <c r="O76" s="2"/>
      <c r="P76" s="2"/>
      <c r="Q76" s="2">
        <v>1</v>
      </c>
      <c r="R76" s="2"/>
      <c r="S76" s="2"/>
      <c r="T76" s="2"/>
      <c r="U76" s="2"/>
      <c r="V76" s="2"/>
      <c r="W76" s="2"/>
      <c r="X76" s="2">
        <v>1</v>
      </c>
      <c r="Y76" s="2"/>
      <c r="Z76" s="2"/>
      <c r="AA76" s="8">
        <f>SUM(C76:Z76)</f>
        <v>3</v>
      </c>
    </row>
    <row r="77" spans="1:27" ht="15" customHeight="1" x14ac:dyDescent="0.15">
      <c r="A77" s="23" t="s">
        <v>17</v>
      </c>
      <c r="B77" s="24"/>
      <c r="C77" s="2">
        <f t="shared" ref="C77:Z77" si="14">SUM(C76:C76)</f>
        <v>0</v>
      </c>
      <c r="D77" s="2">
        <f t="shared" si="14"/>
        <v>0</v>
      </c>
      <c r="E77" s="2">
        <f t="shared" si="14"/>
        <v>0</v>
      </c>
      <c r="F77" s="2">
        <f t="shared" si="14"/>
        <v>1</v>
      </c>
      <c r="G77" s="2">
        <f t="shared" si="14"/>
        <v>0</v>
      </c>
      <c r="H77" s="2">
        <f t="shared" si="14"/>
        <v>0</v>
      </c>
      <c r="I77" s="2">
        <f t="shared" si="14"/>
        <v>0</v>
      </c>
      <c r="J77" s="2">
        <f t="shared" si="14"/>
        <v>0</v>
      </c>
      <c r="K77" s="2">
        <f t="shared" si="14"/>
        <v>0</v>
      </c>
      <c r="L77" s="2">
        <f t="shared" si="14"/>
        <v>0</v>
      </c>
      <c r="M77" s="2">
        <f t="shared" si="14"/>
        <v>0</v>
      </c>
      <c r="N77" s="2">
        <f t="shared" si="14"/>
        <v>0</v>
      </c>
      <c r="O77" s="2">
        <f t="shared" si="14"/>
        <v>0</v>
      </c>
      <c r="P77" s="2">
        <f t="shared" si="14"/>
        <v>0</v>
      </c>
      <c r="Q77" s="2">
        <f t="shared" si="14"/>
        <v>1</v>
      </c>
      <c r="R77" s="2">
        <f t="shared" si="14"/>
        <v>0</v>
      </c>
      <c r="S77" s="2">
        <f t="shared" si="14"/>
        <v>0</v>
      </c>
      <c r="T77" s="2">
        <f t="shared" si="14"/>
        <v>0</v>
      </c>
      <c r="U77" s="2">
        <f t="shared" si="14"/>
        <v>0</v>
      </c>
      <c r="V77" s="2">
        <f t="shared" si="14"/>
        <v>0</v>
      </c>
      <c r="W77" s="2">
        <f t="shared" si="14"/>
        <v>0</v>
      </c>
      <c r="X77" s="2">
        <f t="shared" si="14"/>
        <v>1</v>
      </c>
      <c r="Y77" s="2">
        <f t="shared" si="14"/>
        <v>0</v>
      </c>
      <c r="Z77" s="2">
        <f t="shared" si="14"/>
        <v>0</v>
      </c>
      <c r="AA77" s="8">
        <f t="shared" ref="AA77" si="15">SUM(C77:Z77)</f>
        <v>3</v>
      </c>
    </row>
  </sheetData>
  <mergeCells count="30">
    <mergeCell ref="A77:B77"/>
    <mergeCell ref="A64:A65"/>
    <mergeCell ref="B64:B65"/>
    <mergeCell ref="A71:B71"/>
    <mergeCell ref="A38:A39"/>
    <mergeCell ref="B38:B39"/>
    <mergeCell ref="A54:B54"/>
    <mergeCell ref="A56:A57"/>
    <mergeCell ref="B56:B57"/>
    <mergeCell ref="A62:B62"/>
    <mergeCell ref="C38:Z38"/>
    <mergeCell ref="C64:Z64"/>
    <mergeCell ref="C74:Z74"/>
    <mergeCell ref="A20:A21"/>
    <mergeCell ref="B20:B21"/>
    <mergeCell ref="A74:A75"/>
    <mergeCell ref="B74:B75"/>
    <mergeCell ref="A34:B34"/>
    <mergeCell ref="C56:Z56"/>
    <mergeCell ref="A3:A4"/>
    <mergeCell ref="B3:B4"/>
    <mergeCell ref="A17:B17"/>
    <mergeCell ref="C3:Z3"/>
    <mergeCell ref="C20:Z20"/>
    <mergeCell ref="AA3:AA4"/>
    <mergeCell ref="AA20:AA21"/>
    <mergeCell ref="AA38:AA39"/>
    <mergeCell ref="AA64:AA65"/>
    <mergeCell ref="AA74:AA75"/>
    <mergeCell ref="AA56:AA57"/>
  </mergeCells>
  <phoneticPr fontId="1"/>
  <pageMargins left="0.70866141732283472" right="0.70866141732283472" top="0.74803149606299213" bottom="0.55118110236220474" header="0.31496062992125984" footer="0.31496062992125984"/>
  <pageSetup paperSize="9" scale="85" orientation="landscape" r:id="rId1"/>
  <rowBreaks count="1" manualBreakCount="1">
    <brk id="34" max="8" man="1"/>
  </rowBreaks>
  <colBreaks count="1" manualBreakCount="1">
    <brk id="14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view="pageBreakPreview" zoomScaleNormal="100" zoomScaleSheetLayoutView="100" workbookViewId="0">
      <pane xSplit="2" topLeftCell="K1" activePane="topRight" state="frozen"/>
      <selection pane="topRight" activeCell="Z67" sqref="Z67"/>
    </sheetView>
  </sheetViews>
  <sheetFormatPr defaultRowHeight="13.5" x14ac:dyDescent="0.15"/>
  <cols>
    <col min="1" max="1" width="3.75" customWidth="1"/>
    <col min="2" max="2" width="44" customWidth="1"/>
    <col min="8" max="8" width="9.875" bestFit="1" customWidth="1"/>
    <col min="27" max="27" width="11.125" style="16" customWidth="1"/>
  </cols>
  <sheetData>
    <row r="1" spans="1:27" ht="15" customHeight="1" x14ac:dyDescent="0.15">
      <c r="A1" t="s">
        <v>70</v>
      </c>
    </row>
    <row r="2" spans="1:27" ht="15" customHeight="1" x14ac:dyDescent="0.15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 t="s">
        <v>15</v>
      </c>
    </row>
    <row r="3" spans="1:27" ht="15" customHeight="1" x14ac:dyDescent="0.15">
      <c r="A3" s="22" t="s">
        <v>1</v>
      </c>
      <c r="B3" s="22" t="s">
        <v>40</v>
      </c>
      <c r="C3" s="22" t="s">
        <v>16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1" t="s">
        <v>55</v>
      </c>
    </row>
    <row r="4" spans="1:27" ht="15" customHeight="1" x14ac:dyDescent="0.15">
      <c r="A4" s="22"/>
      <c r="B4" s="22"/>
      <c r="C4" s="18" t="s">
        <v>14</v>
      </c>
      <c r="D4" s="18" t="s">
        <v>43</v>
      </c>
      <c r="E4" s="18" t="s">
        <v>44</v>
      </c>
      <c r="F4" s="7" t="s">
        <v>45</v>
      </c>
      <c r="G4" s="7" t="s">
        <v>46</v>
      </c>
      <c r="H4" s="7" t="s">
        <v>47</v>
      </c>
      <c r="I4" s="7" t="s">
        <v>48</v>
      </c>
      <c r="J4" s="7" t="s">
        <v>57</v>
      </c>
      <c r="K4" s="7" t="s">
        <v>58</v>
      </c>
      <c r="L4" s="7" t="s">
        <v>59</v>
      </c>
      <c r="M4" s="7" t="s">
        <v>60</v>
      </c>
      <c r="N4" s="7" t="s">
        <v>61</v>
      </c>
      <c r="O4" s="7" t="s">
        <v>62</v>
      </c>
      <c r="P4" s="7" t="s">
        <v>65</v>
      </c>
      <c r="Q4" s="7" t="s">
        <v>66</v>
      </c>
      <c r="R4" s="7" t="s">
        <v>67</v>
      </c>
      <c r="S4" s="7" t="s">
        <v>68</v>
      </c>
      <c r="T4" s="7" t="s">
        <v>69</v>
      </c>
      <c r="U4" s="7" t="s">
        <v>71</v>
      </c>
      <c r="V4" s="7" t="s">
        <v>76</v>
      </c>
      <c r="W4" s="7" t="s">
        <v>77</v>
      </c>
      <c r="X4" s="7" t="s">
        <v>80</v>
      </c>
      <c r="Y4" s="7" t="s">
        <v>79</v>
      </c>
      <c r="Z4" s="7" t="s">
        <v>81</v>
      </c>
      <c r="AA4" s="21"/>
    </row>
    <row r="5" spans="1:27" ht="15" customHeight="1" x14ac:dyDescent="0.15">
      <c r="A5" s="2">
        <v>1</v>
      </c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8">
        <f>SUM(C5:Z5)</f>
        <v>0</v>
      </c>
    </row>
    <row r="6" spans="1:27" ht="15" customHeight="1" x14ac:dyDescent="0.15">
      <c r="A6" s="2">
        <v>2</v>
      </c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>
        <v>1</v>
      </c>
      <c r="Z6" s="2"/>
      <c r="AA6" s="8">
        <f t="shared" ref="AA6:AA17" si="0">SUM(C6:Z6)</f>
        <v>1</v>
      </c>
    </row>
    <row r="7" spans="1:27" ht="15" customHeight="1" x14ac:dyDescent="0.15">
      <c r="A7" s="2">
        <v>3</v>
      </c>
      <c r="B7" s="2" t="s">
        <v>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8">
        <f t="shared" si="0"/>
        <v>0</v>
      </c>
    </row>
    <row r="8" spans="1:27" ht="15" customHeight="1" x14ac:dyDescent="0.15">
      <c r="A8" s="2">
        <v>4</v>
      </c>
      <c r="B8" s="2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8">
        <f t="shared" si="0"/>
        <v>0</v>
      </c>
    </row>
    <row r="9" spans="1:27" ht="15" customHeight="1" x14ac:dyDescent="0.15">
      <c r="A9" s="2">
        <v>5</v>
      </c>
      <c r="B9" s="2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8">
        <f t="shared" si="0"/>
        <v>0</v>
      </c>
    </row>
    <row r="10" spans="1:27" ht="15" customHeight="1" x14ac:dyDescent="0.15">
      <c r="A10" s="2">
        <v>6</v>
      </c>
      <c r="B10" s="2" t="s">
        <v>7</v>
      </c>
      <c r="C10" s="2"/>
      <c r="D10" s="2"/>
      <c r="E10" s="2">
        <v>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>
        <v>2</v>
      </c>
      <c r="U10" s="2"/>
      <c r="V10" s="2">
        <v>3</v>
      </c>
      <c r="W10" s="2">
        <v>1</v>
      </c>
      <c r="X10" s="2"/>
      <c r="Y10" s="2"/>
      <c r="Z10" s="2"/>
      <c r="AA10" s="8">
        <f t="shared" si="0"/>
        <v>8</v>
      </c>
    </row>
    <row r="11" spans="1:27" ht="15" customHeight="1" x14ac:dyDescent="0.15">
      <c r="A11" s="2">
        <v>7</v>
      </c>
      <c r="B11" s="2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8">
        <f t="shared" si="0"/>
        <v>0</v>
      </c>
    </row>
    <row r="12" spans="1:27" ht="15" customHeight="1" x14ac:dyDescent="0.15">
      <c r="A12" s="2">
        <v>8</v>
      </c>
      <c r="B12" s="2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8">
        <f t="shared" si="0"/>
        <v>0</v>
      </c>
    </row>
    <row r="13" spans="1:27" ht="15" customHeight="1" x14ac:dyDescent="0.15">
      <c r="A13" s="2">
        <v>9</v>
      </c>
      <c r="B13" s="2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8">
        <f t="shared" si="0"/>
        <v>0</v>
      </c>
    </row>
    <row r="14" spans="1:27" ht="15" customHeight="1" x14ac:dyDescent="0.15">
      <c r="A14" s="2">
        <v>10</v>
      </c>
      <c r="B14" s="2" t="s">
        <v>11</v>
      </c>
      <c r="C14" s="2"/>
      <c r="D14" s="2"/>
      <c r="E14" s="2"/>
      <c r="F14" s="2"/>
      <c r="G14" s="2"/>
      <c r="H14" s="2">
        <v>1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8">
        <f t="shared" si="0"/>
        <v>1</v>
      </c>
    </row>
    <row r="15" spans="1:27" ht="15" customHeight="1" x14ac:dyDescent="0.15">
      <c r="A15" s="2">
        <v>11</v>
      </c>
      <c r="B15" s="2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8">
        <f t="shared" si="0"/>
        <v>0</v>
      </c>
    </row>
    <row r="16" spans="1:27" ht="15" customHeight="1" x14ac:dyDescent="0.15">
      <c r="A16" s="2">
        <v>12</v>
      </c>
      <c r="B16" s="2" t="s">
        <v>13</v>
      </c>
      <c r="C16" s="2"/>
      <c r="D16" s="2"/>
      <c r="E16" s="2"/>
      <c r="F16" s="2"/>
      <c r="G16" s="2"/>
      <c r="H16" s="2"/>
      <c r="I16" s="2">
        <v>1</v>
      </c>
      <c r="J16" s="2"/>
      <c r="K16" s="2"/>
      <c r="L16" s="2">
        <v>1</v>
      </c>
      <c r="M16" s="2">
        <v>1</v>
      </c>
      <c r="N16" s="2"/>
      <c r="O16" s="2">
        <v>2</v>
      </c>
      <c r="P16" s="2"/>
      <c r="Q16" s="2"/>
      <c r="R16" s="2">
        <v>1</v>
      </c>
      <c r="S16" s="2"/>
      <c r="T16" s="2"/>
      <c r="U16" s="2"/>
      <c r="V16" s="2"/>
      <c r="W16" s="2"/>
      <c r="X16" s="2"/>
      <c r="Y16" s="2">
        <v>1</v>
      </c>
      <c r="Z16" s="2"/>
      <c r="AA16" s="8">
        <f t="shared" si="0"/>
        <v>7</v>
      </c>
    </row>
    <row r="17" spans="1:27" ht="15" customHeight="1" x14ac:dyDescent="0.15">
      <c r="A17" s="23" t="s">
        <v>17</v>
      </c>
      <c r="B17" s="24"/>
      <c r="C17" s="2">
        <f t="shared" ref="C17:Z17" si="1">SUM(C5:C16)</f>
        <v>0</v>
      </c>
      <c r="D17" s="2">
        <f t="shared" si="1"/>
        <v>0</v>
      </c>
      <c r="E17" s="2">
        <f t="shared" si="1"/>
        <v>2</v>
      </c>
      <c r="F17" s="2">
        <f t="shared" si="1"/>
        <v>0</v>
      </c>
      <c r="G17" s="2">
        <f t="shared" si="1"/>
        <v>0</v>
      </c>
      <c r="H17" s="2">
        <f t="shared" si="1"/>
        <v>1</v>
      </c>
      <c r="I17" s="2">
        <f t="shared" si="1"/>
        <v>1</v>
      </c>
      <c r="J17" s="2">
        <f t="shared" si="1"/>
        <v>0</v>
      </c>
      <c r="K17" s="2">
        <f t="shared" si="1"/>
        <v>0</v>
      </c>
      <c r="L17" s="2">
        <f t="shared" si="1"/>
        <v>1</v>
      </c>
      <c r="M17" s="2">
        <f t="shared" si="1"/>
        <v>1</v>
      </c>
      <c r="N17" s="2">
        <f t="shared" si="1"/>
        <v>0</v>
      </c>
      <c r="O17" s="2">
        <f t="shared" si="1"/>
        <v>2</v>
      </c>
      <c r="P17" s="2">
        <f t="shared" si="1"/>
        <v>0</v>
      </c>
      <c r="Q17" s="2">
        <f t="shared" si="1"/>
        <v>0</v>
      </c>
      <c r="R17" s="2">
        <f t="shared" si="1"/>
        <v>1</v>
      </c>
      <c r="S17" s="2">
        <f t="shared" si="1"/>
        <v>0</v>
      </c>
      <c r="T17" s="2">
        <f t="shared" si="1"/>
        <v>2</v>
      </c>
      <c r="U17" s="2">
        <f t="shared" si="1"/>
        <v>0</v>
      </c>
      <c r="V17" s="2">
        <f t="shared" si="1"/>
        <v>3</v>
      </c>
      <c r="W17" s="2">
        <f t="shared" si="1"/>
        <v>1</v>
      </c>
      <c r="X17" s="2">
        <f t="shared" si="1"/>
        <v>0</v>
      </c>
      <c r="Y17" s="2">
        <f t="shared" si="1"/>
        <v>2</v>
      </c>
      <c r="Z17" s="2">
        <f t="shared" si="1"/>
        <v>0</v>
      </c>
      <c r="AA17" s="8">
        <f t="shared" si="0"/>
        <v>17</v>
      </c>
    </row>
    <row r="19" spans="1:27" ht="15" customHeight="1" x14ac:dyDescent="0.1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 t="s">
        <v>18</v>
      </c>
    </row>
    <row r="20" spans="1:27" ht="15" customHeight="1" x14ac:dyDescent="0.15">
      <c r="A20" s="22" t="s">
        <v>1</v>
      </c>
      <c r="B20" s="22" t="s">
        <v>41</v>
      </c>
      <c r="C20" s="22" t="s">
        <v>16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1" t="s">
        <v>55</v>
      </c>
    </row>
    <row r="21" spans="1:27" ht="15" customHeight="1" x14ac:dyDescent="0.15">
      <c r="A21" s="22"/>
      <c r="B21" s="22"/>
      <c r="C21" s="18" t="s">
        <v>14</v>
      </c>
      <c r="D21" s="18" t="s">
        <v>43</v>
      </c>
      <c r="E21" s="18" t="s">
        <v>44</v>
      </c>
      <c r="F21" s="7" t="s">
        <v>45</v>
      </c>
      <c r="G21" s="7" t="s">
        <v>46</v>
      </c>
      <c r="H21" s="7" t="s">
        <v>47</v>
      </c>
      <c r="I21" s="7" t="s">
        <v>48</v>
      </c>
      <c r="J21" s="7" t="s">
        <v>57</v>
      </c>
      <c r="K21" s="7" t="s">
        <v>58</v>
      </c>
      <c r="L21" s="7" t="s">
        <v>59</v>
      </c>
      <c r="M21" s="7" t="s">
        <v>60</v>
      </c>
      <c r="N21" s="7" t="s">
        <v>61</v>
      </c>
      <c r="O21" s="7" t="s">
        <v>62</v>
      </c>
      <c r="P21" s="7" t="s">
        <v>65</v>
      </c>
      <c r="Q21" s="7" t="s">
        <v>66</v>
      </c>
      <c r="R21" s="7" t="s">
        <v>67</v>
      </c>
      <c r="S21" s="7" t="s">
        <v>68</v>
      </c>
      <c r="T21" s="7" t="s">
        <v>69</v>
      </c>
      <c r="U21" s="7" t="s">
        <v>71</v>
      </c>
      <c r="V21" s="7" t="s">
        <v>76</v>
      </c>
      <c r="W21" s="7" t="s">
        <v>77</v>
      </c>
      <c r="X21" s="7" t="s">
        <v>80</v>
      </c>
      <c r="Y21" s="7" t="s">
        <v>79</v>
      </c>
      <c r="Z21" s="7" t="s">
        <v>81</v>
      </c>
      <c r="AA21" s="21"/>
    </row>
    <row r="22" spans="1:27" ht="15" customHeight="1" x14ac:dyDescent="0.15">
      <c r="A22" s="2">
        <v>1</v>
      </c>
      <c r="B22" s="2" t="s">
        <v>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8">
        <f>SUM(C22:Z22)</f>
        <v>0</v>
      </c>
    </row>
    <row r="23" spans="1:27" ht="15" customHeight="1" x14ac:dyDescent="0.15">
      <c r="A23" s="2">
        <v>2</v>
      </c>
      <c r="B23" s="2" t="s">
        <v>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>
        <v>10000</v>
      </c>
      <c r="Z23" s="4"/>
      <c r="AA23" s="8">
        <f t="shared" ref="AA23:AA34" si="2">SUM(C23:Z23)</f>
        <v>10000</v>
      </c>
    </row>
    <row r="24" spans="1:27" ht="15" customHeight="1" x14ac:dyDescent="0.15">
      <c r="A24" s="2">
        <v>3</v>
      </c>
      <c r="B24" s="2" t="s">
        <v>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8">
        <f t="shared" si="2"/>
        <v>0</v>
      </c>
    </row>
    <row r="25" spans="1:27" ht="15" customHeight="1" x14ac:dyDescent="0.15">
      <c r="A25" s="2">
        <v>4</v>
      </c>
      <c r="B25" s="2" t="s">
        <v>5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8">
        <f t="shared" si="2"/>
        <v>0</v>
      </c>
    </row>
    <row r="26" spans="1:27" ht="15" customHeight="1" x14ac:dyDescent="0.15">
      <c r="A26" s="2">
        <v>5</v>
      </c>
      <c r="B26" s="2" t="s">
        <v>6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8">
        <f t="shared" si="2"/>
        <v>0</v>
      </c>
    </row>
    <row r="27" spans="1:27" ht="15" customHeight="1" x14ac:dyDescent="0.15">
      <c r="A27" s="2">
        <v>6</v>
      </c>
      <c r="B27" s="2" t="s">
        <v>7</v>
      </c>
      <c r="C27" s="4"/>
      <c r="D27" s="4"/>
      <c r="E27" s="4">
        <v>530000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20000</v>
      </c>
      <c r="U27" s="4"/>
      <c r="V27" s="4">
        <v>30000</v>
      </c>
      <c r="W27" s="4">
        <v>10000</v>
      </c>
      <c r="X27" s="4"/>
      <c r="Y27" s="4"/>
      <c r="Z27" s="4"/>
      <c r="AA27" s="8">
        <f t="shared" si="2"/>
        <v>590000</v>
      </c>
    </row>
    <row r="28" spans="1:27" ht="15" customHeight="1" x14ac:dyDescent="0.15">
      <c r="A28" s="2">
        <v>7</v>
      </c>
      <c r="B28" s="2" t="s">
        <v>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8">
        <f t="shared" si="2"/>
        <v>0</v>
      </c>
    </row>
    <row r="29" spans="1:27" ht="15" customHeight="1" x14ac:dyDescent="0.15">
      <c r="A29" s="2">
        <v>8</v>
      </c>
      <c r="B29" s="2" t="s">
        <v>9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8">
        <f t="shared" si="2"/>
        <v>0</v>
      </c>
    </row>
    <row r="30" spans="1:27" ht="15" customHeight="1" x14ac:dyDescent="0.15">
      <c r="A30" s="2">
        <v>9</v>
      </c>
      <c r="B30" s="2" t="s">
        <v>10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8">
        <f t="shared" si="2"/>
        <v>0</v>
      </c>
    </row>
    <row r="31" spans="1:27" ht="15" customHeight="1" x14ac:dyDescent="0.15">
      <c r="A31" s="2">
        <v>10</v>
      </c>
      <c r="B31" s="2" t="s">
        <v>11</v>
      </c>
      <c r="C31" s="4"/>
      <c r="D31" s="4"/>
      <c r="E31" s="4"/>
      <c r="F31" s="4"/>
      <c r="G31" s="4"/>
      <c r="H31" s="4">
        <v>1000000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8">
        <f t="shared" si="2"/>
        <v>1000000</v>
      </c>
    </row>
    <row r="32" spans="1:27" ht="15" customHeight="1" x14ac:dyDescent="0.15">
      <c r="A32" s="2">
        <v>11</v>
      </c>
      <c r="B32" s="2" t="s">
        <v>12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8">
        <f t="shared" si="2"/>
        <v>0</v>
      </c>
    </row>
    <row r="33" spans="1:27" ht="15" customHeight="1" x14ac:dyDescent="0.15">
      <c r="A33" s="2">
        <v>12</v>
      </c>
      <c r="B33" s="2" t="s">
        <v>13</v>
      </c>
      <c r="C33" s="4"/>
      <c r="D33" s="4"/>
      <c r="E33" s="4"/>
      <c r="F33" s="4"/>
      <c r="G33" s="4"/>
      <c r="H33" s="4"/>
      <c r="I33" s="4">
        <v>50000</v>
      </c>
      <c r="J33" s="4"/>
      <c r="K33" s="4"/>
      <c r="L33" s="4">
        <v>862508</v>
      </c>
      <c r="M33" s="4">
        <v>50000</v>
      </c>
      <c r="N33" s="4"/>
      <c r="O33" s="4">
        <v>20000</v>
      </c>
      <c r="P33" s="4"/>
      <c r="Q33" s="4"/>
      <c r="R33" s="4">
        <v>10000</v>
      </c>
      <c r="S33" s="4"/>
      <c r="T33" s="4"/>
      <c r="U33" s="4"/>
      <c r="V33" s="4"/>
      <c r="W33" s="4"/>
      <c r="X33" s="4"/>
      <c r="Y33" s="4">
        <v>10000</v>
      </c>
      <c r="Z33" s="4"/>
      <c r="AA33" s="8">
        <f t="shared" si="2"/>
        <v>1002508</v>
      </c>
    </row>
    <row r="34" spans="1:27" ht="15" customHeight="1" x14ac:dyDescent="0.15">
      <c r="A34" s="23" t="s">
        <v>17</v>
      </c>
      <c r="B34" s="24"/>
      <c r="C34" s="4">
        <f t="shared" ref="C34:Z34" si="3">SUM(C22:C33)</f>
        <v>0</v>
      </c>
      <c r="D34" s="4">
        <f t="shared" si="3"/>
        <v>0</v>
      </c>
      <c r="E34" s="4">
        <f t="shared" si="3"/>
        <v>530000</v>
      </c>
      <c r="F34" s="4">
        <f t="shared" si="3"/>
        <v>0</v>
      </c>
      <c r="G34" s="4">
        <f t="shared" si="3"/>
        <v>0</v>
      </c>
      <c r="H34" s="4">
        <f t="shared" si="3"/>
        <v>1000000</v>
      </c>
      <c r="I34" s="4">
        <f t="shared" si="3"/>
        <v>50000</v>
      </c>
      <c r="J34" s="4">
        <f t="shared" si="3"/>
        <v>0</v>
      </c>
      <c r="K34" s="4">
        <f t="shared" si="3"/>
        <v>0</v>
      </c>
      <c r="L34" s="4">
        <f t="shared" si="3"/>
        <v>862508</v>
      </c>
      <c r="M34" s="4">
        <f t="shared" si="3"/>
        <v>50000</v>
      </c>
      <c r="N34" s="4">
        <f t="shared" si="3"/>
        <v>0</v>
      </c>
      <c r="O34" s="4">
        <f t="shared" si="3"/>
        <v>20000</v>
      </c>
      <c r="P34" s="4">
        <f t="shared" si="3"/>
        <v>0</v>
      </c>
      <c r="Q34" s="4">
        <f t="shared" si="3"/>
        <v>0</v>
      </c>
      <c r="R34" s="4">
        <f t="shared" si="3"/>
        <v>10000</v>
      </c>
      <c r="S34" s="4">
        <f t="shared" si="3"/>
        <v>0</v>
      </c>
      <c r="T34" s="4">
        <f t="shared" si="3"/>
        <v>20000</v>
      </c>
      <c r="U34" s="4">
        <f t="shared" si="3"/>
        <v>0</v>
      </c>
      <c r="V34" s="4">
        <f t="shared" si="3"/>
        <v>30000</v>
      </c>
      <c r="W34" s="4">
        <f t="shared" si="3"/>
        <v>10000</v>
      </c>
      <c r="X34" s="4">
        <f t="shared" si="3"/>
        <v>0</v>
      </c>
      <c r="Y34" s="4">
        <f t="shared" si="3"/>
        <v>20000</v>
      </c>
      <c r="Z34" s="4">
        <f t="shared" si="3"/>
        <v>0</v>
      </c>
      <c r="AA34" s="8">
        <f t="shared" si="2"/>
        <v>2602508</v>
      </c>
    </row>
    <row r="36" spans="1:27" ht="15" customHeight="1" x14ac:dyDescent="0.15">
      <c r="A36" t="s">
        <v>0</v>
      </c>
    </row>
    <row r="37" spans="1:27" ht="15" customHeight="1" x14ac:dyDescent="0.1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 t="s">
        <v>18</v>
      </c>
    </row>
    <row r="38" spans="1:27" ht="15" customHeight="1" x14ac:dyDescent="0.15">
      <c r="A38" s="22" t="s">
        <v>1</v>
      </c>
      <c r="B38" s="22" t="s">
        <v>39</v>
      </c>
      <c r="C38" s="22" t="s">
        <v>16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1" t="s">
        <v>55</v>
      </c>
    </row>
    <row r="39" spans="1:27" ht="15" customHeight="1" x14ac:dyDescent="0.15">
      <c r="A39" s="22"/>
      <c r="B39" s="22"/>
      <c r="C39" s="18" t="s">
        <v>14</v>
      </c>
      <c r="D39" s="18" t="s">
        <v>43</v>
      </c>
      <c r="E39" s="18" t="s">
        <v>44</v>
      </c>
      <c r="F39" s="7" t="s">
        <v>45</v>
      </c>
      <c r="G39" s="7" t="s">
        <v>46</v>
      </c>
      <c r="H39" s="7" t="s">
        <v>47</v>
      </c>
      <c r="I39" s="7" t="s">
        <v>48</v>
      </c>
      <c r="J39" s="7" t="s">
        <v>57</v>
      </c>
      <c r="K39" s="7" t="s">
        <v>58</v>
      </c>
      <c r="L39" s="7" t="s">
        <v>59</v>
      </c>
      <c r="M39" s="7" t="s">
        <v>60</v>
      </c>
      <c r="N39" s="7" t="s">
        <v>61</v>
      </c>
      <c r="O39" s="7" t="s">
        <v>62</v>
      </c>
      <c r="P39" s="7" t="s">
        <v>65</v>
      </c>
      <c r="Q39" s="7" t="s">
        <v>66</v>
      </c>
      <c r="R39" s="7" t="s">
        <v>67</v>
      </c>
      <c r="S39" s="7" t="s">
        <v>68</v>
      </c>
      <c r="T39" s="7" t="s">
        <v>69</v>
      </c>
      <c r="U39" s="7" t="s">
        <v>71</v>
      </c>
      <c r="V39" s="7" t="s">
        <v>76</v>
      </c>
      <c r="W39" s="7" t="s">
        <v>77</v>
      </c>
      <c r="X39" s="7" t="s">
        <v>80</v>
      </c>
      <c r="Y39" s="7" t="s">
        <v>79</v>
      </c>
      <c r="Z39" s="7" t="s">
        <v>81</v>
      </c>
      <c r="AA39" s="21"/>
    </row>
    <row r="40" spans="1:27" ht="15" customHeight="1" x14ac:dyDescent="0.15">
      <c r="A40" s="2">
        <v>1</v>
      </c>
      <c r="B40" s="2" t="s">
        <v>19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8">
        <f t="shared" ref="AA40:AA54" si="4">SUM(C40:Z40)</f>
        <v>0</v>
      </c>
    </row>
    <row r="41" spans="1:27" ht="15" customHeight="1" x14ac:dyDescent="0.15">
      <c r="A41" s="2">
        <v>2</v>
      </c>
      <c r="B41" s="2" t="s">
        <v>20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8">
        <f t="shared" si="4"/>
        <v>0</v>
      </c>
    </row>
    <row r="42" spans="1:27" ht="15" customHeight="1" x14ac:dyDescent="0.15">
      <c r="A42" s="2">
        <v>3</v>
      </c>
      <c r="B42" s="2" t="s">
        <v>21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8">
        <f t="shared" si="4"/>
        <v>0</v>
      </c>
    </row>
    <row r="43" spans="1:27" ht="15" customHeight="1" x14ac:dyDescent="0.15">
      <c r="A43" s="2">
        <v>4</v>
      </c>
      <c r="B43" s="2" t="s">
        <v>22</v>
      </c>
      <c r="C43" s="2"/>
      <c r="D43" s="2"/>
      <c r="E43" s="2"/>
      <c r="F43" s="2"/>
      <c r="G43" s="2"/>
      <c r="H43" s="2"/>
      <c r="I43" s="2">
        <v>1</v>
      </c>
      <c r="J43" s="2"/>
      <c r="K43" s="2"/>
      <c r="L43" s="2"/>
      <c r="M43" s="2"/>
      <c r="N43" s="2"/>
      <c r="O43" s="2">
        <v>2</v>
      </c>
      <c r="P43" s="2"/>
      <c r="Q43" s="2"/>
      <c r="R43" s="2"/>
      <c r="S43" s="2"/>
      <c r="T43" s="2"/>
      <c r="U43" s="2"/>
      <c r="V43" s="2"/>
      <c r="W43" s="2">
        <v>1</v>
      </c>
      <c r="X43" s="2"/>
      <c r="Y43" s="2">
        <v>1</v>
      </c>
      <c r="Z43" s="2"/>
      <c r="AA43" s="8">
        <f t="shared" si="4"/>
        <v>5</v>
      </c>
    </row>
    <row r="44" spans="1:27" ht="15" customHeight="1" x14ac:dyDescent="0.15">
      <c r="A44" s="2">
        <v>5</v>
      </c>
      <c r="B44" s="2" t="s">
        <v>23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>
        <v>1</v>
      </c>
      <c r="Z44" s="2"/>
      <c r="AA44" s="8">
        <f t="shared" si="4"/>
        <v>1</v>
      </c>
    </row>
    <row r="45" spans="1:27" ht="15" customHeight="1" x14ac:dyDescent="0.15">
      <c r="A45" s="2">
        <v>6</v>
      </c>
      <c r="B45" s="2" t="s">
        <v>24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>
        <v>1</v>
      </c>
      <c r="S45" s="2"/>
      <c r="T45" s="2"/>
      <c r="U45" s="2"/>
      <c r="V45" s="2"/>
      <c r="W45" s="2"/>
      <c r="X45" s="2"/>
      <c r="Y45" s="2"/>
      <c r="Z45" s="2"/>
      <c r="AA45" s="8">
        <f t="shared" si="4"/>
        <v>1</v>
      </c>
    </row>
    <row r="46" spans="1:27" ht="15" customHeight="1" x14ac:dyDescent="0.15">
      <c r="A46" s="2">
        <v>7</v>
      </c>
      <c r="B46" s="2" t="s">
        <v>25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>
        <v>1</v>
      </c>
      <c r="U46" s="2"/>
      <c r="V46" s="2"/>
      <c r="W46" s="2"/>
      <c r="X46" s="2"/>
      <c r="Y46" s="2"/>
      <c r="Z46" s="2"/>
      <c r="AA46" s="8">
        <f t="shared" si="4"/>
        <v>1</v>
      </c>
    </row>
    <row r="47" spans="1:27" ht="15" customHeight="1" x14ac:dyDescent="0.15">
      <c r="A47" s="2">
        <v>8</v>
      </c>
      <c r="B47" s="2" t="s">
        <v>26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8">
        <f t="shared" si="4"/>
        <v>0</v>
      </c>
    </row>
    <row r="48" spans="1:27" ht="15" customHeight="1" x14ac:dyDescent="0.15">
      <c r="A48" s="2">
        <v>9</v>
      </c>
      <c r="B48" s="2" t="s">
        <v>27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8">
        <f t="shared" si="4"/>
        <v>0</v>
      </c>
    </row>
    <row r="49" spans="1:27" ht="15" customHeight="1" x14ac:dyDescent="0.15">
      <c r="A49" s="2">
        <v>10</v>
      </c>
      <c r="B49" s="2" t="s">
        <v>28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8">
        <f t="shared" si="4"/>
        <v>0</v>
      </c>
    </row>
    <row r="50" spans="1:27" ht="15" customHeight="1" x14ac:dyDescent="0.15">
      <c r="A50" s="2">
        <v>11</v>
      </c>
      <c r="B50" s="2" t="s">
        <v>29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8">
        <f t="shared" si="4"/>
        <v>0</v>
      </c>
    </row>
    <row r="51" spans="1:27" ht="15" customHeight="1" x14ac:dyDescent="0.15">
      <c r="A51" s="2">
        <v>12</v>
      </c>
      <c r="B51" s="2" t="s">
        <v>30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8">
        <f t="shared" si="4"/>
        <v>0</v>
      </c>
    </row>
    <row r="52" spans="1:27" ht="15" customHeight="1" x14ac:dyDescent="0.15">
      <c r="A52" s="2">
        <v>13</v>
      </c>
      <c r="B52" s="2" t="s">
        <v>38</v>
      </c>
      <c r="C52" s="7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8">
        <f t="shared" si="4"/>
        <v>0</v>
      </c>
    </row>
    <row r="53" spans="1:27" ht="15" customHeight="1" x14ac:dyDescent="0.15">
      <c r="A53" s="2">
        <v>14</v>
      </c>
      <c r="B53" s="2" t="s">
        <v>64</v>
      </c>
      <c r="C53" s="18"/>
      <c r="D53" s="2"/>
      <c r="E53" s="2"/>
      <c r="F53" s="2"/>
      <c r="G53" s="2"/>
      <c r="H53" s="2"/>
      <c r="I53" s="2"/>
      <c r="J53" s="2"/>
      <c r="K53" s="2"/>
      <c r="L53" s="2"/>
      <c r="M53" s="2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2"/>
      <c r="AA53" s="8">
        <f t="shared" si="4"/>
        <v>0</v>
      </c>
    </row>
    <row r="54" spans="1:27" ht="15" customHeight="1" x14ac:dyDescent="0.15">
      <c r="A54" s="23" t="s">
        <v>17</v>
      </c>
      <c r="B54" s="24"/>
      <c r="C54" s="2">
        <f t="shared" ref="C54:N54" si="5">SUM(C40:C52)</f>
        <v>0</v>
      </c>
      <c r="D54" s="2">
        <f t="shared" si="5"/>
        <v>0</v>
      </c>
      <c r="E54" s="2">
        <f t="shared" si="5"/>
        <v>0</v>
      </c>
      <c r="F54" s="2">
        <f t="shared" si="5"/>
        <v>0</v>
      </c>
      <c r="G54" s="2">
        <f t="shared" si="5"/>
        <v>0</v>
      </c>
      <c r="H54" s="2">
        <f t="shared" si="5"/>
        <v>0</v>
      </c>
      <c r="I54" s="2">
        <f t="shared" si="5"/>
        <v>1</v>
      </c>
      <c r="J54" s="2">
        <f t="shared" si="5"/>
        <v>0</v>
      </c>
      <c r="K54" s="2">
        <f t="shared" si="5"/>
        <v>0</v>
      </c>
      <c r="L54" s="2">
        <f t="shared" si="5"/>
        <v>0</v>
      </c>
      <c r="M54" s="2">
        <f t="shared" si="5"/>
        <v>0</v>
      </c>
      <c r="N54" s="2">
        <f t="shared" si="5"/>
        <v>0</v>
      </c>
      <c r="O54" s="2">
        <f t="shared" ref="O54:Z54" si="6">SUM(O40:O53)</f>
        <v>2</v>
      </c>
      <c r="P54" s="2">
        <f t="shared" si="6"/>
        <v>0</v>
      </c>
      <c r="Q54" s="2">
        <f t="shared" si="6"/>
        <v>0</v>
      </c>
      <c r="R54" s="2">
        <f t="shared" si="6"/>
        <v>1</v>
      </c>
      <c r="S54" s="2">
        <f t="shared" ref="S54:Y54" si="7">SUM(S40:S53)</f>
        <v>0</v>
      </c>
      <c r="T54" s="2">
        <f t="shared" si="7"/>
        <v>1</v>
      </c>
      <c r="U54" s="2">
        <f t="shared" si="7"/>
        <v>0</v>
      </c>
      <c r="V54" s="2">
        <f t="shared" si="7"/>
        <v>0</v>
      </c>
      <c r="W54" s="2">
        <f t="shared" si="7"/>
        <v>1</v>
      </c>
      <c r="X54" s="2">
        <f t="shared" si="7"/>
        <v>0</v>
      </c>
      <c r="Y54" s="2">
        <f t="shared" si="7"/>
        <v>2</v>
      </c>
      <c r="Z54" s="2">
        <f t="shared" si="6"/>
        <v>0</v>
      </c>
      <c r="AA54" s="8">
        <f t="shared" si="4"/>
        <v>8</v>
      </c>
    </row>
    <row r="56" spans="1:27" ht="15" customHeight="1" x14ac:dyDescent="0.1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 t="s">
        <v>15</v>
      </c>
    </row>
    <row r="57" spans="1:27" ht="15" customHeight="1" x14ac:dyDescent="0.15">
      <c r="A57" s="22" t="s">
        <v>1</v>
      </c>
      <c r="B57" s="22" t="s">
        <v>35</v>
      </c>
      <c r="C57" s="22" t="s">
        <v>16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1" t="s">
        <v>55</v>
      </c>
    </row>
    <row r="58" spans="1:27" ht="15" customHeight="1" x14ac:dyDescent="0.15">
      <c r="A58" s="22"/>
      <c r="B58" s="22"/>
      <c r="C58" s="18" t="s">
        <v>14</v>
      </c>
      <c r="D58" s="18" t="s">
        <v>43</v>
      </c>
      <c r="E58" s="18" t="s">
        <v>44</v>
      </c>
      <c r="F58" s="7" t="s">
        <v>45</v>
      </c>
      <c r="G58" s="7" t="s">
        <v>46</v>
      </c>
      <c r="H58" s="7" t="s">
        <v>47</v>
      </c>
      <c r="I58" s="7" t="s">
        <v>48</v>
      </c>
      <c r="J58" s="7" t="s">
        <v>57</v>
      </c>
      <c r="K58" s="7" t="s">
        <v>58</v>
      </c>
      <c r="L58" s="7" t="s">
        <v>59</v>
      </c>
      <c r="M58" s="7" t="s">
        <v>60</v>
      </c>
      <c r="N58" s="7" t="s">
        <v>61</v>
      </c>
      <c r="O58" s="7" t="s">
        <v>62</v>
      </c>
      <c r="P58" s="7" t="s">
        <v>65</v>
      </c>
      <c r="Q58" s="7" t="s">
        <v>66</v>
      </c>
      <c r="R58" s="7" t="s">
        <v>67</v>
      </c>
      <c r="S58" s="7" t="s">
        <v>68</v>
      </c>
      <c r="T58" s="7" t="s">
        <v>69</v>
      </c>
      <c r="U58" s="7" t="s">
        <v>71</v>
      </c>
      <c r="V58" s="7" t="s">
        <v>76</v>
      </c>
      <c r="W58" s="7" t="s">
        <v>77</v>
      </c>
      <c r="X58" s="7" t="s">
        <v>80</v>
      </c>
      <c r="Y58" s="7" t="s">
        <v>79</v>
      </c>
      <c r="Z58" s="7" t="s">
        <v>81</v>
      </c>
      <c r="AA58" s="21"/>
    </row>
    <row r="59" spans="1:27" ht="15" customHeight="1" x14ac:dyDescent="0.15">
      <c r="A59" s="2">
        <v>1</v>
      </c>
      <c r="B59" s="2" t="s">
        <v>31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8">
        <f>SUM(C59:Z59)</f>
        <v>0</v>
      </c>
    </row>
    <row r="60" spans="1:27" ht="15" customHeight="1" x14ac:dyDescent="0.15">
      <c r="A60" s="2">
        <v>2</v>
      </c>
      <c r="B60" s="2" t="s">
        <v>32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8">
        <f t="shared" ref="AA60:AA63" si="8">SUM(C60:Z60)</f>
        <v>0</v>
      </c>
    </row>
    <row r="61" spans="1:27" ht="15" customHeight="1" x14ac:dyDescent="0.15">
      <c r="A61" s="2">
        <v>3</v>
      </c>
      <c r="B61" s="2" t="s">
        <v>33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8">
        <f t="shared" si="8"/>
        <v>0</v>
      </c>
    </row>
    <row r="62" spans="1:27" ht="15" customHeight="1" x14ac:dyDescent="0.15">
      <c r="A62" s="2">
        <v>4</v>
      </c>
      <c r="B62" s="2" t="s">
        <v>34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8">
        <f t="shared" si="8"/>
        <v>0</v>
      </c>
    </row>
    <row r="63" spans="1:27" ht="15" customHeight="1" x14ac:dyDescent="0.15">
      <c r="A63" s="23" t="s">
        <v>17</v>
      </c>
      <c r="B63" s="24"/>
      <c r="C63" s="2">
        <f t="shared" ref="C63:Z63" si="9">SUM(C59:C62)</f>
        <v>0</v>
      </c>
      <c r="D63" s="2">
        <f t="shared" si="9"/>
        <v>0</v>
      </c>
      <c r="E63" s="2">
        <f t="shared" si="9"/>
        <v>0</v>
      </c>
      <c r="F63" s="2">
        <f t="shared" si="9"/>
        <v>0</v>
      </c>
      <c r="G63" s="2">
        <f t="shared" si="9"/>
        <v>0</v>
      </c>
      <c r="H63" s="2">
        <f t="shared" si="9"/>
        <v>0</v>
      </c>
      <c r="I63" s="2">
        <f t="shared" si="9"/>
        <v>0</v>
      </c>
      <c r="J63" s="2">
        <f t="shared" si="9"/>
        <v>0</v>
      </c>
      <c r="K63" s="2">
        <f t="shared" si="9"/>
        <v>0</v>
      </c>
      <c r="L63" s="2">
        <f t="shared" si="9"/>
        <v>0</v>
      </c>
      <c r="M63" s="2">
        <f t="shared" si="9"/>
        <v>0</v>
      </c>
      <c r="N63" s="2">
        <f t="shared" si="9"/>
        <v>0</v>
      </c>
      <c r="O63" s="2">
        <f t="shared" si="9"/>
        <v>0</v>
      </c>
      <c r="P63" s="2">
        <f t="shared" si="9"/>
        <v>0</v>
      </c>
      <c r="Q63" s="2">
        <f t="shared" si="9"/>
        <v>0</v>
      </c>
      <c r="R63" s="2">
        <f t="shared" si="9"/>
        <v>0</v>
      </c>
      <c r="S63" s="2">
        <f t="shared" ref="S63:Y63" si="10">SUM(S59:S62)</f>
        <v>0</v>
      </c>
      <c r="T63" s="2">
        <f t="shared" si="10"/>
        <v>0</v>
      </c>
      <c r="U63" s="2">
        <f t="shared" si="10"/>
        <v>0</v>
      </c>
      <c r="V63" s="2">
        <f t="shared" si="10"/>
        <v>0</v>
      </c>
      <c r="W63" s="2">
        <f t="shared" si="10"/>
        <v>0</v>
      </c>
      <c r="X63" s="2">
        <f t="shared" si="10"/>
        <v>0</v>
      </c>
      <c r="Y63" s="2">
        <f t="shared" si="10"/>
        <v>0</v>
      </c>
      <c r="Z63" s="2">
        <f t="shared" si="9"/>
        <v>0</v>
      </c>
      <c r="AA63" s="8">
        <f t="shared" si="8"/>
        <v>0</v>
      </c>
    </row>
    <row r="65" spans="1:27" ht="15" customHeight="1" x14ac:dyDescent="0.1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 t="s">
        <v>15</v>
      </c>
    </row>
    <row r="66" spans="1:27" ht="15" customHeight="1" x14ac:dyDescent="0.15">
      <c r="A66" s="22" t="s">
        <v>1</v>
      </c>
      <c r="B66" s="22" t="s">
        <v>36</v>
      </c>
      <c r="C66" s="22" t="s">
        <v>16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1" t="s">
        <v>55</v>
      </c>
    </row>
    <row r="67" spans="1:27" ht="15" customHeight="1" x14ac:dyDescent="0.15">
      <c r="A67" s="22"/>
      <c r="B67" s="22"/>
      <c r="C67" s="18" t="s">
        <v>14</v>
      </c>
      <c r="D67" s="18" t="s">
        <v>43</v>
      </c>
      <c r="E67" s="18" t="s">
        <v>44</v>
      </c>
      <c r="F67" s="7" t="s">
        <v>45</v>
      </c>
      <c r="G67" s="7" t="s">
        <v>46</v>
      </c>
      <c r="H67" s="7" t="s">
        <v>47</v>
      </c>
      <c r="I67" s="7" t="s">
        <v>48</v>
      </c>
      <c r="J67" s="7" t="s">
        <v>57</v>
      </c>
      <c r="K67" s="7" t="s">
        <v>58</v>
      </c>
      <c r="L67" s="7" t="s">
        <v>59</v>
      </c>
      <c r="M67" s="7" t="s">
        <v>60</v>
      </c>
      <c r="N67" s="7" t="s">
        <v>61</v>
      </c>
      <c r="O67" s="7" t="s">
        <v>62</v>
      </c>
      <c r="P67" s="7" t="s">
        <v>65</v>
      </c>
      <c r="Q67" s="7" t="s">
        <v>66</v>
      </c>
      <c r="R67" s="7" t="s">
        <v>67</v>
      </c>
      <c r="S67" s="7" t="s">
        <v>68</v>
      </c>
      <c r="T67" s="7" t="s">
        <v>69</v>
      </c>
      <c r="U67" s="7" t="s">
        <v>71</v>
      </c>
      <c r="V67" s="7" t="s">
        <v>76</v>
      </c>
      <c r="W67" s="7" t="s">
        <v>77</v>
      </c>
      <c r="X67" s="7" t="s">
        <v>80</v>
      </c>
      <c r="Y67" s="7" t="s">
        <v>79</v>
      </c>
      <c r="Z67" s="7" t="s">
        <v>81</v>
      </c>
      <c r="AA67" s="21"/>
    </row>
    <row r="68" spans="1:27" ht="15" customHeight="1" x14ac:dyDescent="0.15">
      <c r="A68" s="2">
        <v>1</v>
      </c>
      <c r="B68" s="2" t="s">
        <v>37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8">
        <f>SUM(C68:Z68)</f>
        <v>0</v>
      </c>
    </row>
    <row r="69" spans="1:27" ht="15" customHeight="1" x14ac:dyDescent="0.15">
      <c r="A69" s="23" t="s">
        <v>17</v>
      </c>
      <c r="B69" s="24"/>
      <c r="C69" s="2">
        <f t="shared" ref="C69:Z69" si="11">SUM(C68:C68)</f>
        <v>0</v>
      </c>
      <c r="D69" s="2">
        <f t="shared" si="11"/>
        <v>0</v>
      </c>
      <c r="E69" s="2">
        <f t="shared" si="11"/>
        <v>0</v>
      </c>
      <c r="F69" s="2">
        <f t="shared" si="11"/>
        <v>0</v>
      </c>
      <c r="G69" s="2">
        <f t="shared" si="11"/>
        <v>0</v>
      </c>
      <c r="H69" s="2">
        <f t="shared" si="11"/>
        <v>0</v>
      </c>
      <c r="I69" s="2">
        <f t="shared" si="11"/>
        <v>0</v>
      </c>
      <c r="J69" s="2">
        <f t="shared" si="11"/>
        <v>0</v>
      </c>
      <c r="K69" s="2">
        <f t="shared" si="11"/>
        <v>0</v>
      </c>
      <c r="L69" s="2">
        <f t="shared" si="11"/>
        <v>0</v>
      </c>
      <c r="M69" s="2">
        <f t="shared" si="11"/>
        <v>0</v>
      </c>
      <c r="N69" s="2">
        <f t="shared" si="11"/>
        <v>0</v>
      </c>
      <c r="O69" s="2">
        <f t="shared" si="11"/>
        <v>0</v>
      </c>
      <c r="P69" s="2">
        <f t="shared" si="11"/>
        <v>0</v>
      </c>
      <c r="Q69" s="2">
        <f t="shared" si="11"/>
        <v>0</v>
      </c>
      <c r="R69" s="2">
        <f t="shared" si="11"/>
        <v>0</v>
      </c>
      <c r="S69" s="2">
        <f t="shared" si="11"/>
        <v>0</v>
      </c>
      <c r="T69" s="2">
        <f t="shared" si="11"/>
        <v>0</v>
      </c>
      <c r="U69" s="2">
        <f t="shared" si="11"/>
        <v>0</v>
      </c>
      <c r="V69" s="2">
        <f t="shared" si="11"/>
        <v>0</v>
      </c>
      <c r="W69" s="2">
        <f t="shared" si="11"/>
        <v>0</v>
      </c>
      <c r="X69" s="2">
        <f t="shared" si="11"/>
        <v>0</v>
      </c>
      <c r="Y69" s="2">
        <f t="shared" si="11"/>
        <v>0</v>
      </c>
      <c r="Z69" s="2">
        <f t="shared" si="11"/>
        <v>0</v>
      </c>
      <c r="AA69" s="8">
        <f t="shared" ref="AA69" si="12">SUM(C69:Z69)</f>
        <v>0</v>
      </c>
    </row>
    <row r="71" spans="1:27" x14ac:dyDescent="0.15">
      <c r="E71" t="s">
        <v>74</v>
      </c>
      <c r="H71" t="s">
        <v>74</v>
      </c>
      <c r="L71" t="s">
        <v>74</v>
      </c>
      <c r="M71" t="s">
        <v>74</v>
      </c>
      <c r="T71" t="s">
        <v>73</v>
      </c>
      <c r="V71" t="s">
        <v>74</v>
      </c>
    </row>
  </sheetData>
  <mergeCells count="25">
    <mergeCell ref="A69:B69"/>
    <mergeCell ref="A57:A58"/>
    <mergeCell ref="B57:B58"/>
    <mergeCell ref="C57:Z57"/>
    <mergeCell ref="AA57:AA58"/>
    <mergeCell ref="A63:B63"/>
    <mergeCell ref="A66:A67"/>
    <mergeCell ref="B66:B67"/>
    <mergeCell ref="C66:Z66"/>
    <mergeCell ref="AA66:AA67"/>
    <mergeCell ref="A54:B54"/>
    <mergeCell ref="A3:A4"/>
    <mergeCell ref="B3:B4"/>
    <mergeCell ref="C3:Z3"/>
    <mergeCell ref="AA3:AA4"/>
    <mergeCell ref="A17:B17"/>
    <mergeCell ref="A20:A21"/>
    <mergeCell ref="B20:B21"/>
    <mergeCell ref="C20:Z20"/>
    <mergeCell ref="AA20:AA21"/>
    <mergeCell ref="A34:B34"/>
    <mergeCell ref="A38:A39"/>
    <mergeCell ref="B38:B39"/>
    <mergeCell ref="C38:Z38"/>
    <mergeCell ref="AA38:AA39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35" max="16383" man="1"/>
  </rowBreaks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Normal="100" zoomScaleSheetLayoutView="100" workbookViewId="0">
      <selection activeCell="D4" sqref="D4:D5"/>
    </sheetView>
  </sheetViews>
  <sheetFormatPr defaultRowHeight="13.5" x14ac:dyDescent="0.15"/>
  <cols>
    <col min="1" max="1" width="5.125" customWidth="1"/>
    <col min="2" max="2" width="48.75" customWidth="1"/>
    <col min="3" max="3" width="13.875" customWidth="1"/>
  </cols>
  <sheetData>
    <row r="1" spans="1:4" ht="15" customHeight="1" x14ac:dyDescent="0.15">
      <c r="A1" t="s">
        <v>54</v>
      </c>
    </row>
    <row r="2" spans="1:4" ht="15" customHeight="1" x14ac:dyDescent="0.15"/>
    <row r="3" spans="1:4" ht="15" customHeight="1" x14ac:dyDescent="0.15">
      <c r="A3" t="s">
        <v>51</v>
      </c>
      <c r="B3" s="9">
        <v>10000</v>
      </c>
      <c r="C3" s="3"/>
    </row>
    <row r="4" spans="1:4" ht="15" customHeight="1" x14ac:dyDescent="0.15">
      <c r="A4" s="22" t="s">
        <v>1</v>
      </c>
      <c r="B4" s="22" t="s">
        <v>52</v>
      </c>
      <c r="C4" s="25" t="s">
        <v>49</v>
      </c>
      <c r="D4" s="25" t="s">
        <v>53</v>
      </c>
    </row>
    <row r="5" spans="1:4" ht="15" customHeight="1" x14ac:dyDescent="0.15">
      <c r="A5" s="22"/>
      <c r="B5" s="22"/>
      <c r="C5" s="25"/>
      <c r="D5" s="25"/>
    </row>
    <row r="6" spans="1:4" ht="15" customHeight="1" x14ac:dyDescent="0.15">
      <c r="A6" s="2">
        <v>1</v>
      </c>
      <c r="B6" s="2" t="s">
        <v>19</v>
      </c>
      <c r="C6" s="10">
        <v>3500</v>
      </c>
      <c r="D6" s="15">
        <f>(C6/$B$3)</f>
        <v>0.35</v>
      </c>
    </row>
    <row r="7" spans="1:4" ht="15" customHeight="1" x14ac:dyDescent="0.15">
      <c r="A7" s="2">
        <v>2</v>
      </c>
      <c r="B7" s="2" t="s">
        <v>20</v>
      </c>
      <c r="C7" s="11">
        <v>3340</v>
      </c>
      <c r="D7" s="15">
        <f>(C7/$B$3)</f>
        <v>0.33400000000000002</v>
      </c>
    </row>
    <row r="8" spans="1:4" ht="15" customHeight="1" x14ac:dyDescent="0.15">
      <c r="A8" s="2">
        <v>3</v>
      </c>
      <c r="B8" s="2" t="s">
        <v>21</v>
      </c>
      <c r="C8" s="11">
        <v>3694</v>
      </c>
      <c r="D8" s="15">
        <f t="shared" ref="D8:D18" si="0">(C8/$B$3)</f>
        <v>0.36940000000000001</v>
      </c>
    </row>
    <row r="9" spans="1:4" ht="15" customHeight="1" x14ac:dyDescent="0.15">
      <c r="A9" s="2">
        <v>4</v>
      </c>
      <c r="B9" s="2" t="s">
        <v>22</v>
      </c>
      <c r="C9" s="11">
        <v>3100</v>
      </c>
      <c r="D9" s="15">
        <f t="shared" si="0"/>
        <v>0.31</v>
      </c>
    </row>
    <row r="10" spans="1:4" ht="15" customHeight="1" x14ac:dyDescent="0.15">
      <c r="A10" s="2">
        <v>5</v>
      </c>
      <c r="B10" s="2" t="s">
        <v>23</v>
      </c>
      <c r="C10" s="11">
        <v>3000</v>
      </c>
      <c r="D10" s="15">
        <f t="shared" si="0"/>
        <v>0.3</v>
      </c>
    </row>
    <row r="11" spans="1:4" ht="15" customHeight="1" x14ac:dyDescent="0.15">
      <c r="A11" s="2">
        <v>6</v>
      </c>
      <c r="B11" s="2" t="s">
        <v>24</v>
      </c>
      <c r="C11" s="10">
        <v>3240</v>
      </c>
      <c r="D11" s="15">
        <f t="shared" si="0"/>
        <v>0.32400000000000001</v>
      </c>
    </row>
    <row r="12" spans="1:4" ht="15" customHeight="1" x14ac:dyDescent="0.15">
      <c r="A12" s="2">
        <v>7</v>
      </c>
      <c r="B12" s="2" t="s">
        <v>25</v>
      </c>
      <c r="C12" s="11">
        <v>2760</v>
      </c>
      <c r="D12" s="15">
        <f t="shared" si="0"/>
        <v>0.27600000000000002</v>
      </c>
    </row>
    <row r="13" spans="1:4" ht="15" customHeight="1" x14ac:dyDescent="0.15">
      <c r="A13" s="2">
        <v>8</v>
      </c>
      <c r="B13" s="2" t="s">
        <v>26</v>
      </c>
      <c r="C13" s="11">
        <v>3309</v>
      </c>
      <c r="D13" s="15">
        <f t="shared" si="0"/>
        <v>0.33090000000000003</v>
      </c>
    </row>
    <row r="14" spans="1:4" ht="15" customHeight="1" x14ac:dyDescent="0.15">
      <c r="A14" s="2">
        <v>9</v>
      </c>
      <c r="B14" s="2" t="s">
        <v>27</v>
      </c>
      <c r="C14" s="10">
        <v>3709</v>
      </c>
      <c r="D14" s="15">
        <f t="shared" si="0"/>
        <v>0.37090000000000001</v>
      </c>
    </row>
    <row r="15" spans="1:4" ht="15" customHeight="1" x14ac:dyDescent="0.15">
      <c r="A15" s="2">
        <v>10</v>
      </c>
      <c r="B15" s="2" t="s">
        <v>28</v>
      </c>
      <c r="C15" s="11">
        <v>3480</v>
      </c>
      <c r="D15" s="15">
        <f t="shared" si="0"/>
        <v>0.34799999999999998</v>
      </c>
    </row>
    <row r="16" spans="1:4" ht="15" customHeight="1" x14ac:dyDescent="0.15">
      <c r="A16" s="2">
        <v>11</v>
      </c>
      <c r="B16" s="2" t="s">
        <v>29</v>
      </c>
      <c r="C16" s="10">
        <v>3315</v>
      </c>
      <c r="D16" s="15">
        <f t="shared" si="0"/>
        <v>0.33150000000000002</v>
      </c>
    </row>
    <row r="17" spans="1:4" ht="15" customHeight="1" x14ac:dyDescent="0.15">
      <c r="A17" s="2">
        <v>12</v>
      </c>
      <c r="B17" s="2" t="s">
        <v>30</v>
      </c>
      <c r="C17" s="11">
        <v>4310</v>
      </c>
      <c r="D17" s="15">
        <f t="shared" si="0"/>
        <v>0.43099999999999999</v>
      </c>
    </row>
    <row r="18" spans="1:4" ht="15" customHeight="1" x14ac:dyDescent="0.15">
      <c r="A18" s="2">
        <v>13</v>
      </c>
      <c r="B18" s="2" t="s">
        <v>38</v>
      </c>
      <c r="C18" s="11">
        <v>3220</v>
      </c>
      <c r="D18" s="15">
        <f t="shared" si="0"/>
        <v>0.32200000000000001</v>
      </c>
    </row>
    <row r="19" spans="1:4" ht="15" customHeight="1" x14ac:dyDescent="0.15">
      <c r="A19" s="23" t="s">
        <v>17</v>
      </c>
      <c r="B19" s="24"/>
      <c r="C19" s="11">
        <f>SUM(C6:C18)</f>
        <v>43977</v>
      </c>
      <c r="D19" s="15">
        <f>AVERAGE(D6:D18)</f>
        <v>0.33828461538461541</v>
      </c>
    </row>
    <row r="20" spans="1:4" ht="15" customHeight="1" x14ac:dyDescent="0.15">
      <c r="C20" s="12"/>
    </row>
    <row r="21" spans="1:4" ht="15" customHeight="1" x14ac:dyDescent="0.15">
      <c r="A21" t="s">
        <v>51</v>
      </c>
      <c r="B21" s="9">
        <v>20000</v>
      </c>
      <c r="C21" s="13"/>
    </row>
    <row r="22" spans="1:4" ht="15" customHeight="1" x14ac:dyDescent="0.15">
      <c r="A22" s="22" t="s">
        <v>1</v>
      </c>
      <c r="B22" s="22" t="s">
        <v>35</v>
      </c>
      <c r="C22" s="25" t="s">
        <v>49</v>
      </c>
      <c r="D22" s="25" t="s">
        <v>53</v>
      </c>
    </row>
    <row r="23" spans="1:4" ht="15" customHeight="1" x14ac:dyDescent="0.15">
      <c r="A23" s="22"/>
      <c r="B23" s="22"/>
      <c r="C23" s="25"/>
      <c r="D23" s="25"/>
    </row>
    <row r="24" spans="1:4" ht="15" customHeight="1" x14ac:dyDescent="0.15">
      <c r="A24" s="2">
        <v>1</v>
      </c>
      <c r="B24" s="2" t="s">
        <v>31</v>
      </c>
      <c r="C24" s="10">
        <v>7000</v>
      </c>
      <c r="D24" s="15">
        <f>(C24/$B$21)</f>
        <v>0.35</v>
      </c>
    </row>
    <row r="25" spans="1:4" ht="15" customHeight="1" x14ac:dyDescent="0.15">
      <c r="A25" s="2">
        <v>2</v>
      </c>
      <c r="B25" s="2" t="s">
        <v>32</v>
      </c>
      <c r="C25" s="11">
        <v>6580</v>
      </c>
      <c r="D25" s="15">
        <f t="shared" ref="D25:D27" si="1">(C25/$B$21)</f>
        <v>0.32900000000000001</v>
      </c>
    </row>
    <row r="26" spans="1:4" ht="15" customHeight="1" x14ac:dyDescent="0.15">
      <c r="A26" s="2">
        <v>3</v>
      </c>
      <c r="B26" s="2" t="s">
        <v>50</v>
      </c>
      <c r="C26" s="10">
        <v>6645</v>
      </c>
      <c r="D26" s="15">
        <f t="shared" si="1"/>
        <v>0.33224999999999999</v>
      </c>
    </row>
    <row r="27" spans="1:4" ht="15" customHeight="1" x14ac:dyDescent="0.15">
      <c r="A27" s="2">
        <v>4</v>
      </c>
      <c r="B27" s="2" t="s">
        <v>34</v>
      </c>
      <c r="C27" s="10">
        <v>6950</v>
      </c>
      <c r="D27" s="15">
        <f t="shared" si="1"/>
        <v>0.34749999999999998</v>
      </c>
    </row>
    <row r="28" spans="1:4" ht="15" customHeight="1" x14ac:dyDescent="0.15">
      <c r="A28" s="23" t="s">
        <v>17</v>
      </c>
      <c r="B28" s="24"/>
      <c r="C28" s="11">
        <f>SUM(C24:C27)</f>
        <v>27175</v>
      </c>
      <c r="D28" s="15">
        <f>AVERAGE(D24:D27)</f>
        <v>0.33968749999999998</v>
      </c>
    </row>
    <row r="29" spans="1:4" ht="15" customHeight="1" x14ac:dyDescent="0.15">
      <c r="C29" s="12"/>
    </row>
    <row r="30" spans="1:4" ht="15" customHeight="1" x14ac:dyDescent="0.15">
      <c r="A30" t="s">
        <v>51</v>
      </c>
      <c r="B30" s="9">
        <v>30000</v>
      </c>
      <c r="C30" s="13"/>
    </row>
    <row r="31" spans="1:4" ht="15" customHeight="1" x14ac:dyDescent="0.15">
      <c r="A31" s="22" t="s">
        <v>1</v>
      </c>
      <c r="B31" s="22" t="s">
        <v>36</v>
      </c>
      <c r="C31" s="25" t="s">
        <v>49</v>
      </c>
      <c r="D31" s="25" t="s">
        <v>53</v>
      </c>
    </row>
    <row r="32" spans="1:4" ht="15" customHeight="1" x14ac:dyDescent="0.15">
      <c r="A32" s="22"/>
      <c r="B32" s="22"/>
      <c r="C32" s="25"/>
      <c r="D32" s="25"/>
    </row>
    <row r="33" spans="1:4" ht="15" customHeight="1" x14ac:dyDescent="0.15">
      <c r="A33" s="2">
        <v>1</v>
      </c>
      <c r="B33" s="2" t="s">
        <v>37</v>
      </c>
      <c r="C33" s="10">
        <v>14000</v>
      </c>
      <c r="D33" s="15">
        <f>(C33/$B$30)</f>
        <v>0.46666666666666667</v>
      </c>
    </row>
    <row r="34" spans="1:4" ht="15" customHeight="1" x14ac:dyDescent="0.15">
      <c r="A34" s="23" t="s">
        <v>17</v>
      </c>
      <c r="B34" s="24"/>
      <c r="C34" s="11">
        <f>SUM(C33:C33)</f>
        <v>14000</v>
      </c>
      <c r="D34" s="15">
        <f>AVERAGE(D33)</f>
        <v>0.46666666666666667</v>
      </c>
    </row>
    <row r="36" spans="1:4" x14ac:dyDescent="0.15">
      <c r="D36" s="14">
        <f>AVERAGE(D19,D28,D34)</f>
        <v>0.38154626068376069</v>
      </c>
    </row>
  </sheetData>
  <mergeCells count="15">
    <mergeCell ref="A34:B34"/>
    <mergeCell ref="C4:C5"/>
    <mergeCell ref="C22:C23"/>
    <mergeCell ref="C31:C32"/>
    <mergeCell ref="A4:A5"/>
    <mergeCell ref="B4:B5"/>
    <mergeCell ref="A19:B19"/>
    <mergeCell ref="A22:A23"/>
    <mergeCell ref="B22:B23"/>
    <mergeCell ref="D4:D5"/>
    <mergeCell ref="D22:D23"/>
    <mergeCell ref="D31:D32"/>
    <mergeCell ref="A28:B28"/>
    <mergeCell ref="A31:A32"/>
    <mergeCell ref="B31:B32"/>
  </mergeCells>
  <phoneticPr fontId="1"/>
  <pageMargins left="0.98425196850393704" right="0.70866141732283472" top="0.98425196850393704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BFCE2E3099F24C93A4C09564089F21" ma:contentTypeVersion="4" ma:contentTypeDescription="新しいドキュメントを作成します。" ma:contentTypeScope="" ma:versionID="a58620bb9430ff6a306ef8d46249eee4">
  <xsd:schema xmlns:xsd="http://www.w3.org/2001/XMLSchema" xmlns:xs="http://www.w3.org/2001/XMLSchema" xmlns:p="http://schemas.microsoft.com/office/2006/metadata/properties" xmlns:ns2="590f81fd-7049-489a-9781-806b8235d653" xmlns:ns3="adfce18a-02d9-4b79-ac68-59587976a5ab" targetNamespace="http://schemas.microsoft.com/office/2006/metadata/properties" ma:root="true" ma:fieldsID="b78f9819c9660b4cd49a506bd14d89b4" ns2:_="" ns3:_="">
    <xsd:import namespace="590f81fd-7049-489a-9781-806b8235d653"/>
    <xsd:import namespace="adfce18a-02d9-4b79-ac68-59587976a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f81fd-7049-489a-9781-806b8235d6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ce18a-02d9-4b79-ac68-59587976a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9A622-BBA0-4386-826D-AD6DAF1B343D}"/>
</file>

<file path=customXml/itemProps2.xml><?xml version="1.0" encoding="utf-8"?>
<ds:datastoreItem xmlns:ds="http://schemas.openxmlformats.org/officeDocument/2006/customXml" ds:itemID="{2CBABC58-224C-4335-90A8-2EA0F0215B4A}"/>
</file>

<file path=customXml/itemProps3.xml><?xml version="1.0" encoding="utf-8"?>
<ds:datastoreItem xmlns:ds="http://schemas.openxmlformats.org/officeDocument/2006/customXml" ds:itemID="{7C89B26D-F463-40D0-8DAA-178671246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チョイス分</vt:lpstr>
      <vt:lpstr>インターネット以外分</vt:lpstr>
      <vt:lpstr>品代</vt:lpstr>
      <vt:lpstr>Sheet3</vt:lpstr>
      <vt:lpstr>インターネット以外分!Print_Area</vt:lpstr>
      <vt:lpstr>チョイス分!Print_Area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yuuji-hiraya</dc:creator>
  <cp:lastModifiedBy>shin-watanabe</cp:lastModifiedBy>
  <cp:lastPrinted>2018-04-03T07:43:06Z</cp:lastPrinted>
  <dcterms:created xsi:type="dcterms:W3CDTF">2017-04-27T05:29:18Z</dcterms:created>
  <dcterms:modified xsi:type="dcterms:W3CDTF">2018-04-03T07:43:12Z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0x010100BDBFCE2E3099F24C93A4C09564089F21</vt:lpwstr>
  </property>
</Properties>
</file>