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総務課\01.庶務・情報担当\21 寄附関係\03.寄附金一覧\寄付実績\R2 寄付実績\"/>
    </mc:Choice>
  </mc:AlternateContent>
  <bookViews>
    <workbookView xWindow="15" yWindow="0" windowWidth="22620" windowHeight="12495"/>
  </bookViews>
  <sheets>
    <sheet name="返礼品" sheetId="4" r:id="rId1"/>
    <sheet name="件数・金額" sheetId="5" r:id="rId2"/>
    <sheet name="Sheet3" sheetId="3" r:id="rId3"/>
  </sheets>
  <definedNames>
    <definedName name="_xlnm.Print_Area" localSheetId="1">件数・金額!$A$1:$AA$36</definedName>
    <definedName name="_xlnm.Print_Area" localSheetId="0">返礼品!$A$1:$AA$60</definedName>
  </definedNames>
  <calcPr calcId="152511"/>
</workbook>
</file>

<file path=xl/calcChain.xml><?xml version="1.0" encoding="utf-8"?>
<calcChain xmlns="http://schemas.openxmlformats.org/spreadsheetml/2006/main">
  <c r="F40" i="4" l="1"/>
  <c r="F22" i="4"/>
  <c r="F16" i="4"/>
  <c r="F10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E16" i="4"/>
  <c r="D16" i="4"/>
  <c r="C16" i="4"/>
  <c r="S10" i="4"/>
  <c r="Z16" i="4"/>
  <c r="Y16" i="4"/>
  <c r="X16" i="4"/>
  <c r="W16" i="4"/>
  <c r="V16" i="4"/>
  <c r="U16" i="4"/>
  <c r="T16" i="4"/>
  <c r="T22" i="4"/>
  <c r="T28" i="4"/>
  <c r="T33" i="4"/>
  <c r="T40" i="4"/>
  <c r="AA21" i="4"/>
  <c r="AA20" i="4"/>
  <c r="AA22" i="4" s="1"/>
  <c r="D22" i="4"/>
  <c r="E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U22" i="4"/>
  <c r="V22" i="4"/>
  <c r="W22" i="4"/>
  <c r="X22" i="4"/>
  <c r="Y22" i="4"/>
  <c r="Z22" i="4"/>
  <c r="C22" i="4"/>
  <c r="AA15" i="4"/>
  <c r="AA14" i="4"/>
  <c r="AA8" i="4"/>
  <c r="AA9" i="4"/>
  <c r="AA7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Z28" i="4"/>
  <c r="Y28" i="4"/>
  <c r="X28" i="4"/>
  <c r="W28" i="4"/>
  <c r="V28" i="4"/>
  <c r="U28" i="4"/>
  <c r="T57" i="4"/>
  <c r="T46" i="4"/>
  <c r="T10" i="4"/>
  <c r="AA26" i="4"/>
  <c r="Z52" i="4"/>
  <c r="Y52" i="4"/>
  <c r="X52" i="4"/>
  <c r="W52" i="4"/>
  <c r="V52" i="4"/>
  <c r="U52" i="4"/>
  <c r="T52" i="4"/>
  <c r="S52" i="4"/>
  <c r="R52" i="4"/>
  <c r="Q52" i="4"/>
  <c r="P52" i="4"/>
  <c r="O52" i="4"/>
  <c r="N52" i="4"/>
  <c r="M52" i="4"/>
  <c r="L52" i="4"/>
  <c r="K52" i="4"/>
  <c r="J52" i="4"/>
  <c r="I52" i="4"/>
  <c r="H52" i="4"/>
  <c r="G52" i="4"/>
  <c r="F52" i="4"/>
  <c r="E52" i="4"/>
  <c r="D52" i="4"/>
  <c r="C52" i="4"/>
  <c r="AA51" i="4"/>
  <c r="AA27" i="4"/>
  <c r="Q10" i="4"/>
  <c r="AA6" i="4"/>
  <c r="T59" i="4" l="1"/>
  <c r="AA52" i="4"/>
  <c r="AA28" i="4"/>
  <c r="K10" i="4" l="1"/>
  <c r="C40" i="4" l="1"/>
  <c r="C57" i="4"/>
  <c r="C46" i="4"/>
  <c r="Z57" i="4"/>
  <c r="Y57" i="4"/>
  <c r="X57" i="4"/>
  <c r="W57" i="4"/>
  <c r="V57" i="4"/>
  <c r="U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AA56" i="4"/>
  <c r="Z46" i="4"/>
  <c r="Y46" i="4"/>
  <c r="X46" i="4"/>
  <c r="W46" i="4"/>
  <c r="V46" i="4"/>
  <c r="U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AA45" i="4"/>
  <c r="AA44" i="4"/>
  <c r="AA57" i="4" l="1"/>
  <c r="AA46" i="4"/>
  <c r="Z33" i="4"/>
  <c r="Y33" i="4"/>
  <c r="X33" i="4"/>
  <c r="W33" i="4"/>
  <c r="V33" i="4"/>
  <c r="U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F59" i="4" s="1"/>
  <c r="E33" i="4"/>
  <c r="D33" i="4"/>
  <c r="C33" i="4"/>
  <c r="AA32" i="4"/>
  <c r="AA33" i="4" l="1"/>
  <c r="I40" i="4"/>
  <c r="J10" i="4"/>
  <c r="Z34" i="5" l="1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AA33" i="5"/>
  <c r="AA32" i="5"/>
  <c r="AA31" i="5"/>
  <c r="AA30" i="5"/>
  <c r="AA29" i="5"/>
  <c r="AA28" i="5"/>
  <c r="AA27" i="5"/>
  <c r="AA26" i="5"/>
  <c r="AA25" i="5"/>
  <c r="AA24" i="5"/>
  <c r="AA23" i="5"/>
  <c r="AA22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AA16" i="5"/>
  <c r="AA15" i="5"/>
  <c r="AA14" i="5"/>
  <c r="AA13" i="5"/>
  <c r="AA12" i="5"/>
  <c r="AA11" i="5"/>
  <c r="AA10" i="5"/>
  <c r="AA9" i="5"/>
  <c r="AA8" i="5"/>
  <c r="AA7" i="5"/>
  <c r="AA6" i="5"/>
  <c r="AA5" i="5"/>
  <c r="AA34" i="5" l="1"/>
  <c r="AA17" i="5"/>
  <c r="AA16" i="4"/>
  <c r="W40" i="4"/>
  <c r="E10" i="4" l="1"/>
  <c r="Z40" i="4" l="1"/>
  <c r="Y40" i="4"/>
  <c r="X40" i="4"/>
  <c r="V40" i="4"/>
  <c r="U40" i="4"/>
  <c r="S40" i="4"/>
  <c r="S59" i="4" s="1"/>
  <c r="R40" i="4"/>
  <c r="Q40" i="4"/>
  <c r="Q59" i="4" s="1"/>
  <c r="P40" i="4"/>
  <c r="O40" i="4"/>
  <c r="N40" i="4"/>
  <c r="M40" i="4"/>
  <c r="L40" i="4"/>
  <c r="K40" i="4"/>
  <c r="K59" i="4" s="1"/>
  <c r="J40" i="4"/>
  <c r="J59" i="4" s="1"/>
  <c r="H40" i="4"/>
  <c r="G40" i="4"/>
  <c r="E40" i="4"/>
  <c r="E59" i="4" s="1"/>
  <c r="D40" i="4"/>
  <c r="M10" i="4"/>
  <c r="Z10" i="4"/>
  <c r="Z59" i="4" s="1"/>
  <c r="Y10" i="4"/>
  <c r="Y59" i="4" s="1"/>
  <c r="X10" i="4"/>
  <c r="X59" i="4" s="1"/>
  <c r="W10" i="4"/>
  <c r="W59" i="4" s="1"/>
  <c r="V10" i="4"/>
  <c r="U10" i="4"/>
  <c r="R10" i="4"/>
  <c r="R59" i="4" s="1"/>
  <c r="P10" i="4"/>
  <c r="P59" i="4" s="1"/>
  <c r="O10" i="4"/>
  <c r="O59" i="4" s="1"/>
  <c r="N10" i="4"/>
  <c r="L10" i="4"/>
  <c r="L59" i="4" s="1"/>
  <c r="I10" i="4"/>
  <c r="I59" i="4" s="1"/>
  <c r="H10" i="4"/>
  <c r="G10" i="4"/>
  <c r="D10" i="4"/>
  <c r="D59" i="4" s="1"/>
  <c r="C10" i="4"/>
  <c r="C59" i="4" s="1"/>
  <c r="M59" i="4" l="1"/>
  <c r="G59" i="4"/>
  <c r="H59" i="4"/>
  <c r="U59" i="4"/>
  <c r="V59" i="4"/>
  <c r="N59" i="4"/>
  <c r="AA10" i="4"/>
  <c r="AA39" i="4" l="1"/>
  <c r="AA38" i="4"/>
  <c r="AA37" i="4"/>
  <c r="AA5" i="4"/>
  <c r="AA4" i="4"/>
  <c r="AA40" i="4" l="1"/>
  <c r="AA59" i="4" s="1"/>
</calcChain>
</file>

<file path=xl/sharedStrings.xml><?xml version="1.0" encoding="utf-8"?>
<sst xmlns="http://schemas.openxmlformats.org/spreadsheetml/2006/main" count="499" uniqueCount="73">
  <si>
    <t>NO</t>
    <phoneticPr fontId="1"/>
  </si>
  <si>
    <t>その他目的達成のため村長が必要と認める事業</t>
    <phoneticPr fontId="1"/>
  </si>
  <si>
    <t>4/1～15</t>
    <phoneticPr fontId="1"/>
  </si>
  <si>
    <t>【単位：件】</t>
    <rPh sb="1" eb="3">
      <t>タンイ</t>
    </rPh>
    <rPh sb="4" eb="5">
      <t>ケン</t>
    </rPh>
    <phoneticPr fontId="1"/>
  </si>
  <si>
    <t>期間</t>
    <rPh sb="0" eb="2">
      <t>キカン</t>
    </rPh>
    <phoneticPr fontId="1"/>
  </si>
  <si>
    <t>合　　計</t>
    <rPh sb="0" eb="1">
      <t>ゴウ</t>
    </rPh>
    <rPh sb="3" eb="4">
      <t>ケイ</t>
    </rPh>
    <phoneticPr fontId="1"/>
  </si>
  <si>
    <t>【単位：円】</t>
    <rPh sb="1" eb="3">
      <t>タンイ</t>
    </rPh>
    <rPh sb="4" eb="5">
      <t>エン</t>
    </rPh>
    <phoneticPr fontId="1"/>
  </si>
  <si>
    <t>返礼品（２０，０００円）</t>
    <rPh sb="0" eb="2">
      <t>ヘンレイ</t>
    </rPh>
    <rPh sb="2" eb="3">
      <t>シナ</t>
    </rPh>
    <rPh sb="10" eb="11">
      <t>エン</t>
    </rPh>
    <phoneticPr fontId="1"/>
  </si>
  <si>
    <t>返礼品（１０，０００円）</t>
    <rPh sb="0" eb="2">
      <t>ヘンレイ</t>
    </rPh>
    <rPh sb="2" eb="3">
      <t>シナ</t>
    </rPh>
    <rPh sb="10" eb="11">
      <t>エン</t>
    </rPh>
    <phoneticPr fontId="1"/>
  </si>
  <si>
    <t>4/16～30</t>
    <phoneticPr fontId="1"/>
  </si>
  <si>
    <t>5/1～15</t>
    <phoneticPr fontId="1"/>
  </si>
  <si>
    <t>5/16～31</t>
    <phoneticPr fontId="1"/>
  </si>
  <si>
    <t>6/1～15</t>
    <phoneticPr fontId="1"/>
  </si>
  <si>
    <t>6/16～30</t>
    <phoneticPr fontId="1"/>
  </si>
  <si>
    <t>7/1～15</t>
    <phoneticPr fontId="1"/>
  </si>
  <si>
    <t>合計</t>
    <rPh sb="0" eb="2">
      <t>ゴウケイ</t>
    </rPh>
    <phoneticPr fontId="1"/>
  </si>
  <si>
    <t>7/16～31</t>
    <phoneticPr fontId="1"/>
  </si>
  <si>
    <t>8/1～15</t>
    <phoneticPr fontId="1"/>
  </si>
  <si>
    <t>8/16～31</t>
    <phoneticPr fontId="1"/>
  </si>
  <si>
    <t>9/1～15</t>
    <phoneticPr fontId="1"/>
  </si>
  <si>
    <t>10/1～15</t>
    <phoneticPr fontId="1"/>
  </si>
  <si>
    <t>10/16～31</t>
    <phoneticPr fontId="1"/>
  </si>
  <si>
    <t>11/1～15</t>
    <phoneticPr fontId="1"/>
  </si>
  <si>
    <t>11/16～30</t>
    <phoneticPr fontId="1"/>
  </si>
  <si>
    <t>12/1～15</t>
    <phoneticPr fontId="1"/>
  </si>
  <si>
    <t>12/16～31</t>
    <phoneticPr fontId="1"/>
  </si>
  <si>
    <t>1/1～15</t>
    <phoneticPr fontId="1"/>
  </si>
  <si>
    <t>1/16～31</t>
    <phoneticPr fontId="1"/>
  </si>
  <si>
    <t>2/1～15</t>
    <phoneticPr fontId="1"/>
  </si>
  <si>
    <t>2/16～28</t>
    <phoneticPr fontId="1"/>
  </si>
  <si>
    <t>3/1～15</t>
    <phoneticPr fontId="1"/>
  </si>
  <si>
    <t>3/16～31</t>
    <phoneticPr fontId="1"/>
  </si>
  <si>
    <t>便利に生活できるまちづくり</t>
    <rPh sb="0" eb="2">
      <t>ベンリ</t>
    </rPh>
    <rPh sb="3" eb="5">
      <t>セイカツ</t>
    </rPh>
    <phoneticPr fontId="1"/>
  </si>
  <si>
    <t>産業が元気なまちづくり</t>
    <rPh sb="0" eb="2">
      <t>サンギョウ</t>
    </rPh>
    <rPh sb="3" eb="5">
      <t>ゲンキ</t>
    </rPh>
    <phoneticPr fontId="1"/>
  </si>
  <si>
    <t>心身の健康を支えるまちづくり</t>
    <rPh sb="0" eb="2">
      <t>シンシン</t>
    </rPh>
    <rPh sb="3" eb="5">
      <t>ケンコウ</t>
    </rPh>
    <rPh sb="6" eb="7">
      <t>ササ</t>
    </rPh>
    <phoneticPr fontId="1"/>
  </si>
  <si>
    <t>環境を守り安心して生活できるまちづくり</t>
    <rPh sb="0" eb="2">
      <t>カンキョウ</t>
    </rPh>
    <rPh sb="3" eb="4">
      <t>マモ</t>
    </rPh>
    <rPh sb="5" eb="7">
      <t>アンシン</t>
    </rPh>
    <rPh sb="9" eb="11">
      <t>セイカツ</t>
    </rPh>
    <phoneticPr fontId="1"/>
  </si>
  <si>
    <t>人が育つまちづくり</t>
    <rPh sb="0" eb="1">
      <t>ヒト</t>
    </rPh>
    <rPh sb="2" eb="3">
      <t>ソダ</t>
    </rPh>
    <phoneticPr fontId="1"/>
  </si>
  <si>
    <t>知恵を出し合うまちづくり</t>
    <rPh sb="0" eb="2">
      <t>チエ</t>
    </rPh>
    <rPh sb="3" eb="4">
      <t>ダ</t>
    </rPh>
    <rPh sb="5" eb="6">
      <t>ア</t>
    </rPh>
    <phoneticPr fontId="1"/>
  </si>
  <si>
    <r>
      <t>寄付指定事業（</t>
    </r>
    <r>
      <rPr>
        <b/>
        <sz val="11"/>
        <color theme="1"/>
        <rFont val="ＭＳ Ｐゴシック"/>
        <family val="3"/>
        <charset val="128"/>
        <scheme val="minor"/>
      </rPr>
      <t>件数</t>
    </r>
    <r>
      <rPr>
        <sz val="11"/>
        <color theme="1"/>
        <rFont val="ＭＳ Ｐゴシック"/>
        <family val="2"/>
        <charset val="128"/>
        <scheme val="minor"/>
      </rPr>
      <t>別）</t>
    </r>
    <rPh sb="0" eb="2">
      <t>キフ</t>
    </rPh>
    <rPh sb="2" eb="4">
      <t>シテイ</t>
    </rPh>
    <rPh sb="4" eb="6">
      <t>ジギョウ</t>
    </rPh>
    <rPh sb="7" eb="9">
      <t>ケンスウ</t>
    </rPh>
    <rPh sb="9" eb="10">
      <t>ベツ</t>
    </rPh>
    <phoneticPr fontId="1"/>
  </si>
  <si>
    <r>
      <t>寄付指定事業（</t>
    </r>
    <r>
      <rPr>
        <b/>
        <sz val="11"/>
        <color theme="1"/>
        <rFont val="ＭＳ Ｐゴシック"/>
        <family val="3"/>
        <charset val="128"/>
        <scheme val="minor"/>
      </rPr>
      <t>金額</t>
    </r>
    <r>
      <rPr>
        <sz val="11"/>
        <color theme="1"/>
        <rFont val="ＭＳ Ｐゴシック"/>
        <family val="2"/>
        <charset val="128"/>
        <scheme val="minor"/>
      </rPr>
      <t>別）</t>
    </r>
    <rPh sb="0" eb="2">
      <t>キフ</t>
    </rPh>
    <rPh sb="2" eb="4">
      <t>シテイ</t>
    </rPh>
    <rPh sb="4" eb="6">
      <t>ジギョウ</t>
    </rPh>
    <rPh sb="7" eb="9">
      <t>キンガク</t>
    </rPh>
    <rPh sb="9" eb="10">
      <t>ベツ</t>
    </rPh>
    <phoneticPr fontId="1"/>
  </si>
  <si>
    <t>9/16～30</t>
    <phoneticPr fontId="1"/>
  </si>
  <si>
    <t xml:space="preserve"> </t>
    <phoneticPr fontId="1"/>
  </si>
  <si>
    <t>返礼品（１１，０００円）</t>
    <rPh sb="0" eb="2">
      <t>ヘンレイ</t>
    </rPh>
    <rPh sb="2" eb="3">
      <t>シナ</t>
    </rPh>
    <rPh sb="10" eb="11">
      <t>エン</t>
    </rPh>
    <phoneticPr fontId="1"/>
  </si>
  <si>
    <r>
      <t>令和２年度ふるさと納税実績</t>
    </r>
    <r>
      <rPr>
        <b/>
        <sz val="12"/>
        <color rgb="FFFF0000"/>
        <rFont val="ＭＳ Ｐゴシック"/>
        <family val="3"/>
        <charset val="128"/>
        <scheme val="minor"/>
      </rPr>
      <t>（さとふる）</t>
    </r>
    <rPh sb="0" eb="2">
      <t>レイワ</t>
    </rPh>
    <rPh sb="3" eb="5">
      <t>ネンド</t>
    </rPh>
    <rPh sb="9" eb="11">
      <t>ノウゼイ</t>
    </rPh>
    <rPh sb="11" eb="13">
      <t>ジッセキ</t>
    </rPh>
    <phoneticPr fontId="1"/>
  </si>
  <si>
    <t>どんぐりのむらポテトチップス20袋入り</t>
    <rPh sb="16" eb="17">
      <t>フクロ</t>
    </rPh>
    <rPh sb="17" eb="18">
      <t>イ</t>
    </rPh>
    <phoneticPr fontId="1"/>
  </si>
  <si>
    <t>どんちゃんうどん</t>
  </si>
  <si>
    <t>さらべつピュアドライすもも（ドライフルーツ）40ｇ×4パック</t>
  </si>
  <si>
    <t>スイートコーン缶24個入り1箱</t>
    <rPh sb="7" eb="8">
      <t>カン</t>
    </rPh>
    <rPh sb="10" eb="11">
      <t>コ</t>
    </rPh>
    <rPh sb="11" eb="12">
      <t>イ</t>
    </rPh>
    <rPh sb="14" eb="15">
      <t>ハコ</t>
    </rPh>
    <phoneticPr fontId="1"/>
  </si>
  <si>
    <t>さらべつコーンスープ20個入り1箱</t>
    <rPh sb="12" eb="13">
      <t>コ</t>
    </rPh>
    <rPh sb="13" eb="14">
      <t>イ</t>
    </rPh>
    <rPh sb="16" eb="17">
      <t>ハコ</t>
    </rPh>
    <phoneticPr fontId="1"/>
  </si>
  <si>
    <t>さらべつオニオンスープ20個入り</t>
    <rPh sb="13" eb="14">
      <t>コ</t>
    </rPh>
    <rPh sb="14" eb="15">
      <t>イ</t>
    </rPh>
    <phoneticPr fontId="1"/>
  </si>
  <si>
    <t>さらべつスープセット2種類各10個入</t>
    <rPh sb="11" eb="13">
      <t>シュルイ</t>
    </rPh>
    <rPh sb="13" eb="14">
      <t>カク</t>
    </rPh>
    <rPh sb="16" eb="17">
      <t>コ</t>
    </rPh>
    <rPh sb="17" eb="18">
      <t>イ</t>
    </rPh>
    <phoneticPr fontId="1"/>
  </si>
  <si>
    <t>－</t>
    <phoneticPr fontId="1"/>
  </si>
  <si>
    <t>返礼品　　合計</t>
    <rPh sb="0" eb="2">
      <t>ヘンレイ</t>
    </rPh>
    <rPh sb="2" eb="3">
      <t>ヒン</t>
    </rPh>
    <rPh sb="5" eb="7">
      <t>ゴウケイ</t>
    </rPh>
    <phoneticPr fontId="1"/>
  </si>
  <si>
    <t>返礼品（１６，０００円）</t>
    <rPh sb="0" eb="2">
      <t>ヘンレイ</t>
    </rPh>
    <rPh sb="2" eb="3">
      <t>シナ</t>
    </rPh>
    <rPh sb="10" eb="11">
      <t>エン</t>
    </rPh>
    <phoneticPr fontId="1"/>
  </si>
  <si>
    <t>すもものドライフルーツとチーズのセット</t>
    <phoneticPr fontId="1"/>
  </si>
  <si>
    <t>返礼品（２２，０００円）</t>
    <rPh sb="0" eb="2">
      <t>ヘンレイ</t>
    </rPh>
    <rPh sb="2" eb="3">
      <t>シナ</t>
    </rPh>
    <rPh sb="10" eb="11">
      <t>エン</t>
    </rPh>
    <phoneticPr fontId="1"/>
  </si>
  <si>
    <t>さらのうキーマ20個入り</t>
    <rPh sb="9" eb="11">
      <t>コイリ</t>
    </rPh>
    <phoneticPr fontId="1"/>
  </si>
  <si>
    <t>さらのうキーマ（辛口）20個入り</t>
    <rPh sb="8" eb="10">
      <t>カラクチ</t>
    </rPh>
    <rPh sb="13" eb="15">
      <t>コイリ</t>
    </rPh>
    <phoneticPr fontId="1"/>
  </si>
  <si>
    <t>返礼品（２７，０００円）</t>
    <rPh sb="0" eb="2">
      <t>ヘンレイ</t>
    </rPh>
    <rPh sb="2" eb="3">
      <t>シナ</t>
    </rPh>
    <rPh sb="10" eb="11">
      <t>エン</t>
    </rPh>
    <phoneticPr fontId="1"/>
  </si>
  <si>
    <t>更別農高カレー20個入り</t>
    <rPh sb="0" eb="2">
      <t>サラベツ</t>
    </rPh>
    <rPh sb="2" eb="4">
      <t>ノウコウ</t>
    </rPh>
    <rPh sb="9" eb="10">
      <t>コ</t>
    </rPh>
    <rPh sb="10" eb="11">
      <t>イ</t>
    </rPh>
    <phoneticPr fontId="1"/>
  </si>
  <si>
    <t>返礼品11個</t>
    <rPh sb="0" eb="2">
      <t>ヘンレイ</t>
    </rPh>
    <rPh sb="2" eb="3">
      <t>ヒン</t>
    </rPh>
    <rPh sb="5" eb="6">
      <t>コ</t>
    </rPh>
    <phoneticPr fontId="1"/>
  </si>
  <si>
    <t>北海道十勝更別産メークイン10㎏</t>
    <rPh sb="0" eb="3">
      <t>ホッカイドウ</t>
    </rPh>
    <rPh sb="3" eb="5">
      <t>トカチ</t>
    </rPh>
    <rPh sb="5" eb="7">
      <t>サラベツ</t>
    </rPh>
    <rPh sb="7" eb="8">
      <t>サン</t>
    </rPh>
    <phoneticPr fontId="1"/>
  </si>
  <si>
    <t>返礼品（１２，０００円）</t>
    <rPh sb="0" eb="2">
      <t>ヘンレイ</t>
    </rPh>
    <rPh sb="2" eb="3">
      <t>シナ</t>
    </rPh>
    <rPh sb="10" eb="11">
      <t>エン</t>
    </rPh>
    <phoneticPr fontId="1"/>
  </si>
  <si>
    <t>クリスマスシュトーレンとすもものドライフルーツのセット</t>
    <phoneticPr fontId="1"/>
  </si>
  <si>
    <t>返礼品（１４，０００円）</t>
    <rPh sb="0" eb="2">
      <t>ヘンレイ</t>
    </rPh>
    <rPh sb="2" eb="3">
      <t>シナ</t>
    </rPh>
    <rPh sb="10" eb="11">
      <t>エン</t>
    </rPh>
    <phoneticPr fontId="1"/>
  </si>
  <si>
    <t>更別村産小豆・金時豆（500g×各4袋）</t>
    <rPh sb="0" eb="3">
      <t>サラベツムラ</t>
    </rPh>
    <rPh sb="3" eb="4">
      <t>サン</t>
    </rPh>
    <rPh sb="4" eb="6">
      <t>アズキ</t>
    </rPh>
    <rPh sb="7" eb="9">
      <t>キントキ</t>
    </rPh>
    <rPh sb="9" eb="10">
      <t>マメ</t>
    </rPh>
    <rPh sb="16" eb="17">
      <t>カク</t>
    </rPh>
    <rPh sb="18" eb="19">
      <t>フクロ</t>
    </rPh>
    <phoneticPr fontId="1"/>
  </si>
  <si>
    <t>返礼品（２４，０００円）</t>
    <rPh sb="0" eb="2">
      <t>ヘンレイ</t>
    </rPh>
    <rPh sb="2" eb="3">
      <t>シナ</t>
    </rPh>
    <rPh sb="10" eb="11">
      <t>エン</t>
    </rPh>
    <phoneticPr fontId="1"/>
  </si>
  <si>
    <t>十勝更別スイートコーンセット</t>
    <rPh sb="0" eb="2">
      <t>トカチ</t>
    </rPh>
    <rPh sb="2" eb="4">
      <t>サラベツ</t>
    </rPh>
    <phoneticPr fontId="1"/>
  </si>
  <si>
    <t>更別村産小豆・金時豆（500g×各2袋）</t>
    <rPh sb="0" eb="3">
      <t>サラベツムラ</t>
    </rPh>
    <rPh sb="3" eb="4">
      <t>サン</t>
    </rPh>
    <rPh sb="4" eb="6">
      <t>アズキ</t>
    </rPh>
    <rPh sb="7" eb="9">
      <t>キントキ</t>
    </rPh>
    <rPh sb="9" eb="10">
      <t>マメ</t>
    </rPh>
    <rPh sb="16" eb="17">
      <t>カク</t>
    </rPh>
    <rPh sb="18" eb="19">
      <t>フクロ</t>
    </rPh>
    <phoneticPr fontId="1"/>
  </si>
  <si>
    <t>更別村産小豆（500g×4袋）</t>
    <rPh sb="0" eb="3">
      <t>サラベツムラ</t>
    </rPh>
    <rPh sb="3" eb="4">
      <t>サン</t>
    </rPh>
    <rPh sb="4" eb="6">
      <t>アズキ</t>
    </rPh>
    <rPh sb="13" eb="14">
      <t>フクロ</t>
    </rPh>
    <phoneticPr fontId="1"/>
  </si>
  <si>
    <t>更別村産小豆・金時豆（500g×各3袋）</t>
    <rPh sb="0" eb="3">
      <t>サラベツムラ</t>
    </rPh>
    <rPh sb="3" eb="4">
      <t>サン</t>
    </rPh>
    <rPh sb="4" eb="6">
      <t>アズキ</t>
    </rPh>
    <rPh sb="7" eb="9">
      <t>キントキ</t>
    </rPh>
    <rPh sb="9" eb="10">
      <t>マメ</t>
    </rPh>
    <rPh sb="16" eb="17">
      <t>カク</t>
    </rPh>
    <rPh sb="18" eb="19">
      <t>フクロ</t>
    </rPh>
    <phoneticPr fontId="1"/>
  </si>
  <si>
    <t>更別村産小豆（500g×8袋）</t>
    <rPh sb="0" eb="3">
      <t>サラベツムラ</t>
    </rPh>
    <rPh sb="3" eb="4">
      <t>サン</t>
    </rPh>
    <rPh sb="4" eb="6">
      <t>アズキ</t>
    </rPh>
    <rPh sb="13" eb="14">
      <t>フクロ</t>
    </rPh>
    <phoneticPr fontId="1"/>
  </si>
  <si>
    <t>更別村産小豆（500g×6袋）</t>
    <rPh sb="0" eb="3">
      <t>サラベツムラ</t>
    </rPh>
    <rPh sb="3" eb="4">
      <t>サン</t>
    </rPh>
    <rPh sb="4" eb="6">
      <t>アズキ</t>
    </rPh>
    <rPh sb="13" eb="14">
      <t>フクロ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</si>
</sst>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△ &quot;#,##0"/>
  </numFmts>
  <fonts count="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 shrinkToFit="1"/>
    </xf>
    <xf numFmtId="177" fontId="0" fillId="0" borderId="1" xfId="0" applyNumberFormat="1" applyBorder="1">
      <alignment vertical="center"/>
    </xf>
    <xf numFmtId="177" fontId="0" fillId="0" borderId="0" xfId="0" applyNumberFormat="1">
      <alignment vertical="center"/>
    </xf>
    <xf numFmtId="0" fontId="0" fillId="0" borderId="0" xfId="0" applyFill="1">
      <alignment vertical="center"/>
    </xf>
    <xf numFmtId="177" fontId="0" fillId="0" borderId="0" xfId="0" applyNumberFormat="1" applyFill="1">
      <alignment vertical="center"/>
    </xf>
    <xf numFmtId="0" fontId="0" fillId="0" borderId="1" xfId="0" applyFill="1" applyBorder="1" applyAlignment="1">
      <alignment horizontal="center" vertical="center" shrinkToFit="1"/>
    </xf>
    <xf numFmtId="0" fontId="0" fillId="0" borderId="1" xfId="0" applyFill="1" applyBorder="1">
      <alignment vertical="center"/>
    </xf>
    <xf numFmtId="177" fontId="0" fillId="0" borderId="1" xfId="0" applyNumberFormat="1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right" vertical="center" shrinkToFit="1"/>
    </xf>
    <xf numFmtId="0" fontId="0" fillId="0" borderId="0" xfId="0" applyAlignment="1">
      <alignment vertical="center" shrinkToFit="1"/>
    </xf>
    <xf numFmtId="0" fontId="0" fillId="0" borderId="0" xfId="0" quotePrefix="1" applyFill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vertical="center" shrinkToFit="1"/>
    </xf>
    <xf numFmtId="0" fontId="4" fillId="0" borderId="1" xfId="0" applyFont="1" applyBorder="1">
      <alignment vertical="center"/>
    </xf>
    <xf numFmtId="0" fontId="0" fillId="2" borderId="1" xfId="0" applyFill="1" applyBorder="1">
      <alignment vertical="center"/>
    </xf>
    <xf numFmtId="176" fontId="0" fillId="2" borderId="1" xfId="0" applyNumberFormat="1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vertical="center"/>
    </xf>
    <xf numFmtId="177" fontId="0" fillId="3" borderId="1" xfId="0" applyNumberFormat="1" applyFill="1" applyBorder="1">
      <alignment vertical="center"/>
    </xf>
    <xf numFmtId="0" fontId="0" fillId="3" borderId="1" xfId="0" applyFill="1" applyBorder="1" applyAlignment="1">
      <alignment vertical="center" shrinkToFit="1"/>
    </xf>
    <xf numFmtId="0" fontId="5" fillId="3" borderId="1" xfId="0" applyFont="1" applyFill="1" applyBorder="1">
      <alignment vertical="center"/>
    </xf>
    <xf numFmtId="0" fontId="5" fillId="3" borderId="1" xfId="0" applyFont="1" applyFill="1" applyBorder="1" applyAlignment="1">
      <alignment vertical="center"/>
    </xf>
    <xf numFmtId="177" fontId="5" fillId="3" borderId="1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9"/>
  <sheetViews>
    <sheetView tabSelected="1" view="pageBreakPreview" topLeftCell="A25" zoomScaleNormal="100" zoomScaleSheetLayoutView="100" workbookViewId="0">
      <pane xSplit="2" topLeftCell="H1" activePane="topRight" state="frozen"/>
      <selection pane="topRight" activeCell="AA24" sqref="AA1:AA1048576"/>
    </sheetView>
  </sheetViews>
  <sheetFormatPr defaultRowHeight="15" customHeight="1"/>
  <cols>
    <col min="1" max="1" width="3.75" customWidth="1"/>
    <col min="2" max="2" width="44" customWidth="1"/>
    <col min="19" max="19" width="9.375" customWidth="1"/>
    <col min="27" max="27" width="11.125" style="6" customWidth="1"/>
  </cols>
  <sheetData>
    <row r="1" spans="1:27" ht="15" customHeight="1">
      <c r="A1" t="s">
        <v>43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15"/>
      <c r="Q1" s="7"/>
      <c r="R1" s="7"/>
      <c r="S1" s="7"/>
      <c r="T1" s="7"/>
      <c r="U1" s="7"/>
      <c r="V1" s="7"/>
      <c r="W1" s="7"/>
      <c r="X1" s="7"/>
      <c r="Y1" s="7"/>
      <c r="Z1" s="7"/>
      <c r="AA1" s="8"/>
    </row>
    <row r="2" spans="1:27" ht="15" customHeight="1">
      <c r="A2" s="26" t="s">
        <v>0</v>
      </c>
      <c r="B2" s="26" t="s">
        <v>8</v>
      </c>
      <c r="C2" s="26" t="s">
        <v>4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7" t="s">
        <v>15</v>
      </c>
    </row>
    <row r="3" spans="1:27" ht="15" customHeight="1">
      <c r="A3" s="26"/>
      <c r="B3" s="26"/>
      <c r="C3" s="34" t="s">
        <v>2</v>
      </c>
      <c r="D3" s="34" t="s">
        <v>9</v>
      </c>
      <c r="E3" s="34" t="s">
        <v>10</v>
      </c>
      <c r="F3" s="35" t="s">
        <v>11</v>
      </c>
      <c r="G3" s="35" t="s">
        <v>12</v>
      </c>
      <c r="H3" s="35" t="s">
        <v>13</v>
      </c>
      <c r="I3" s="35" t="s">
        <v>14</v>
      </c>
      <c r="J3" s="35" t="s">
        <v>16</v>
      </c>
      <c r="K3" s="35" t="s">
        <v>17</v>
      </c>
      <c r="L3" s="35" t="s">
        <v>18</v>
      </c>
      <c r="M3" s="35" t="s">
        <v>19</v>
      </c>
      <c r="N3" s="35" t="s">
        <v>40</v>
      </c>
      <c r="O3" s="35" t="s">
        <v>20</v>
      </c>
      <c r="P3" s="35" t="s">
        <v>21</v>
      </c>
      <c r="Q3" s="35" t="s">
        <v>22</v>
      </c>
      <c r="R3" s="35" t="s">
        <v>23</v>
      </c>
      <c r="S3" s="35" t="s">
        <v>24</v>
      </c>
      <c r="T3" s="35" t="s">
        <v>25</v>
      </c>
      <c r="U3" s="35" t="s">
        <v>26</v>
      </c>
      <c r="V3" s="35" t="s">
        <v>27</v>
      </c>
      <c r="W3" s="35" t="s">
        <v>28</v>
      </c>
      <c r="X3" s="35" t="s">
        <v>29</v>
      </c>
      <c r="Y3" s="35" t="s">
        <v>30</v>
      </c>
      <c r="Z3" s="9" t="s">
        <v>31</v>
      </c>
      <c r="AA3" s="27"/>
    </row>
    <row r="4" spans="1:27" ht="15" customHeight="1">
      <c r="A4" s="10">
        <v>1</v>
      </c>
      <c r="B4" s="10" t="s">
        <v>44</v>
      </c>
      <c r="C4" s="1" t="s">
        <v>51</v>
      </c>
      <c r="D4" s="1" t="s">
        <v>51</v>
      </c>
      <c r="E4" s="1" t="s">
        <v>51</v>
      </c>
      <c r="F4" s="10">
        <v>3</v>
      </c>
      <c r="G4" s="10"/>
      <c r="H4" s="10"/>
      <c r="I4" s="10">
        <v>1</v>
      </c>
      <c r="J4" s="10">
        <v>1</v>
      </c>
      <c r="K4" s="10"/>
      <c r="L4" s="10">
        <v>1</v>
      </c>
      <c r="M4" s="10">
        <v>4</v>
      </c>
      <c r="N4" s="10"/>
      <c r="O4" s="16">
        <v>1</v>
      </c>
      <c r="P4" s="10">
        <v>2</v>
      </c>
      <c r="Q4" s="10">
        <v>7</v>
      </c>
      <c r="R4" s="10">
        <v>14</v>
      </c>
      <c r="S4" s="10">
        <v>14</v>
      </c>
      <c r="T4" s="10">
        <v>26</v>
      </c>
      <c r="U4" s="10">
        <v>1</v>
      </c>
      <c r="V4" s="10">
        <v>2</v>
      </c>
      <c r="W4" s="10">
        <v>2</v>
      </c>
      <c r="X4" s="10"/>
      <c r="Y4" s="10">
        <v>2</v>
      </c>
      <c r="Z4" s="10">
        <v>3</v>
      </c>
      <c r="AA4" s="11">
        <f t="shared" ref="AA4:AA5" si="0">SUM(C4:Z4)</f>
        <v>84</v>
      </c>
    </row>
    <row r="5" spans="1:27" ht="15" customHeight="1">
      <c r="A5" s="36">
        <v>2</v>
      </c>
      <c r="B5" s="36" t="s">
        <v>45</v>
      </c>
      <c r="C5" s="36" t="s">
        <v>51</v>
      </c>
      <c r="D5" s="36" t="s">
        <v>51</v>
      </c>
      <c r="E5" s="36" t="s">
        <v>51</v>
      </c>
      <c r="F5" s="36"/>
      <c r="G5" s="36"/>
      <c r="H5" s="36"/>
      <c r="I5" s="36"/>
      <c r="J5" s="36"/>
      <c r="K5" s="36"/>
      <c r="L5" s="36"/>
      <c r="M5" s="36"/>
      <c r="N5" s="36">
        <v>4</v>
      </c>
      <c r="O5" s="37"/>
      <c r="P5" s="36"/>
      <c r="Q5" s="36"/>
      <c r="R5" s="36"/>
      <c r="S5" s="36">
        <v>2</v>
      </c>
      <c r="T5" s="36">
        <v>2</v>
      </c>
      <c r="U5" s="36"/>
      <c r="V5" s="36"/>
      <c r="W5" s="36"/>
      <c r="X5" s="36"/>
      <c r="Y5" s="36"/>
      <c r="Z5" s="36">
        <v>1</v>
      </c>
      <c r="AA5" s="38">
        <f t="shared" si="0"/>
        <v>9</v>
      </c>
    </row>
    <row r="6" spans="1:27" ht="15" customHeight="1">
      <c r="A6" s="10">
        <v>3</v>
      </c>
      <c r="B6" s="19" t="s">
        <v>46</v>
      </c>
      <c r="C6" s="1" t="s">
        <v>51</v>
      </c>
      <c r="D6" s="1" t="s">
        <v>51</v>
      </c>
      <c r="E6" s="1" t="s">
        <v>51</v>
      </c>
      <c r="F6" s="10">
        <v>4</v>
      </c>
      <c r="G6" s="10"/>
      <c r="H6" s="10"/>
      <c r="I6" s="10"/>
      <c r="J6" s="10"/>
      <c r="K6" s="10"/>
      <c r="L6" s="10"/>
      <c r="M6" s="10"/>
      <c r="N6" s="10"/>
      <c r="O6" s="16"/>
      <c r="P6" s="10">
        <v>1</v>
      </c>
      <c r="Q6" s="10"/>
      <c r="R6" s="10"/>
      <c r="S6" s="10"/>
      <c r="T6" s="10">
        <v>1</v>
      </c>
      <c r="U6" s="10"/>
      <c r="V6" s="10"/>
      <c r="W6" s="10"/>
      <c r="X6" s="10"/>
      <c r="Y6" s="10"/>
      <c r="Z6" s="10"/>
      <c r="AA6" s="11">
        <f t="shared" ref="AA6:AA9" si="1">SUM(C6:Z6)</f>
        <v>6</v>
      </c>
    </row>
    <row r="7" spans="1:27" ht="15" customHeight="1">
      <c r="A7" s="36">
        <v>4</v>
      </c>
      <c r="B7" s="39" t="s">
        <v>61</v>
      </c>
      <c r="C7" s="36" t="s">
        <v>51</v>
      </c>
      <c r="D7" s="36" t="s">
        <v>51</v>
      </c>
      <c r="E7" s="36" t="s">
        <v>51</v>
      </c>
      <c r="F7" s="36"/>
      <c r="G7" s="36"/>
      <c r="H7" s="36"/>
      <c r="I7" s="36"/>
      <c r="J7" s="36"/>
      <c r="K7" s="36"/>
      <c r="L7" s="36"/>
      <c r="M7" s="36"/>
      <c r="N7" s="36"/>
      <c r="O7" s="37"/>
      <c r="P7" s="36"/>
      <c r="Q7" s="36">
        <v>1</v>
      </c>
      <c r="R7" s="36"/>
      <c r="S7" s="36">
        <v>1</v>
      </c>
      <c r="T7" s="36">
        <v>3</v>
      </c>
      <c r="U7" s="36"/>
      <c r="V7" s="36"/>
      <c r="W7" s="36">
        <v>2</v>
      </c>
      <c r="X7" s="36">
        <v>2</v>
      </c>
      <c r="Y7" s="36">
        <v>3</v>
      </c>
      <c r="Z7" s="36">
        <v>1</v>
      </c>
      <c r="AA7" s="38">
        <f t="shared" si="1"/>
        <v>13</v>
      </c>
    </row>
    <row r="8" spans="1:27" s="7" customFormat="1" ht="15" customHeight="1">
      <c r="A8" s="10">
        <v>5</v>
      </c>
      <c r="B8" s="10" t="s">
        <v>68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6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1">
        <f t="shared" ref="AA8" si="2">SUM(C8:Z8)</f>
        <v>0</v>
      </c>
    </row>
    <row r="9" spans="1:27" s="7" customFormat="1" ht="15" customHeight="1">
      <c r="A9" s="40">
        <v>6</v>
      </c>
      <c r="B9" s="36" t="s">
        <v>69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1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2">
        <f t="shared" si="1"/>
        <v>0</v>
      </c>
    </row>
    <row r="10" spans="1:27" ht="15" customHeight="1">
      <c r="A10" s="28" t="s">
        <v>5</v>
      </c>
      <c r="B10" s="29"/>
      <c r="C10" s="10">
        <f t="shared" ref="C10:Z10" si="3">SUM(C4:C9)</f>
        <v>0</v>
      </c>
      <c r="D10" s="10">
        <f t="shared" si="3"/>
        <v>0</v>
      </c>
      <c r="E10" s="10">
        <f t="shared" si="3"/>
        <v>0</v>
      </c>
      <c r="F10" s="10">
        <f>SUM(F4:F9)</f>
        <v>7</v>
      </c>
      <c r="G10" s="10">
        <f t="shared" si="3"/>
        <v>0</v>
      </c>
      <c r="H10" s="10">
        <f t="shared" si="3"/>
        <v>0</v>
      </c>
      <c r="I10" s="10">
        <f t="shared" si="3"/>
        <v>1</v>
      </c>
      <c r="J10" s="10">
        <f>SUM(J4:J9)</f>
        <v>1</v>
      </c>
      <c r="K10" s="10">
        <f>SUM(K4:K9)</f>
        <v>0</v>
      </c>
      <c r="L10" s="10">
        <f t="shared" si="3"/>
        <v>1</v>
      </c>
      <c r="M10" s="10">
        <f t="shared" si="3"/>
        <v>4</v>
      </c>
      <c r="N10" s="10">
        <f t="shared" si="3"/>
        <v>4</v>
      </c>
      <c r="O10" s="10">
        <f t="shared" si="3"/>
        <v>1</v>
      </c>
      <c r="P10" s="10">
        <f t="shared" si="3"/>
        <v>3</v>
      </c>
      <c r="Q10" s="10">
        <f>SUM(Q4:Q9)</f>
        <v>8</v>
      </c>
      <c r="R10" s="10">
        <f t="shared" si="3"/>
        <v>14</v>
      </c>
      <c r="S10" s="10">
        <f>SUM(S4:S9)</f>
        <v>17</v>
      </c>
      <c r="T10" s="10">
        <f>SUM(T4:T9)</f>
        <v>32</v>
      </c>
      <c r="U10" s="10">
        <f t="shared" si="3"/>
        <v>1</v>
      </c>
      <c r="V10" s="10">
        <f t="shared" si="3"/>
        <v>2</v>
      </c>
      <c r="W10" s="10">
        <f t="shared" si="3"/>
        <v>4</v>
      </c>
      <c r="X10" s="10">
        <f t="shared" si="3"/>
        <v>2</v>
      </c>
      <c r="Y10" s="10">
        <f t="shared" si="3"/>
        <v>5</v>
      </c>
      <c r="Z10" s="10">
        <f t="shared" si="3"/>
        <v>5</v>
      </c>
      <c r="AA10" s="11">
        <f>SUM(C10:Z10)</f>
        <v>112</v>
      </c>
    </row>
    <row r="11" spans="1:27" ht="15" customHeight="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8"/>
    </row>
    <row r="12" spans="1:27" ht="15" customHeight="1">
      <c r="A12" s="26" t="s">
        <v>0</v>
      </c>
      <c r="B12" s="26" t="s">
        <v>42</v>
      </c>
      <c r="C12" s="26" t="s">
        <v>4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7" t="s">
        <v>15</v>
      </c>
    </row>
    <row r="13" spans="1:27" ht="15" customHeight="1">
      <c r="A13" s="26"/>
      <c r="B13" s="26"/>
      <c r="C13" s="17" t="s">
        <v>2</v>
      </c>
      <c r="D13" s="17" t="s">
        <v>9</v>
      </c>
      <c r="E13" s="17" t="s">
        <v>10</v>
      </c>
      <c r="F13" s="9" t="s">
        <v>11</v>
      </c>
      <c r="G13" s="9" t="s">
        <v>12</v>
      </c>
      <c r="H13" s="9" t="s">
        <v>13</v>
      </c>
      <c r="I13" s="9" t="s">
        <v>14</v>
      </c>
      <c r="J13" s="9" t="s">
        <v>16</v>
      </c>
      <c r="K13" s="9" t="s">
        <v>17</v>
      </c>
      <c r="L13" s="9" t="s">
        <v>18</v>
      </c>
      <c r="M13" s="9" t="s">
        <v>19</v>
      </c>
      <c r="N13" s="9" t="s">
        <v>40</v>
      </c>
      <c r="O13" s="9" t="s">
        <v>20</v>
      </c>
      <c r="P13" s="9" t="s">
        <v>21</v>
      </c>
      <c r="Q13" s="9" t="s">
        <v>22</v>
      </c>
      <c r="R13" s="9" t="s">
        <v>23</v>
      </c>
      <c r="S13" s="9" t="s">
        <v>24</v>
      </c>
      <c r="T13" s="9" t="s">
        <v>25</v>
      </c>
      <c r="U13" s="9" t="s">
        <v>26</v>
      </c>
      <c r="V13" s="9" t="s">
        <v>27</v>
      </c>
      <c r="W13" s="9" t="s">
        <v>28</v>
      </c>
      <c r="X13" s="9" t="s">
        <v>29</v>
      </c>
      <c r="Y13" s="9" t="s">
        <v>30</v>
      </c>
      <c r="Z13" s="9" t="s">
        <v>31</v>
      </c>
      <c r="AA13" s="27"/>
    </row>
    <row r="14" spans="1:27" ht="15" customHeight="1">
      <c r="A14" s="10">
        <v>1</v>
      </c>
      <c r="B14" s="10" t="s">
        <v>47</v>
      </c>
      <c r="C14" s="1" t="s">
        <v>51</v>
      </c>
      <c r="D14" s="1" t="s">
        <v>51</v>
      </c>
      <c r="E14" s="1" t="s">
        <v>51</v>
      </c>
      <c r="F14" s="10">
        <v>10</v>
      </c>
      <c r="G14" s="10">
        <v>3</v>
      </c>
      <c r="H14" s="10">
        <v>1</v>
      </c>
      <c r="I14" s="10">
        <v>3</v>
      </c>
      <c r="J14" s="10">
        <v>1</v>
      </c>
      <c r="K14" s="10">
        <v>1</v>
      </c>
      <c r="L14" s="10">
        <v>3</v>
      </c>
      <c r="M14" s="10">
        <v>5</v>
      </c>
      <c r="N14" s="10"/>
      <c r="O14" s="10">
        <v>3</v>
      </c>
      <c r="P14" s="10">
        <v>2</v>
      </c>
      <c r="Q14" s="10">
        <v>6</v>
      </c>
      <c r="R14" s="10">
        <v>7</v>
      </c>
      <c r="S14" s="10">
        <v>7</v>
      </c>
      <c r="T14" s="10">
        <v>34</v>
      </c>
      <c r="U14" s="10">
        <v>2</v>
      </c>
      <c r="V14" s="10">
        <v>4</v>
      </c>
      <c r="W14" s="10">
        <v>4</v>
      </c>
      <c r="X14" s="10">
        <v>1</v>
      </c>
      <c r="Y14" s="10">
        <v>2</v>
      </c>
      <c r="Z14" s="10"/>
      <c r="AA14" s="11">
        <f>SUM(C14:Z14)</f>
        <v>99</v>
      </c>
    </row>
    <row r="15" spans="1:27" ht="15" customHeight="1">
      <c r="A15" s="36">
        <v>2</v>
      </c>
      <c r="B15" s="36" t="s">
        <v>72</v>
      </c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>
        <v>2</v>
      </c>
      <c r="X15" s="36"/>
      <c r="Y15" s="36">
        <v>2</v>
      </c>
      <c r="Z15" s="36">
        <v>1</v>
      </c>
      <c r="AA15" s="38">
        <f>SUM(C15:Z15)</f>
        <v>5</v>
      </c>
    </row>
    <row r="16" spans="1:27" ht="15" customHeight="1">
      <c r="A16" s="28" t="s">
        <v>5</v>
      </c>
      <c r="B16" s="29"/>
      <c r="C16" s="10">
        <f t="shared" ref="C16:S16" si="4">SUM(C14:C15)</f>
        <v>0</v>
      </c>
      <c r="D16" s="10">
        <f t="shared" si="4"/>
        <v>0</v>
      </c>
      <c r="E16" s="10">
        <f t="shared" si="4"/>
        <v>0</v>
      </c>
      <c r="F16" s="10">
        <f>SUM(F14:F15)</f>
        <v>10</v>
      </c>
      <c r="G16" s="10">
        <f t="shared" si="4"/>
        <v>3</v>
      </c>
      <c r="H16" s="10">
        <f t="shared" si="4"/>
        <v>1</v>
      </c>
      <c r="I16" s="10">
        <f t="shared" si="4"/>
        <v>3</v>
      </c>
      <c r="J16" s="10">
        <f t="shared" si="4"/>
        <v>1</v>
      </c>
      <c r="K16" s="10">
        <f t="shared" si="4"/>
        <v>1</v>
      </c>
      <c r="L16" s="10">
        <f t="shared" si="4"/>
        <v>3</v>
      </c>
      <c r="M16" s="10">
        <f t="shared" si="4"/>
        <v>5</v>
      </c>
      <c r="N16" s="10">
        <f t="shared" si="4"/>
        <v>0</v>
      </c>
      <c r="O16" s="10">
        <f t="shared" si="4"/>
        <v>3</v>
      </c>
      <c r="P16" s="10">
        <f t="shared" si="4"/>
        <v>2</v>
      </c>
      <c r="Q16" s="10">
        <f t="shared" si="4"/>
        <v>6</v>
      </c>
      <c r="R16" s="10">
        <f t="shared" si="4"/>
        <v>7</v>
      </c>
      <c r="S16" s="10">
        <f t="shared" si="4"/>
        <v>7</v>
      </c>
      <c r="T16" s="10">
        <f>SUM(T14:T15)</f>
        <v>34</v>
      </c>
      <c r="U16" s="10">
        <f t="shared" ref="U16:Z16" si="5">SUM(U14:U15)</f>
        <v>2</v>
      </c>
      <c r="V16" s="10">
        <f t="shared" si="5"/>
        <v>4</v>
      </c>
      <c r="W16" s="10">
        <f t="shared" si="5"/>
        <v>6</v>
      </c>
      <c r="X16" s="10">
        <f t="shared" si="5"/>
        <v>1</v>
      </c>
      <c r="Y16" s="10">
        <f t="shared" si="5"/>
        <v>4</v>
      </c>
      <c r="Z16" s="10">
        <f t="shared" si="5"/>
        <v>1</v>
      </c>
      <c r="AA16" s="11">
        <f t="shared" ref="AA16" si="6">SUM(C16:Z16)</f>
        <v>104</v>
      </c>
    </row>
    <row r="17" spans="1:27" ht="15" customHeight="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8"/>
    </row>
    <row r="18" spans="1:27" ht="15" customHeight="1">
      <c r="A18" s="26" t="s">
        <v>0</v>
      </c>
      <c r="B18" s="26" t="s">
        <v>62</v>
      </c>
      <c r="C18" s="26" t="s">
        <v>4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7" t="s">
        <v>15</v>
      </c>
    </row>
    <row r="19" spans="1:27" ht="15" customHeight="1">
      <c r="A19" s="26"/>
      <c r="B19" s="26"/>
      <c r="C19" s="25" t="s">
        <v>2</v>
      </c>
      <c r="D19" s="25" t="s">
        <v>9</v>
      </c>
      <c r="E19" s="25" t="s">
        <v>10</v>
      </c>
      <c r="F19" s="9" t="s">
        <v>11</v>
      </c>
      <c r="G19" s="9" t="s">
        <v>12</v>
      </c>
      <c r="H19" s="9" t="s">
        <v>13</v>
      </c>
      <c r="I19" s="9" t="s">
        <v>14</v>
      </c>
      <c r="J19" s="9" t="s">
        <v>16</v>
      </c>
      <c r="K19" s="9" t="s">
        <v>17</v>
      </c>
      <c r="L19" s="9" t="s">
        <v>18</v>
      </c>
      <c r="M19" s="9" t="s">
        <v>19</v>
      </c>
      <c r="N19" s="9" t="s">
        <v>40</v>
      </c>
      <c r="O19" s="9" t="s">
        <v>20</v>
      </c>
      <c r="P19" s="9" t="s">
        <v>21</v>
      </c>
      <c r="Q19" s="9" t="s">
        <v>22</v>
      </c>
      <c r="R19" s="9" t="s">
        <v>23</v>
      </c>
      <c r="S19" s="9" t="s">
        <v>24</v>
      </c>
      <c r="T19" s="9" t="s">
        <v>25</v>
      </c>
      <c r="U19" s="9" t="s">
        <v>26</v>
      </c>
      <c r="V19" s="9" t="s">
        <v>27</v>
      </c>
      <c r="W19" s="9" t="s">
        <v>28</v>
      </c>
      <c r="X19" s="9" t="s">
        <v>29</v>
      </c>
      <c r="Y19" s="9" t="s">
        <v>30</v>
      </c>
      <c r="Z19" s="9" t="s">
        <v>31</v>
      </c>
      <c r="AA19" s="27"/>
    </row>
    <row r="20" spans="1:27" ht="15" customHeight="1">
      <c r="A20" s="10">
        <v>1</v>
      </c>
      <c r="B20" s="10" t="s">
        <v>63</v>
      </c>
      <c r="C20" s="1" t="s">
        <v>51</v>
      </c>
      <c r="D20" s="1" t="s">
        <v>51</v>
      </c>
      <c r="E20" s="1" t="s">
        <v>51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>
        <v>4</v>
      </c>
      <c r="S20" s="10"/>
      <c r="T20" s="10"/>
      <c r="U20" s="10"/>
      <c r="V20" s="10"/>
      <c r="W20" s="10"/>
      <c r="X20" s="10"/>
      <c r="Y20" s="10"/>
      <c r="Z20" s="10"/>
      <c r="AA20" s="11">
        <f>SUM(C20:Z20)</f>
        <v>4</v>
      </c>
    </row>
    <row r="21" spans="1:27" ht="15" customHeight="1">
      <c r="A21" s="36">
        <v>2</v>
      </c>
      <c r="B21" s="36" t="s">
        <v>70</v>
      </c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8">
        <f>SUM(C21:Z21)</f>
        <v>0</v>
      </c>
    </row>
    <row r="22" spans="1:27" ht="15" customHeight="1">
      <c r="A22" s="28" t="s">
        <v>5</v>
      </c>
      <c r="B22" s="29"/>
      <c r="C22" s="10">
        <f>SUM(C20:C21)</f>
        <v>0</v>
      </c>
      <c r="D22" s="10">
        <f t="shared" ref="D22:AA22" si="7">SUM(D20:D21)</f>
        <v>0</v>
      </c>
      <c r="E22" s="10">
        <f t="shared" si="7"/>
        <v>0</v>
      </c>
      <c r="F22" s="10">
        <f>SUM(F20:F21)</f>
        <v>0</v>
      </c>
      <c r="G22" s="10">
        <f t="shared" si="7"/>
        <v>0</v>
      </c>
      <c r="H22" s="10">
        <f t="shared" si="7"/>
        <v>0</v>
      </c>
      <c r="I22" s="10">
        <f t="shared" si="7"/>
        <v>0</v>
      </c>
      <c r="J22" s="10">
        <f t="shared" si="7"/>
        <v>0</v>
      </c>
      <c r="K22" s="10">
        <f t="shared" si="7"/>
        <v>0</v>
      </c>
      <c r="L22" s="10">
        <f t="shared" si="7"/>
        <v>0</v>
      </c>
      <c r="M22" s="10">
        <f t="shared" si="7"/>
        <v>0</v>
      </c>
      <c r="N22" s="10">
        <f t="shared" si="7"/>
        <v>0</v>
      </c>
      <c r="O22" s="10">
        <f t="shared" si="7"/>
        <v>0</v>
      </c>
      <c r="P22" s="10">
        <f t="shared" si="7"/>
        <v>0</v>
      </c>
      <c r="Q22" s="10">
        <f t="shared" si="7"/>
        <v>0</v>
      </c>
      <c r="R22" s="10">
        <f t="shared" si="7"/>
        <v>4</v>
      </c>
      <c r="S22" s="10">
        <f t="shared" si="7"/>
        <v>0</v>
      </c>
      <c r="T22" s="10">
        <f>SUM(T20:T21)</f>
        <v>0</v>
      </c>
      <c r="U22" s="10">
        <f t="shared" si="7"/>
        <v>0</v>
      </c>
      <c r="V22" s="10">
        <f t="shared" si="7"/>
        <v>0</v>
      </c>
      <c r="W22" s="10">
        <f t="shared" si="7"/>
        <v>0</v>
      </c>
      <c r="X22" s="10">
        <f t="shared" si="7"/>
        <v>0</v>
      </c>
      <c r="Y22" s="10">
        <f t="shared" si="7"/>
        <v>0</v>
      </c>
      <c r="Z22" s="10">
        <f t="shared" si="7"/>
        <v>0</v>
      </c>
      <c r="AA22" s="10">
        <f t="shared" si="7"/>
        <v>4</v>
      </c>
    </row>
    <row r="23" spans="1:27" ht="15" customHeigh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8"/>
    </row>
    <row r="24" spans="1:27" ht="15" customHeight="1">
      <c r="A24" s="26" t="s">
        <v>0</v>
      </c>
      <c r="B24" s="26" t="s">
        <v>64</v>
      </c>
      <c r="C24" s="26" t="s">
        <v>4</v>
      </c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7" t="s">
        <v>15</v>
      </c>
    </row>
    <row r="25" spans="1:27" ht="15" customHeight="1">
      <c r="A25" s="26"/>
      <c r="B25" s="26"/>
      <c r="C25" s="25" t="s">
        <v>2</v>
      </c>
      <c r="D25" s="25" t="s">
        <v>9</v>
      </c>
      <c r="E25" s="25" t="s">
        <v>10</v>
      </c>
      <c r="F25" s="9" t="s">
        <v>11</v>
      </c>
      <c r="G25" s="9" t="s">
        <v>12</v>
      </c>
      <c r="H25" s="9" t="s">
        <v>13</v>
      </c>
      <c r="I25" s="9" t="s">
        <v>14</v>
      </c>
      <c r="J25" s="9" t="s">
        <v>16</v>
      </c>
      <c r="K25" s="9" t="s">
        <v>17</v>
      </c>
      <c r="L25" s="9" t="s">
        <v>18</v>
      </c>
      <c r="M25" s="9" t="s">
        <v>19</v>
      </c>
      <c r="N25" s="9" t="s">
        <v>40</v>
      </c>
      <c r="O25" s="9" t="s">
        <v>20</v>
      </c>
      <c r="P25" s="9" t="s">
        <v>21</v>
      </c>
      <c r="Q25" s="9" t="s">
        <v>22</v>
      </c>
      <c r="R25" s="9" t="s">
        <v>23</v>
      </c>
      <c r="S25" s="9" t="s">
        <v>24</v>
      </c>
      <c r="T25" s="9" t="s">
        <v>25</v>
      </c>
      <c r="U25" s="9" t="s">
        <v>26</v>
      </c>
      <c r="V25" s="9" t="s">
        <v>27</v>
      </c>
      <c r="W25" s="9" t="s">
        <v>28</v>
      </c>
      <c r="X25" s="9" t="s">
        <v>29</v>
      </c>
      <c r="Y25" s="9" t="s">
        <v>30</v>
      </c>
      <c r="Z25" s="9" t="s">
        <v>31</v>
      </c>
      <c r="AA25" s="27"/>
    </row>
    <row r="26" spans="1:27" ht="15" customHeight="1">
      <c r="A26" s="10">
        <v>1</v>
      </c>
      <c r="B26" s="10" t="s">
        <v>65</v>
      </c>
      <c r="C26" s="1" t="s">
        <v>51</v>
      </c>
      <c r="D26" s="1" t="s">
        <v>51</v>
      </c>
      <c r="E26" s="1" t="s">
        <v>51</v>
      </c>
      <c r="F26" s="1" t="s">
        <v>51</v>
      </c>
      <c r="G26" s="1" t="s">
        <v>51</v>
      </c>
      <c r="H26" s="1" t="s">
        <v>51</v>
      </c>
      <c r="I26" s="1"/>
      <c r="J26" s="1"/>
      <c r="K26" s="1"/>
      <c r="L26" s="1"/>
      <c r="M26" s="1"/>
      <c r="N26" s="10"/>
      <c r="O26" s="10"/>
      <c r="P26" s="10"/>
      <c r="Q26" s="10"/>
      <c r="R26" s="10"/>
      <c r="S26" s="10">
        <v>1</v>
      </c>
      <c r="T26" s="10">
        <v>9</v>
      </c>
      <c r="U26" s="10">
        <v>1</v>
      </c>
      <c r="V26" s="10">
        <v>1</v>
      </c>
      <c r="W26" s="10"/>
      <c r="X26" s="10"/>
      <c r="Y26" s="10"/>
      <c r="Z26" s="10"/>
      <c r="AA26" s="11">
        <f t="shared" ref="AA26" si="8">SUM(C26:Z26)</f>
        <v>12</v>
      </c>
    </row>
    <row r="27" spans="1:27" ht="15" customHeight="1">
      <c r="A27" s="36">
        <v>2</v>
      </c>
      <c r="B27" s="36" t="s">
        <v>71</v>
      </c>
      <c r="C27" s="36" t="s">
        <v>51</v>
      </c>
      <c r="D27" s="36" t="s">
        <v>51</v>
      </c>
      <c r="E27" s="36" t="s">
        <v>51</v>
      </c>
      <c r="F27" s="36" t="s">
        <v>51</v>
      </c>
      <c r="G27" s="36" t="s">
        <v>51</v>
      </c>
      <c r="H27" s="36" t="s">
        <v>51</v>
      </c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>
        <v>1</v>
      </c>
      <c r="W27" s="36">
        <v>1</v>
      </c>
      <c r="X27" s="36"/>
      <c r="Y27" s="36"/>
      <c r="Z27" s="36"/>
      <c r="AA27" s="38">
        <f t="shared" ref="AA27:AA28" si="9">SUM(C27:Z27)</f>
        <v>2</v>
      </c>
    </row>
    <row r="28" spans="1:27" ht="15" customHeight="1">
      <c r="A28" s="28" t="s">
        <v>5</v>
      </c>
      <c r="B28" s="29"/>
      <c r="C28" s="10">
        <f t="shared" ref="C28:S28" si="10">SUM(C26:C27)</f>
        <v>0</v>
      </c>
      <c r="D28" s="10">
        <f t="shared" si="10"/>
        <v>0</v>
      </c>
      <c r="E28" s="10">
        <f t="shared" si="10"/>
        <v>0</v>
      </c>
      <c r="F28" s="10">
        <f t="shared" si="10"/>
        <v>0</v>
      </c>
      <c r="G28" s="10">
        <f t="shared" si="10"/>
        <v>0</v>
      </c>
      <c r="H28" s="10">
        <f t="shared" si="10"/>
        <v>0</v>
      </c>
      <c r="I28" s="10">
        <f t="shared" si="10"/>
        <v>0</v>
      </c>
      <c r="J28" s="10">
        <f t="shared" si="10"/>
        <v>0</v>
      </c>
      <c r="K28" s="10">
        <f t="shared" si="10"/>
        <v>0</v>
      </c>
      <c r="L28" s="10">
        <f t="shared" si="10"/>
        <v>0</v>
      </c>
      <c r="M28" s="10">
        <f t="shared" si="10"/>
        <v>0</v>
      </c>
      <c r="N28" s="10">
        <f t="shared" si="10"/>
        <v>0</v>
      </c>
      <c r="O28" s="10">
        <f t="shared" si="10"/>
        <v>0</v>
      </c>
      <c r="P28" s="10">
        <f t="shared" si="10"/>
        <v>0</v>
      </c>
      <c r="Q28" s="10">
        <f t="shared" si="10"/>
        <v>0</v>
      </c>
      <c r="R28" s="10">
        <f t="shared" si="10"/>
        <v>0</v>
      </c>
      <c r="S28" s="10">
        <f t="shared" si="10"/>
        <v>1</v>
      </c>
      <c r="T28" s="10">
        <f>SUM(T26:T27)</f>
        <v>9</v>
      </c>
      <c r="U28" s="10">
        <f t="shared" ref="U28:Z28" si="11">SUM(U26:U27)</f>
        <v>1</v>
      </c>
      <c r="V28" s="10">
        <f t="shared" si="11"/>
        <v>2</v>
      </c>
      <c r="W28" s="10">
        <f t="shared" si="11"/>
        <v>1</v>
      </c>
      <c r="X28" s="10">
        <f t="shared" si="11"/>
        <v>0</v>
      </c>
      <c r="Y28" s="10">
        <f t="shared" si="11"/>
        <v>0</v>
      </c>
      <c r="Z28" s="10">
        <f t="shared" si="11"/>
        <v>0</v>
      </c>
      <c r="AA28" s="11">
        <f t="shared" si="9"/>
        <v>14</v>
      </c>
    </row>
    <row r="29" spans="1:27" ht="15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8"/>
    </row>
    <row r="30" spans="1:27" ht="15" customHeight="1">
      <c r="A30" s="26" t="s">
        <v>0</v>
      </c>
      <c r="B30" s="26" t="s">
        <v>53</v>
      </c>
      <c r="C30" s="26" t="s">
        <v>4</v>
      </c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7" t="s">
        <v>15</v>
      </c>
    </row>
    <row r="31" spans="1:27" ht="15" customHeight="1">
      <c r="A31" s="26"/>
      <c r="B31" s="26"/>
      <c r="C31" s="23" t="s">
        <v>2</v>
      </c>
      <c r="D31" s="23" t="s">
        <v>9</v>
      </c>
      <c r="E31" s="23" t="s">
        <v>10</v>
      </c>
      <c r="F31" s="9" t="s">
        <v>11</v>
      </c>
      <c r="G31" s="9" t="s">
        <v>12</v>
      </c>
      <c r="H31" s="9" t="s">
        <v>13</v>
      </c>
      <c r="I31" s="9" t="s">
        <v>14</v>
      </c>
      <c r="J31" s="9" t="s">
        <v>16</v>
      </c>
      <c r="K31" s="9" t="s">
        <v>17</v>
      </c>
      <c r="L31" s="9" t="s">
        <v>18</v>
      </c>
      <c r="M31" s="9" t="s">
        <v>19</v>
      </c>
      <c r="N31" s="9" t="s">
        <v>40</v>
      </c>
      <c r="O31" s="9" t="s">
        <v>20</v>
      </c>
      <c r="P31" s="9" t="s">
        <v>21</v>
      </c>
      <c r="Q31" s="9" t="s">
        <v>22</v>
      </c>
      <c r="R31" s="9" t="s">
        <v>23</v>
      </c>
      <c r="S31" s="9" t="s">
        <v>24</v>
      </c>
      <c r="T31" s="9" t="s">
        <v>25</v>
      </c>
      <c r="U31" s="9" t="s">
        <v>26</v>
      </c>
      <c r="V31" s="9" t="s">
        <v>27</v>
      </c>
      <c r="W31" s="9" t="s">
        <v>28</v>
      </c>
      <c r="X31" s="9" t="s">
        <v>29</v>
      </c>
      <c r="Y31" s="9" t="s">
        <v>30</v>
      </c>
      <c r="Z31" s="9" t="s">
        <v>31</v>
      </c>
      <c r="AA31" s="27"/>
    </row>
    <row r="32" spans="1:27" ht="15" customHeight="1">
      <c r="A32" s="10">
        <v>1</v>
      </c>
      <c r="B32" s="10" t="s">
        <v>54</v>
      </c>
      <c r="C32" s="1" t="s">
        <v>51</v>
      </c>
      <c r="D32" s="1" t="s">
        <v>51</v>
      </c>
      <c r="E32" s="1" t="s">
        <v>51</v>
      </c>
      <c r="F32" s="1" t="s">
        <v>51</v>
      </c>
      <c r="G32" s="1" t="s">
        <v>51</v>
      </c>
      <c r="H32" s="1" t="s">
        <v>51</v>
      </c>
      <c r="I32" s="1" t="s">
        <v>51</v>
      </c>
      <c r="J32" s="1" t="s">
        <v>51</v>
      </c>
      <c r="K32" s="1" t="s">
        <v>51</v>
      </c>
      <c r="L32" s="1" t="s">
        <v>51</v>
      </c>
      <c r="M32" s="1" t="s">
        <v>51</v>
      </c>
      <c r="N32" s="10"/>
      <c r="O32" s="10"/>
      <c r="P32" s="10"/>
      <c r="Q32" s="10">
        <v>2</v>
      </c>
      <c r="R32" s="10"/>
      <c r="S32" s="10">
        <v>4</v>
      </c>
      <c r="T32" s="10">
        <v>6</v>
      </c>
      <c r="U32" s="10"/>
      <c r="V32" s="10"/>
      <c r="W32" s="10"/>
      <c r="X32" s="10"/>
      <c r="Y32" s="10"/>
      <c r="Z32" s="10"/>
      <c r="AA32" s="11">
        <f t="shared" ref="AA32:AA33" si="12">SUM(C32:Z32)</f>
        <v>12</v>
      </c>
    </row>
    <row r="33" spans="1:27" ht="15" customHeight="1">
      <c r="A33" s="28" t="s">
        <v>5</v>
      </c>
      <c r="B33" s="29"/>
      <c r="C33" s="10">
        <f t="shared" ref="C33:Z33" si="13">SUM(C32:C32)</f>
        <v>0</v>
      </c>
      <c r="D33" s="10">
        <f t="shared" si="13"/>
        <v>0</v>
      </c>
      <c r="E33" s="10">
        <f t="shared" si="13"/>
        <v>0</v>
      </c>
      <c r="F33" s="10">
        <f t="shared" si="13"/>
        <v>0</v>
      </c>
      <c r="G33" s="10">
        <f t="shared" si="13"/>
        <v>0</v>
      </c>
      <c r="H33" s="10">
        <f t="shared" si="13"/>
        <v>0</v>
      </c>
      <c r="I33" s="10">
        <f t="shared" si="13"/>
        <v>0</v>
      </c>
      <c r="J33" s="10">
        <f t="shared" si="13"/>
        <v>0</v>
      </c>
      <c r="K33" s="10">
        <f t="shared" si="13"/>
        <v>0</v>
      </c>
      <c r="L33" s="10">
        <f t="shared" si="13"/>
        <v>0</v>
      </c>
      <c r="M33" s="10">
        <f t="shared" si="13"/>
        <v>0</v>
      </c>
      <c r="N33" s="10">
        <f t="shared" si="13"/>
        <v>0</v>
      </c>
      <c r="O33" s="10">
        <f t="shared" si="13"/>
        <v>0</v>
      </c>
      <c r="P33" s="10">
        <f t="shared" si="13"/>
        <v>0</v>
      </c>
      <c r="Q33" s="10">
        <f t="shared" si="13"/>
        <v>2</v>
      </c>
      <c r="R33" s="10">
        <f t="shared" si="13"/>
        <v>0</v>
      </c>
      <c r="S33" s="10">
        <f t="shared" si="13"/>
        <v>4</v>
      </c>
      <c r="T33" s="10">
        <f>SUM(T32:T32)</f>
        <v>6</v>
      </c>
      <c r="U33" s="10">
        <f t="shared" si="13"/>
        <v>0</v>
      </c>
      <c r="V33" s="10">
        <f t="shared" si="13"/>
        <v>0</v>
      </c>
      <c r="W33" s="10">
        <f t="shared" si="13"/>
        <v>0</v>
      </c>
      <c r="X33" s="10">
        <f t="shared" si="13"/>
        <v>0</v>
      </c>
      <c r="Y33" s="10">
        <f t="shared" si="13"/>
        <v>0</v>
      </c>
      <c r="Z33" s="10">
        <f t="shared" si="13"/>
        <v>0</v>
      </c>
      <c r="AA33" s="11">
        <f t="shared" si="12"/>
        <v>12</v>
      </c>
    </row>
    <row r="34" spans="1:27" ht="1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8"/>
    </row>
    <row r="35" spans="1:27" ht="15" customHeight="1">
      <c r="A35" s="26" t="s">
        <v>0</v>
      </c>
      <c r="B35" s="26" t="s">
        <v>7</v>
      </c>
      <c r="C35" s="26" t="s">
        <v>4</v>
      </c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7" t="s">
        <v>15</v>
      </c>
    </row>
    <row r="36" spans="1:27" ht="15" customHeight="1">
      <c r="A36" s="26"/>
      <c r="B36" s="26"/>
      <c r="C36" s="12" t="s">
        <v>2</v>
      </c>
      <c r="D36" s="12" t="s">
        <v>9</v>
      </c>
      <c r="E36" s="12" t="s">
        <v>10</v>
      </c>
      <c r="F36" s="9" t="s">
        <v>11</v>
      </c>
      <c r="G36" s="9" t="s">
        <v>12</v>
      </c>
      <c r="H36" s="9" t="s">
        <v>13</v>
      </c>
      <c r="I36" s="9" t="s">
        <v>14</v>
      </c>
      <c r="J36" s="9" t="s">
        <v>16</v>
      </c>
      <c r="K36" s="9" t="s">
        <v>17</v>
      </c>
      <c r="L36" s="9" t="s">
        <v>18</v>
      </c>
      <c r="M36" s="9" t="s">
        <v>19</v>
      </c>
      <c r="N36" s="9" t="s">
        <v>40</v>
      </c>
      <c r="O36" s="9" t="s">
        <v>20</v>
      </c>
      <c r="P36" s="9" t="s">
        <v>21</v>
      </c>
      <c r="Q36" s="9" t="s">
        <v>22</v>
      </c>
      <c r="R36" s="9" t="s">
        <v>23</v>
      </c>
      <c r="S36" s="9" t="s">
        <v>24</v>
      </c>
      <c r="T36" s="9" t="s">
        <v>25</v>
      </c>
      <c r="U36" s="9" t="s">
        <v>26</v>
      </c>
      <c r="V36" s="9" t="s">
        <v>27</v>
      </c>
      <c r="W36" s="9" t="s">
        <v>28</v>
      </c>
      <c r="X36" s="9" t="s">
        <v>29</v>
      </c>
      <c r="Y36" s="9" t="s">
        <v>30</v>
      </c>
      <c r="Z36" s="9" t="s">
        <v>31</v>
      </c>
      <c r="AA36" s="27"/>
    </row>
    <row r="37" spans="1:27" ht="15" customHeight="1">
      <c r="A37" s="10">
        <v>1</v>
      </c>
      <c r="B37" s="10" t="s">
        <v>48</v>
      </c>
      <c r="C37" s="1" t="s">
        <v>51</v>
      </c>
      <c r="D37" s="1" t="s">
        <v>51</v>
      </c>
      <c r="E37" s="1" t="s">
        <v>51</v>
      </c>
      <c r="F37" s="10"/>
      <c r="G37" s="10"/>
      <c r="H37" s="10"/>
      <c r="I37" s="10"/>
      <c r="J37" s="10">
        <v>1</v>
      </c>
      <c r="K37" s="10"/>
      <c r="L37" s="10"/>
      <c r="M37" s="10">
        <v>1</v>
      </c>
      <c r="N37" s="10">
        <v>1</v>
      </c>
      <c r="O37" s="10">
        <v>4</v>
      </c>
      <c r="P37" s="10">
        <v>8</v>
      </c>
      <c r="Q37" s="10">
        <v>1</v>
      </c>
      <c r="R37" s="10">
        <v>1</v>
      </c>
      <c r="S37" s="10">
        <v>2</v>
      </c>
      <c r="T37" s="10">
        <v>4</v>
      </c>
      <c r="U37" s="10"/>
      <c r="V37" s="10">
        <v>1</v>
      </c>
      <c r="W37" s="10"/>
      <c r="X37" s="10"/>
      <c r="Y37" s="10">
        <v>1</v>
      </c>
      <c r="Z37" s="10"/>
      <c r="AA37" s="11">
        <f>SUM(C37:Z37)</f>
        <v>25</v>
      </c>
    </row>
    <row r="38" spans="1:27" ht="15" customHeight="1">
      <c r="A38" s="36">
        <v>2</v>
      </c>
      <c r="B38" s="36" t="s">
        <v>49</v>
      </c>
      <c r="C38" s="36" t="s">
        <v>51</v>
      </c>
      <c r="D38" s="36" t="s">
        <v>51</v>
      </c>
      <c r="E38" s="36" t="s">
        <v>51</v>
      </c>
      <c r="F38" s="36">
        <v>1</v>
      </c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>
        <v>2</v>
      </c>
      <c r="S38" s="36"/>
      <c r="T38" s="36"/>
      <c r="U38" s="36"/>
      <c r="V38" s="36"/>
      <c r="W38" s="36"/>
      <c r="X38" s="36"/>
      <c r="Y38" s="36"/>
      <c r="Z38" s="36"/>
      <c r="AA38" s="38">
        <f t="shared" ref="AA38:AA40" si="14">SUM(C38:Z38)</f>
        <v>3</v>
      </c>
    </row>
    <row r="39" spans="1:27" ht="15" customHeight="1">
      <c r="A39" s="10">
        <v>3</v>
      </c>
      <c r="B39" s="10" t="s">
        <v>50</v>
      </c>
      <c r="C39" s="1" t="s">
        <v>51</v>
      </c>
      <c r="D39" s="1" t="s">
        <v>51</v>
      </c>
      <c r="E39" s="1" t="s">
        <v>51</v>
      </c>
      <c r="F39" s="10">
        <v>7</v>
      </c>
      <c r="G39" s="10">
        <v>1</v>
      </c>
      <c r="H39" s="10">
        <v>1</v>
      </c>
      <c r="I39" s="10">
        <v>1</v>
      </c>
      <c r="J39" s="10"/>
      <c r="K39" s="10"/>
      <c r="L39" s="10"/>
      <c r="M39" s="10">
        <v>2</v>
      </c>
      <c r="N39" s="10"/>
      <c r="O39" s="10"/>
      <c r="P39" s="10">
        <v>2</v>
      </c>
      <c r="Q39" s="10"/>
      <c r="R39" s="10">
        <v>1</v>
      </c>
      <c r="S39" s="10"/>
      <c r="T39" s="10"/>
      <c r="U39" s="10"/>
      <c r="V39" s="10"/>
      <c r="W39" s="10"/>
      <c r="X39" s="10"/>
      <c r="Y39" s="10"/>
      <c r="Z39" s="10"/>
      <c r="AA39" s="11">
        <f t="shared" si="14"/>
        <v>15</v>
      </c>
    </row>
    <row r="40" spans="1:27" ht="15" customHeight="1">
      <c r="A40" s="28" t="s">
        <v>5</v>
      </c>
      <c r="B40" s="29"/>
      <c r="C40" s="10">
        <f>SUM(C37:C39)</f>
        <v>0</v>
      </c>
      <c r="D40" s="10">
        <f t="shared" ref="D40:Z40" si="15">SUM(D37:D39)</f>
        <v>0</v>
      </c>
      <c r="E40" s="10">
        <f t="shared" si="15"/>
        <v>0</v>
      </c>
      <c r="F40" s="10">
        <f>SUM(F37:F39)</f>
        <v>8</v>
      </c>
      <c r="G40" s="10">
        <f t="shared" si="15"/>
        <v>1</v>
      </c>
      <c r="H40" s="10">
        <f t="shared" si="15"/>
        <v>1</v>
      </c>
      <c r="I40" s="10">
        <f t="shared" si="15"/>
        <v>1</v>
      </c>
      <c r="J40" s="10">
        <f t="shared" si="15"/>
        <v>1</v>
      </c>
      <c r="K40" s="10">
        <f t="shared" si="15"/>
        <v>0</v>
      </c>
      <c r="L40" s="10">
        <f t="shared" si="15"/>
        <v>0</v>
      </c>
      <c r="M40" s="10">
        <f t="shared" si="15"/>
        <v>3</v>
      </c>
      <c r="N40" s="10">
        <f t="shared" si="15"/>
        <v>1</v>
      </c>
      <c r="O40" s="10">
        <f t="shared" si="15"/>
        <v>4</v>
      </c>
      <c r="P40" s="10">
        <f t="shared" si="15"/>
        <v>10</v>
      </c>
      <c r="Q40" s="10">
        <f t="shared" si="15"/>
        <v>1</v>
      </c>
      <c r="R40" s="10">
        <f t="shared" si="15"/>
        <v>4</v>
      </c>
      <c r="S40" s="10">
        <f t="shared" si="15"/>
        <v>2</v>
      </c>
      <c r="T40" s="10">
        <f>SUM(T37:T39)</f>
        <v>4</v>
      </c>
      <c r="U40" s="10">
        <f t="shared" si="15"/>
        <v>0</v>
      </c>
      <c r="V40" s="10">
        <f t="shared" si="15"/>
        <v>1</v>
      </c>
      <c r="W40" s="10">
        <f t="shared" si="15"/>
        <v>0</v>
      </c>
      <c r="X40" s="10">
        <f t="shared" si="15"/>
        <v>0</v>
      </c>
      <c r="Y40" s="10">
        <f t="shared" si="15"/>
        <v>1</v>
      </c>
      <c r="Z40" s="10">
        <f t="shared" si="15"/>
        <v>0</v>
      </c>
      <c r="AA40" s="11">
        <f t="shared" si="14"/>
        <v>43</v>
      </c>
    </row>
    <row r="41" spans="1:27" ht="1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8"/>
    </row>
    <row r="42" spans="1:27" ht="15" customHeight="1">
      <c r="A42" s="26" t="s">
        <v>0</v>
      </c>
      <c r="B42" s="26" t="s">
        <v>55</v>
      </c>
      <c r="C42" s="26" t="s">
        <v>4</v>
      </c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7" t="s">
        <v>15</v>
      </c>
    </row>
    <row r="43" spans="1:27" ht="15" customHeight="1">
      <c r="A43" s="26"/>
      <c r="B43" s="26"/>
      <c r="C43" s="24" t="s">
        <v>2</v>
      </c>
      <c r="D43" s="24" t="s">
        <v>9</v>
      </c>
      <c r="E43" s="24" t="s">
        <v>10</v>
      </c>
      <c r="F43" s="9" t="s">
        <v>11</v>
      </c>
      <c r="G43" s="9" t="s">
        <v>12</v>
      </c>
      <c r="H43" s="9" t="s">
        <v>13</v>
      </c>
      <c r="I43" s="9" t="s">
        <v>14</v>
      </c>
      <c r="J43" s="9" t="s">
        <v>16</v>
      </c>
      <c r="K43" s="9" t="s">
        <v>17</v>
      </c>
      <c r="L43" s="9" t="s">
        <v>18</v>
      </c>
      <c r="M43" s="9" t="s">
        <v>19</v>
      </c>
      <c r="N43" s="9" t="s">
        <v>40</v>
      </c>
      <c r="O43" s="9" t="s">
        <v>20</v>
      </c>
      <c r="P43" s="9" t="s">
        <v>21</v>
      </c>
      <c r="Q43" s="9" t="s">
        <v>22</v>
      </c>
      <c r="R43" s="9" t="s">
        <v>23</v>
      </c>
      <c r="S43" s="9" t="s">
        <v>24</v>
      </c>
      <c r="T43" s="9" t="s">
        <v>25</v>
      </c>
      <c r="U43" s="9" t="s">
        <v>26</v>
      </c>
      <c r="V43" s="9" t="s">
        <v>27</v>
      </c>
      <c r="W43" s="9" t="s">
        <v>28</v>
      </c>
      <c r="X43" s="9" t="s">
        <v>29</v>
      </c>
      <c r="Y43" s="9" t="s">
        <v>30</v>
      </c>
      <c r="Z43" s="9" t="s">
        <v>31</v>
      </c>
      <c r="AA43" s="27"/>
    </row>
    <row r="44" spans="1:27" ht="15" customHeight="1">
      <c r="A44" s="10">
        <v>1</v>
      </c>
      <c r="B44" s="10" t="s">
        <v>56</v>
      </c>
      <c r="C44" s="1" t="s">
        <v>51</v>
      </c>
      <c r="D44" s="1" t="s">
        <v>51</v>
      </c>
      <c r="E44" s="1" t="s">
        <v>51</v>
      </c>
      <c r="F44" s="1" t="s">
        <v>51</v>
      </c>
      <c r="G44" s="1" t="s">
        <v>51</v>
      </c>
      <c r="H44" s="1" t="s">
        <v>51</v>
      </c>
      <c r="I44" s="1" t="s">
        <v>51</v>
      </c>
      <c r="J44" s="1" t="s">
        <v>51</v>
      </c>
      <c r="K44" s="1" t="s">
        <v>51</v>
      </c>
      <c r="L44" s="1" t="s">
        <v>51</v>
      </c>
      <c r="M44" s="1" t="s">
        <v>51</v>
      </c>
      <c r="N44" s="1" t="s">
        <v>51</v>
      </c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1">
        <f>SUM(C44:Z44)</f>
        <v>0</v>
      </c>
    </row>
    <row r="45" spans="1:27" ht="15" customHeight="1">
      <c r="A45" s="36">
        <v>2</v>
      </c>
      <c r="B45" s="36" t="s">
        <v>57</v>
      </c>
      <c r="C45" s="36" t="s">
        <v>51</v>
      </c>
      <c r="D45" s="36" t="s">
        <v>51</v>
      </c>
      <c r="E45" s="36" t="s">
        <v>51</v>
      </c>
      <c r="F45" s="36" t="s">
        <v>51</v>
      </c>
      <c r="G45" s="36" t="s">
        <v>51</v>
      </c>
      <c r="H45" s="36" t="s">
        <v>51</v>
      </c>
      <c r="I45" s="36" t="s">
        <v>51</v>
      </c>
      <c r="J45" s="36" t="s">
        <v>51</v>
      </c>
      <c r="K45" s="36" t="s">
        <v>51</v>
      </c>
      <c r="L45" s="36" t="s">
        <v>51</v>
      </c>
      <c r="M45" s="36" t="s">
        <v>51</v>
      </c>
      <c r="N45" s="36" t="s">
        <v>51</v>
      </c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8">
        <f t="shared" ref="AA45:AA46" si="16">SUM(C45:Z45)</f>
        <v>0</v>
      </c>
    </row>
    <row r="46" spans="1:27" ht="15" customHeight="1">
      <c r="A46" s="28" t="s">
        <v>5</v>
      </c>
      <c r="B46" s="29"/>
      <c r="C46" s="10">
        <f t="shared" ref="C46:Z46" si="17">SUM(C44:C45)</f>
        <v>0</v>
      </c>
      <c r="D46" s="10">
        <f t="shared" si="17"/>
        <v>0</v>
      </c>
      <c r="E46" s="10">
        <f t="shared" si="17"/>
        <v>0</v>
      </c>
      <c r="F46" s="10">
        <f t="shared" si="17"/>
        <v>0</v>
      </c>
      <c r="G46" s="10">
        <f t="shared" si="17"/>
        <v>0</v>
      </c>
      <c r="H46" s="10">
        <f t="shared" si="17"/>
        <v>0</v>
      </c>
      <c r="I46" s="10">
        <f t="shared" si="17"/>
        <v>0</v>
      </c>
      <c r="J46" s="10">
        <f t="shared" si="17"/>
        <v>0</v>
      </c>
      <c r="K46" s="10">
        <f t="shared" si="17"/>
        <v>0</v>
      </c>
      <c r="L46" s="10">
        <f t="shared" si="17"/>
        <v>0</v>
      </c>
      <c r="M46" s="10">
        <f t="shared" si="17"/>
        <v>0</v>
      </c>
      <c r="N46" s="10">
        <f t="shared" si="17"/>
        <v>0</v>
      </c>
      <c r="O46" s="10">
        <f t="shared" si="17"/>
        <v>0</v>
      </c>
      <c r="P46" s="10">
        <f t="shared" si="17"/>
        <v>0</v>
      </c>
      <c r="Q46" s="10">
        <f t="shared" si="17"/>
        <v>0</v>
      </c>
      <c r="R46" s="10">
        <f t="shared" si="17"/>
        <v>0</v>
      </c>
      <c r="S46" s="10">
        <f t="shared" si="17"/>
        <v>0</v>
      </c>
      <c r="T46" s="10">
        <f>SUM(T44:T45)</f>
        <v>0</v>
      </c>
      <c r="U46" s="10">
        <f t="shared" si="17"/>
        <v>0</v>
      </c>
      <c r="V46" s="10">
        <f t="shared" si="17"/>
        <v>0</v>
      </c>
      <c r="W46" s="10">
        <f t="shared" si="17"/>
        <v>0</v>
      </c>
      <c r="X46" s="10">
        <f t="shared" si="17"/>
        <v>0</v>
      </c>
      <c r="Y46" s="10">
        <f t="shared" si="17"/>
        <v>0</v>
      </c>
      <c r="Z46" s="10">
        <f t="shared" si="17"/>
        <v>0</v>
      </c>
      <c r="AA46" s="11">
        <f t="shared" si="16"/>
        <v>0</v>
      </c>
    </row>
    <row r="47" spans="1:27" ht="15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8"/>
    </row>
    <row r="48" spans="1:27" ht="15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8"/>
    </row>
    <row r="49" spans="1:27" ht="15" customHeight="1">
      <c r="A49" s="26" t="s">
        <v>0</v>
      </c>
      <c r="B49" s="26" t="s">
        <v>66</v>
      </c>
      <c r="C49" s="26" t="s">
        <v>4</v>
      </c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7" t="s">
        <v>15</v>
      </c>
    </row>
    <row r="50" spans="1:27" ht="15" customHeight="1">
      <c r="A50" s="26"/>
      <c r="B50" s="26"/>
      <c r="C50" s="25" t="s">
        <v>2</v>
      </c>
      <c r="D50" s="25" t="s">
        <v>9</v>
      </c>
      <c r="E50" s="25" t="s">
        <v>10</v>
      </c>
      <c r="F50" s="9" t="s">
        <v>11</v>
      </c>
      <c r="G50" s="9" t="s">
        <v>12</v>
      </c>
      <c r="H50" s="9" t="s">
        <v>13</v>
      </c>
      <c r="I50" s="9" t="s">
        <v>14</v>
      </c>
      <c r="J50" s="9" t="s">
        <v>16</v>
      </c>
      <c r="K50" s="9" t="s">
        <v>17</v>
      </c>
      <c r="L50" s="9" t="s">
        <v>18</v>
      </c>
      <c r="M50" s="9" t="s">
        <v>19</v>
      </c>
      <c r="N50" s="9" t="s">
        <v>40</v>
      </c>
      <c r="O50" s="9" t="s">
        <v>20</v>
      </c>
      <c r="P50" s="9" t="s">
        <v>21</v>
      </c>
      <c r="Q50" s="9" t="s">
        <v>22</v>
      </c>
      <c r="R50" s="9" t="s">
        <v>23</v>
      </c>
      <c r="S50" s="9" t="s">
        <v>24</v>
      </c>
      <c r="T50" s="9" t="s">
        <v>25</v>
      </c>
      <c r="U50" s="9" t="s">
        <v>26</v>
      </c>
      <c r="V50" s="9" t="s">
        <v>27</v>
      </c>
      <c r="W50" s="9" t="s">
        <v>28</v>
      </c>
      <c r="X50" s="9" t="s">
        <v>29</v>
      </c>
      <c r="Y50" s="9" t="s">
        <v>30</v>
      </c>
      <c r="Z50" s="9" t="s">
        <v>31</v>
      </c>
      <c r="AA50" s="27"/>
    </row>
    <row r="51" spans="1:27" ht="15" customHeight="1">
      <c r="A51" s="10">
        <v>1</v>
      </c>
      <c r="B51" s="10" t="s">
        <v>67</v>
      </c>
      <c r="C51" s="1" t="s">
        <v>51</v>
      </c>
      <c r="D51" s="1" t="s">
        <v>51</v>
      </c>
      <c r="E51" s="1" t="s">
        <v>51</v>
      </c>
      <c r="F51" s="1" t="s">
        <v>51</v>
      </c>
      <c r="G51" s="1" t="s">
        <v>51</v>
      </c>
      <c r="H51" s="1" t="s">
        <v>51</v>
      </c>
      <c r="I51" s="1" t="s">
        <v>51</v>
      </c>
      <c r="J51" s="1" t="s">
        <v>51</v>
      </c>
      <c r="K51" s="1" t="s">
        <v>51</v>
      </c>
      <c r="L51" s="1" t="s">
        <v>51</v>
      </c>
      <c r="M51" s="1" t="s">
        <v>51</v>
      </c>
      <c r="N51" s="10"/>
      <c r="O51" s="10"/>
      <c r="P51" s="10"/>
      <c r="Q51" s="10"/>
      <c r="R51" s="10"/>
      <c r="S51" s="10"/>
      <c r="T51" s="10"/>
      <c r="U51" s="10"/>
      <c r="V51" s="10">
        <v>1</v>
      </c>
      <c r="W51" s="10">
        <v>1</v>
      </c>
      <c r="X51" s="10">
        <v>1</v>
      </c>
      <c r="Y51" s="10"/>
      <c r="Z51" s="10">
        <v>2</v>
      </c>
      <c r="AA51" s="11">
        <f t="shared" ref="AA51:AA52" si="18">SUM(C51:Z51)</f>
        <v>5</v>
      </c>
    </row>
    <row r="52" spans="1:27" ht="15" customHeight="1">
      <c r="A52" s="28" t="s">
        <v>5</v>
      </c>
      <c r="B52" s="29"/>
      <c r="C52" s="10">
        <f t="shared" ref="C52:Z52" si="19">SUM(C51:C51)</f>
        <v>0</v>
      </c>
      <c r="D52" s="10">
        <f t="shared" si="19"/>
        <v>0</v>
      </c>
      <c r="E52" s="10">
        <f t="shared" si="19"/>
        <v>0</v>
      </c>
      <c r="F52" s="10">
        <f t="shared" si="19"/>
        <v>0</v>
      </c>
      <c r="G52" s="10">
        <f t="shared" si="19"/>
        <v>0</v>
      </c>
      <c r="H52" s="10">
        <f t="shared" si="19"/>
        <v>0</v>
      </c>
      <c r="I52" s="10">
        <f t="shared" si="19"/>
        <v>0</v>
      </c>
      <c r="J52" s="10">
        <f t="shared" si="19"/>
        <v>0</v>
      </c>
      <c r="K52" s="10">
        <f t="shared" si="19"/>
        <v>0</v>
      </c>
      <c r="L52" s="10">
        <f t="shared" si="19"/>
        <v>0</v>
      </c>
      <c r="M52" s="10">
        <f t="shared" si="19"/>
        <v>0</v>
      </c>
      <c r="N52" s="10">
        <f t="shared" si="19"/>
        <v>0</v>
      </c>
      <c r="O52" s="10">
        <f t="shared" si="19"/>
        <v>0</v>
      </c>
      <c r="P52" s="10">
        <f t="shared" si="19"/>
        <v>0</v>
      </c>
      <c r="Q52" s="10">
        <f t="shared" si="19"/>
        <v>0</v>
      </c>
      <c r="R52" s="10">
        <f t="shared" si="19"/>
        <v>0</v>
      </c>
      <c r="S52" s="10">
        <f t="shared" si="19"/>
        <v>0</v>
      </c>
      <c r="T52" s="10">
        <f t="shared" si="19"/>
        <v>0</v>
      </c>
      <c r="U52" s="10">
        <f t="shared" si="19"/>
        <v>0</v>
      </c>
      <c r="V52" s="10">
        <f t="shared" si="19"/>
        <v>1</v>
      </c>
      <c r="W52" s="10">
        <f t="shared" si="19"/>
        <v>1</v>
      </c>
      <c r="X52" s="10">
        <f t="shared" si="19"/>
        <v>1</v>
      </c>
      <c r="Y52" s="10">
        <f t="shared" si="19"/>
        <v>0</v>
      </c>
      <c r="Z52" s="10">
        <f t="shared" si="19"/>
        <v>2</v>
      </c>
      <c r="AA52" s="11">
        <f t="shared" si="18"/>
        <v>5</v>
      </c>
    </row>
    <row r="53" spans="1:27" ht="1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8"/>
    </row>
    <row r="54" spans="1:27" ht="15" customHeight="1">
      <c r="A54" s="26" t="s">
        <v>0</v>
      </c>
      <c r="B54" s="26" t="s">
        <v>58</v>
      </c>
      <c r="C54" s="26" t="s">
        <v>4</v>
      </c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7" t="s">
        <v>15</v>
      </c>
    </row>
    <row r="55" spans="1:27" ht="15" customHeight="1">
      <c r="A55" s="26"/>
      <c r="B55" s="26"/>
      <c r="C55" s="24" t="s">
        <v>2</v>
      </c>
      <c r="D55" s="24" t="s">
        <v>9</v>
      </c>
      <c r="E55" s="24" t="s">
        <v>10</v>
      </c>
      <c r="F55" s="9" t="s">
        <v>11</v>
      </c>
      <c r="G55" s="9" t="s">
        <v>12</v>
      </c>
      <c r="H55" s="9" t="s">
        <v>13</v>
      </c>
      <c r="I55" s="9" t="s">
        <v>14</v>
      </c>
      <c r="J55" s="9" t="s">
        <v>16</v>
      </c>
      <c r="K55" s="9" t="s">
        <v>17</v>
      </c>
      <c r="L55" s="9" t="s">
        <v>18</v>
      </c>
      <c r="M55" s="9" t="s">
        <v>19</v>
      </c>
      <c r="N55" s="9" t="s">
        <v>40</v>
      </c>
      <c r="O55" s="9" t="s">
        <v>20</v>
      </c>
      <c r="P55" s="9" t="s">
        <v>21</v>
      </c>
      <c r="Q55" s="9" t="s">
        <v>22</v>
      </c>
      <c r="R55" s="9" t="s">
        <v>23</v>
      </c>
      <c r="S55" s="9" t="s">
        <v>24</v>
      </c>
      <c r="T55" s="9" t="s">
        <v>25</v>
      </c>
      <c r="U55" s="9" t="s">
        <v>26</v>
      </c>
      <c r="V55" s="9" t="s">
        <v>27</v>
      </c>
      <c r="W55" s="9" t="s">
        <v>28</v>
      </c>
      <c r="X55" s="9" t="s">
        <v>29</v>
      </c>
      <c r="Y55" s="9" t="s">
        <v>30</v>
      </c>
      <c r="Z55" s="9" t="s">
        <v>31</v>
      </c>
      <c r="AA55" s="27"/>
    </row>
    <row r="56" spans="1:27" ht="15" customHeight="1">
      <c r="A56" s="10">
        <v>1</v>
      </c>
      <c r="B56" s="10" t="s">
        <v>59</v>
      </c>
      <c r="C56" s="1" t="s">
        <v>51</v>
      </c>
      <c r="D56" s="1" t="s">
        <v>51</v>
      </c>
      <c r="E56" s="1" t="s">
        <v>51</v>
      </c>
      <c r="F56" s="1" t="s">
        <v>51</v>
      </c>
      <c r="G56" s="1" t="s">
        <v>51</v>
      </c>
      <c r="H56" s="1" t="s">
        <v>51</v>
      </c>
      <c r="I56" s="1" t="s">
        <v>51</v>
      </c>
      <c r="J56" s="1" t="s">
        <v>51</v>
      </c>
      <c r="K56" s="1" t="s">
        <v>51</v>
      </c>
      <c r="L56" s="1" t="s">
        <v>51</v>
      </c>
      <c r="M56" s="1" t="s">
        <v>51</v>
      </c>
      <c r="N56" s="1" t="s">
        <v>51</v>
      </c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1">
        <f t="shared" ref="AA56:AA57" si="20">SUM(C56:Z56)</f>
        <v>0</v>
      </c>
    </row>
    <row r="57" spans="1:27" ht="15" customHeight="1">
      <c r="A57" s="28" t="s">
        <v>5</v>
      </c>
      <c r="B57" s="29"/>
      <c r="C57" s="10">
        <f>SUM(C56:C56)</f>
        <v>0</v>
      </c>
      <c r="D57" s="10">
        <f t="shared" ref="D57:Z57" si="21">SUM(D56:D56)</f>
        <v>0</v>
      </c>
      <c r="E57" s="10">
        <f t="shared" si="21"/>
        <v>0</v>
      </c>
      <c r="F57" s="10">
        <f t="shared" si="21"/>
        <v>0</v>
      </c>
      <c r="G57" s="10">
        <f t="shared" si="21"/>
        <v>0</v>
      </c>
      <c r="H57" s="10">
        <f t="shared" si="21"/>
        <v>0</v>
      </c>
      <c r="I57" s="10">
        <f t="shared" si="21"/>
        <v>0</v>
      </c>
      <c r="J57" s="10">
        <f t="shared" si="21"/>
        <v>0</v>
      </c>
      <c r="K57" s="10">
        <f t="shared" si="21"/>
        <v>0</v>
      </c>
      <c r="L57" s="10">
        <f t="shared" si="21"/>
        <v>0</v>
      </c>
      <c r="M57" s="10">
        <f t="shared" si="21"/>
        <v>0</v>
      </c>
      <c r="N57" s="10">
        <f t="shared" si="21"/>
        <v>0</v>
      </c>
      <c r="O57" s="10">
        <f t="shared" si="21"/>
        <v>0</v>
      </c>
      <c r="P57" s="10">
        <f t="shared" si="21"/>
        <v>0</v>
      </c>
      <c r="Q57" s="10">
        <f t="shared" si="21"/>
        <v>0</v>
      </c>
      <c r="R57" s="10">
        <f t="shared" si="21"/>
        <v>0</v>
      </c>
      <c r="S57" s="10">
        <f t="shared" si="21"/>
        <v>0</v>
      </c>
      <c r="T57" s="10">
        <f>SUM(T56:T56)</f>
        <v>0</v>
      </c>
      <c r="U57" s="10">
        <f t="shared" si="21"/>
        <v>0</v>
      </c>
      <c r="V57" s="10">
        <f t="shared" si="21"/>
        <v>0</v>
      </c>
      <c r="W57" s="10">
        <f t="shared" si="21"/>
        <v>0</v>
      </c>
      <c r="X57" s="10">
        <f t="shared" si="21"/>
        <v>0</v>
      </c>
      <c r="Y57" s="10">
        <f t="shared" si="21"/>
        <v>0</v>
      </c>
      <c r="Z57" s="10">
        <f t="shared" si="21"/>
        <v>0</v>
      </c>
      <c r="AA57" s="11">
        <f t="shared" si="20"/>
        <v>0</v>
      </c>
    </row>
    <row r="59" spans="1:27" ht="15" customHeight="1">
      <c r="B59" s="20" t="s">
        <v>52</v>
      </c>
      <c r="C59" s="21">
        <f>C10+C16+C33+C40+C46+C57+C22+C28+C52</f>
        <v>0</v>
      </c>
      <c r="D59" s="21">
        <f>D10+D16+D33+D40+D46+D57+D22+D28+D52</f>
        <v>0</v>
      </c>
      <c r="E59" s="21">
        <f>E10+E16+E33+E40+E46+E57+E22+E28+E52</f>
        <v>0</v>
      </c>
      <c r="F59" s="21">
        <f>F10+F16+F33+F40+F46+F57+F22+F28+F52</f>
        <v>25</v>
      </c>
      <c r="G59" s="21">
        <f>G10+G16+G33+G40+G46+G57+G22+G28+G52</f>
        <v>4</v>
      </c>
      <c r="H59" s="21">
        <f>H10+H16+H33+H40+H46+H57+H22+H28+H52</f>
        <v>2</v>
      </c>
      <c r="I59" s="21">
        <f>I10+I16+I33+I40+I46+I57+I22+I28+I52</f>
        <v>5</v>
      </c>
      <c r="J59" s="21">
        <f>J10+J16+J33+J40+J46+J57+J22+J28+J52</f>
        <v>3</v>
      </c>
      <c r="K59" s="21">
        <f>K10+K16+K33+K40+K46+K57+K22+K28+K52</f>
        <v>1</v>
      </c>
      <c r="L59" s="21">
        <f>L10+L16+L33+L40+L46+L57+L22+L28+L52</f>
        <v>4</v>
      </c>
      <c r="M59" s="21">
        <f>M10+M16+M33+M40+M46+M57+M22+M28+M52</f>
        <v>12</v>
      </c>
      <c r="N59" s="21">
        <f>N10+N16+N33+N40+N46+N57+N22+N28+N52</f>
        <v>5</v>
      </c>
      <c r="O59" s="21">
        <f>O10+O16+O33+O40+O46+O57+O22+O28+O52</f>
        <v>8</v>
      </c>
      <c r="P59" s="21">
        <f>P10+P16+P33+P40+P46+P57+P22+P28+P52</f>
        <v>15</v>
      </c>
      <c r="Q59" s="21">
        <f>Q10+Q16+Q33+Q40+Q46+Q57+Q22+Q28+Q52</f>
        <v>17</v>
      </c>
      <c r="R59" s="21">
        <f>R10+R16+R33+R40+R46+R57+R22+R28+R52</f>
        <v>29</v>
      </c>
      <c r="S59" s="21">
        <f>S10+S16+S33+S40+S46+S57+S22+S28+S52</f>
        <v>31</v>
      </c>
      <c r="T59" s="21">
        <f>T10+T16+T33+T40+T46+T57+T22+T28+T52</f>
        <v>85</v>
      </c>
      <c r="U59" s="21">
        <f>U10+U16+U33+U40+U46+U57+U22+U28+U52</f>
        <v>4</v>
      </c>
      <c r="V59" s="21">
        <f>V10+V16+V33+V40+V46+V57+V22+V28+V52</f>
        <v>10</v>
      </c>
      <c r="W59" s="21">
        <f>W10+W16+W33+W40+W46+W57+W22+W28+W52</f>
        <v>12</v>
      </c>
      <c r="X59" s="21">
        <f>X10+X16+X33+X40+X46+X57+X22+X28+X52</f>
        <v>4</v>
      </c>
      <c r="Y59" s="21">
        <f>Y10+Y16+Y33+Y40+Y46+Y57+Y22+Y28+Y52</f>
        <v>10</v>
      </c>
      <c r="Z59" s="21">
        <f>Z10+Z16+Z33+Z40+Z46+Z57+Z22+Z28+Z52</f>
        <v>8</v>
      </c>
      <c r="AA59" s="10">
        <f>AA10+AA16+AA40</f>
        <v>259</v>
      </c>
    </row>
  </sheetData>
  <mergeCells count="45">
    <mergeCell ref="A49:A50"/>
    <mergeCell ref="B49:B50"/>
    <mergeCell ref="C49:Z49"/>
    <mergeCell ref="AA49:AA50"/>
    <mergeCell ref="A52:B52"/>
    <mergeCell ref="A24:A25"/>
    <mergeCell ref="B24:B25"/>
    <mergeCell ref="C24:Z24"/>
    <mergeCell ref="AA24:AA25"/>
    <mergeCell ref="A28:B28"/>
    <mergeCell ref="A18:A19"/>
    <mergeCell ref="B18:B19"/>
    <mergeCell ref="C18:Z18"/>
    <mergeCell ref="AA18:AA19"/>
    <mergeCell ref="A22:B22"/>
    <mergeCell ref="A54:A55"/>
    <mergeCell ref="B54:B55"/>
    <mergeCell ref="C54:Z54"/>
    <mergeCell ref="AA54:AA55"/>
    <mergeCell ref="A57:B57"/>
    <mergeCell ref="A42:A43"/>
    <mergeCell ref="B42:B43"/>
    <mergeCell ref="C42:Z42"/>
    <mergeCell ref="AA42:AA43"/>
    <mergeCell ref="A46:B46"/>
    <mergeCell ref="A12:A13"/>
    <mergeCell ref="B12:B13"/>
    <mergeCell ref="C12:Z12"/>
    <mergeCell ref="AA12:AA13"/>
    <mergeCell ref="A16:B16"/>
    <mergeCell ref="A35:A36"/>
    <mergeCell ref="B35:B36"/>
    <mergeCell ref="C35:Z35"/>
    <mergeCell ref="AA35:AA36"/>
    <mergeCell ref="A40:B40"/>
    <mergeCell ref="A10:B10"/>
    <mergeCell ref="A2:A3"/>
    <mergeCell ref="B2:B3"/>
    <mergeCell ref="C2:Z2"/>
    <mergeCell ref="AA2:AA3"/>
    <mergeCell ref="A30:A31"/>
    <mergeCell ref="B30:B31"/>
    <mergeCell ref="C30:Z30"/>
    <mergeCell ref="AA30:AA31"/>
    <mergeCell ref="A33:B33"/>
  </mergeCells>
  <phoneticPr fontId="1"/>
  <pageMargins left="0.70866141732283472" right="0.70866141732283472" top="0.74803149606299213" bottom="0.55118110236220474" header="0.31496062992125984" footer="0.31496062992125984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view="pageBreakPreview" zoomScaleNormal="100" zoomScaleSheetLayoutView="100" workbookViewId="0">
      <pane xSplit="2" topLeftCell="C1" activePane="topRight" state="frozen"/>
      <selection pane="topRight" activeCell="C19" sqref="C19"/>
    </sheetView>
  </sheetViews>
  <sheetFormatPr defaultRowHeight="15" customHeight="1"/>
  <cols>
    <col min="1" max="1" width="3.75" customWidth="1"/>
    <col min="2" max="2" width="44" customWidth="1"/>
    <col min="19" max="19" width="9.375" customWidth="1"/>
    <col min="27" max="27" width="11.125" style="6" customWidth="1"/>
  </cols>
  <sheetData>
    <row r="1" spans="1:27" ht="15" customHeight="1">
      <c r="A1" t="s">
        <v>43</v>
      </c>
    </row>
    <row r="2" spans="1:27" ht="15" customHeight="1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 t="s">
        <v>3</v>
      </c>
    </row>
    <row r="3" spans="1:27" ht="15" customHeight="1">
      <c r="A3" s="32" t="s">
        <v>0</v>
      </c>
      <c r="B3" s="32" t="s">
        <v>38</v>
      </c>
      <c r="C3" s="32" t="s">
        <v>4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3" t="s">
        <v>15</v>
      </c>
    </row>
    <row r="4" spans="1:27" ht="15" customHeight="1">
      <c r="A4" s="32"/>
      <c r="B4" s="32"/>
      <c r="C4" s="18" t="s">
        <v>2</v>
      </c>
      <c r="D4" s="18" t="s">
        <v>9</v>
      </c>
      <c r="E4" s="18" t="s">
        <v>10</v>
      </c>
      <c r="F4" s="4" t="s">
        <v>11</v>
      </c>
      <c r="G4" s="4" t="s">
        <v>12</v>
      </c>
      <c r="H4" s="4" t="s">
        <v>13</v>
      </c>
      <c r="I4" s="4" t="s">
        <v>14</v>
      </c>
      <c r="J4" s="4" t="s">
        <v>16</v>
      </c>
      <c r="K4" s="4" t="s">
        <v>17</v>
      </c>
      <c r="L4" s="4" t="s">
        <v>18</v>
      </c>
      <c r="M4" s="4" t="s">
        <v>19</v>
      </c>
      <c r="N4" s="4" t="s">
        <v>40</v>
      </c>
      <c r="O4" s="4" t="s">
        <v>20</v>
      </c>
      <c r="P4" s="4" t="s">
        <v>21</v>
      </c>
      <c r="Q4" s="4" t="s">
        <v>22</v>
      </c>
      <c r="R4" s="4" t="s">
        <v>23</v>
      </c>
      <c r="S4" s="4" t="s">
        <v>24</v>
      </c>
      <c r="T4" s="4" t="s">
        <v>25</v>
      </c>
      <c r="U4" s="4" t="s">
        <v>26</v>
      </c>
      <c r="V4" s="4" t="s">
        <v>27</v>
      </c>
      <c r="W4" s="4" t="s">
        <v>28</v>
      </c>
      <c r="X4" s="4" t="s">
        <v>29</v>
      </c>
      <c r="Y4" s="4" t="s">
        <v>30</v>
      </c>
      <c r="Z4" s="4" t="s">
        <v>31</v>
      </c>
      <c r="AA4" s="33"/>
    </row>
    <row r="5" spans="1:27" ht="15" customHeight="1">
      <c r="A5" s="1">
        <v>1</v>
      </c>
      <c r="B5" s="1" t="s">
        <v>32</v>
      </c>
      <c r="C5" s="1" t="s">
        <v>51</v>
      </c>
      <c r="D5" s="1" t="s">
        <v>51</v>
      </c>
      <c r="E5" s="1" t="s">
        <v>51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5">
        <f>SUM(C5:Z5)</f>
        <v>0</v>
      </c>
    </row>
    <row r="6" spans="1:27" ht="15" customHeight="1">
      <c r="A6" s="1">
        <v>2</v>
      </c>
      <c r="B6" s="1" t="s">
        <v>33</v>
      </c>
      <c r="C6" s="1" t="s">
        <v>51</v>
      </c>
      <c r="D6" s="1" t="s">
        <v>51</v>
      </c>
      <c r="E6" s="1" t="s">
        <v>51</v>
      </c>
      <c r="F6" s="1">
        <v>4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5">
        <f t="shared" ref="AA6:AA17" si="0">SUM(C6:Z6)</f>
        <v>4</v>
      </c>
    </row>
    <row r="7" spans="1:27" ht="15" customHeight="1">
      <c r="A7" s="1">
        <v>3</v>
      </c>
      <c r="B7" s="1" t="s">
        <v>34</v>
      </c>
      <c r="C7" s="1" t="s">
        <v>51</v>
      </c>
      <c r="D7" s="1" t="s">
        <v>51</v>
      </c>
      <c r="E7" s="1" t="s">
        <v>51</v>
      </c>
      <c r="F7" s="1">
        <v>1</v>
      </c>
      <c r="G7" s="1"/>
      <c r="H7" s="1"/>
      <c r="I7" s="1">
        <v>1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5">
        <f t="shared" si="0"/>
        <v>2</v>
      </c>
    </row>
    <row r="8" spans="1:27" ht="15" customHeight="1">
      <c r="A8" s="1">
        <v>4</v>
      </c>
      <c r="B8" s="1" t="s">
        <v>35</v>
      </c>
      <c r="C8" s="1" t="s">
        <v>51</v>
      </c>
      <c r="D8" s="1" t="s">
        <v>51</v>
      </c>
      <c r="E8" s="1" t="s">
        <v>51</v>
      </c>
      <c r="F8" s="1">
        <v>2</v>
      </c>
      <c r="G8" s="1">
        <v>1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5">
        <f t="shared" si="0"/>
        <v>3</v>
      </c>
    </row>
    <row r="9" spans="1:27" ht="15" customHeight="1">
      <c r="A9" s="1">
        <v>5</v>
      </c>
      <c r="B9" s="1" t="s">
        <v>36</v>
      </c>
      <c r="C9" s="1" t="s">
        <v>51</v>
      </c>
      <c r="D9" s="1" t="s">
        <v>51</v>
      </c>
      <c r="E9" s="1" t="s">
        <v>51</v>
      </c>
      <c r="F9" s="1"/>
      <c r="G9" s="1"/>
      <c r="H9" s="1">
        <v>1</v>
      </c>
      <c r="I9" s="1"/>
      <c r="J9" s="1">
        <v>1</v>
      </c>
      <c r="K9" s="1"/>
      <c r="L9" s="1">
        <v>1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5">
        <f t="shared" si="0"/>
        <v>3</v>
      </c>
    </row>
    <row r="10" spans="1:27" ht="15" customHeight="1">
      <c r="A10" s="1">
        <v>6</v>
      </c>
      <c r="B10" s="1" t="s">
        <v>37</v>
      </c>
      <c r="C10" s="1" t="s">
        <v>51</v>
      </c>
      <c r="D10" s="1" t="s">
        <v>51</v>
      </c>
      <c r="E10" s="1" t="s">
        <v>51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5">
        <f t="shared" si="0"/>
        <v>0</v>
      </c>
    </row>
    <row r="11" spans="1:27" ht="15" customHeight="1">
      <c r="A11" s="1">
        <v>7</v>
      </c>
      <c r="B11" s="1" t="s">
        <v>1</v>
      </c>
      <c r="C11" s="1" t="s">
        <v>51</v>
      </c>
      <c r="D11" s="1" t="s">
        <v>51</v>
      </c>
      <c r="E11" s="1" t="s">
        <v>51</v>
      </c>
      <c r="F11" s="1">
        <v>18</v>
      </c>
      <c r="G11" s="1">
        <v>7</v>
      </c>
      <c r="H11" s="1">
        <v>1</v>
      </c>
      <c r="I11" s="1">
        <v>4</v>
      </c>
      <c r="J11" s="1">
        <v>2</v>
      </c>
      <c r="K11" s="1">
        <v>1</v>
      </c>
      <c r="L11" s="1">
        <v>3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5">
        <f t="shared" si="0"/>
        <v>36</v>
      </c>
    </row>
    <row r="12" spans="1:27" ht="1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5">
        <f t="shared" si="0"/>
        <v>0</v>
      </c>
    </row>
    <row r="13" spans="1:27" ht="1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5">
        <f t="shared" si="0"/>
        <v>0</v>
      </c>
    </row>
    <row r="14" spans="1:27" ht="1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5">
        <f t="shared" si="0"/>
        <v>0</v>
      </c>
    </row>
    <row r="15" spans="1:27" ht="1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5">
        <f t="shared" si="0"/>
        <v>0</v>
      </c>
    </row>
    <row r="16" spans="1:27" ht="1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5">
        <f t="shared" si="0"/>
        <v>0</v>
      </c>
    </row>
    <row r="17" spans="1:27" ht="15" customHeight="1">
      <c r="A17" s="30" t="s">
        <v>5</v>
      </c>
      <c r="B17" s="31"/>
      <c r="C17" s="1">
        <f t="shared" ref="C17:Z17" si="1">SUM(C5:C16)</f>
        <v>0</v>
      </c>
      <c r="D17" s="1">
        <f t="shared" si="1"/>
        <v>0</v>
      </c>
      <c r="E17" s="1">
        <f t="shared" si="1"/>
        <v>0</v>
      </c>
      <c r="F17" s="1">
        <f t="shared" si="1"/>
        <v>25</v>
      </c>
      <c r="G17" s="1">
        <f t="shared" si="1"/>
        <v>8</v>
      </c>
      <c r="H17" s="1">
        <f t="shared" si="1"/>
        <v>2</v>
      </c>
      <c r="I17" s="1">
        <f t="shared" si="1"/>
        <v>5</v>
      </c>
      <c r="J17" s="1">
        <f t="shared" si="1"/>
        <v>3</v>
      </c>
      <c r="K17" s="1">
        <f t="shared" si="1"/>
        <v>1</v>
      </c>
      <c r="L17" s="1">
        <f t="shared" si="1"/>
        <v>4</v>
      </c>
      <c r="M17" s="1">
        <f t="shared" si="1"/>
        <v>0</v>
      </c>
      <c r="N17" s="1">
        <f t="shared" si="1"/>
        <v>0</v>
      </c>
      <c r="O17" s="1">
        <f t="shared" si="1"/>
        <v>0</v>
      </c>
      <c r="P17" s="1">
        <f t="shared" si="1"/>
        <v>0</v>
      </c>
      <c r="Q17" s="1">
        <f t="shared" si="1"/>
        <v>0</v>
      </c>
      <c r="R17" s="1">
        <f t="shared" si="1"/>
        <v>0</v>
      </c>
      <c r="S17" s="1">
        <f t="shared" si="1"/>
        <v>0</v>
      </c>
      <c r="T17" s="1">
        <f t="shared" si="1"/>
        <v>0</v>
      </c>
      <c r="U17" s="1">
        <f t="shared" si="1"/>
        <v>0</v>
      </c>
      <c r="V17" s="1">
        <f t="shared" si="1"/>
        <v>0</v>
      </c>
      <c r="W17" s="1">
        <f t="shared" si="1"/>
        <v>0</v>
      </c>
      <c r="X17" s="1">
        <f t="shared" si="1"/>
        <v>0</v>
      </c>
      <c r="Y17" s="1">
        <f t="shared" si="1"/>
        <v>0</v>
      </c>
      <c r="Z17" s="1">
        <f t="shared" si="1"/>
        <v>0</v>
      </c>
      <c r="AA17" s="5">
        <f t="shared" si="0"/>
        <v>48</v>
      </c>
    </row>
    <row r="18" spans="1:27" ht="15" customHeight="1">
      <c r="B18" t="s">
        <v>41</v>
      </c>
      <c r="C18" s="13" t="s">
        <v>60</v>
      </c>
      <c r="D18" s="13"/>
      <c r="E18" s="14"/>
      <c r="L18" s="14"/>
      <c r="P18" s="14"/>
      <c r="Q18" s="14"/>
      <c r="R18" s="14"/>
      <c r="S18" s="14"/>
      <c r="U18" s="14"/>
      <c r="V18" s="14"/>
      <c r="W18" s="14"/>
    </row>
    <row r="19" spans="1:27" ht="15" customHeight="1"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 t="s">
        <v>6</v>
      </c>
    </row>
    <row r="20" spans="1:27" ht="15" customHeight="1">
      <c r="A20" s="32" t="s">
        <v>0</v>
      </c>
      <c r="B20" s="32" t="s">
        <v>39</v>
      </c>
      <c r="C20" s="32" t="s">
        <v>4</v>
      </c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3" t="s">
        <v>15</v>
      </c>
    </row>
    <row r="21" spans="1:27" ht="15" customHeight="1">
      <c r="A21" s="32"/>
      <c r="B21" s="32"/>
      <c r="C21" s="18" t="s">
        <v>2</v>
      </c>
      <c r="D21" s="18" t="s">
        <v>9</v>
      </c>
      <c r="E21" s="18" t="s">
        <v>10</v>
      </c>
      <c r="F21" s="4" t="s">
        <v>11</v>
      </c>
      <c r="G21" s="4" t="s">
        <v>12</v>
      </c>
      <c r="H21" s="4" t="s">
        <v>13</v>
      </c>
      <c r="I21" s="4" t="s">
        <v>14</v>
      </c>
      <c r="J21" s="4" t="s">
        <v>16</v>
      </c>
      <c r="K21" s="4" t="s">
        <v>17</v>
      </c>
      <c r="L21" s="4" t="s">
        <v>18</v>
      </c>
      <c r="M21" s="4" t="s">
        <v>19</v>
      </c>
      <c r="N21" s="4" t="s">
        <v>40</v>
      </c>
      <c r="O21" s="4" t="s">
        <v>20</v>
      </c>
      <c r="P21" s="4" t="s">
        <v>21</v>
      </c>
      <c r="Q21" s="4" t="s">
        <v>22</v>
      </c>
      <c r="R21" s="4" t="s">
        <v>23</v>
      </c>
      <c r="S21" s="4" t="s">
        <v>24</v>
      </c>
      <c r="T21" s="4" t="s">
        <v>25</v>
      </c>
      <c r="U21" s="4" t="s">
        <v>26</v>
      </c>
      <c r="V21" s="4" t="s">
        <v>27</v>
      </c>
      <c r="W21" s="4" t="s">
        <v>28</v>
      </c>
      <c r="X21" s="4" t="s">
        <v>29</v>
      </c>
      <c r="Y21" s="4" t="s">
        <v>30</v>
      </c>
      <c r="Z21" s="4" t="s">
        <v>31</v>
      </c>
      <c r="AA21" s="33"/>
    </row>
    <row r="22" spans="1:27" ht="15" customHeight="1">
      <c r="A22" s="1">
        <v>1</v>
      </c>
      <c r="B22" s="1" t="s">
        <v>32</v>
      </c>
      <c r="C22" s="1" t="s">
        <v>51</v>
      </c>
      <c r="D22" s="1" t="s">
        <v>51</v>
      </c>
      <c r="E22" s="1" t="s">
        <v>51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5">
        <f>SUM(C22:Z22)</f>
        <v>0</v>
      </c>
    </row>
    <row r="23" spans="1:27" ht="15" customHeight="1">
      <c r="A23" s="1">
        <v>2</v>
      </c>
      <c r="B23" s="1" t="s">
        <v>33</v>
      </c>
      <c r="C23" s="1" t="s">
        <v>51</v>
      </c>
      <c r="D23" s="1" t="s">
        <v>51</v>
      </c>
      <c r="E23" s="1" t="s">
        <v>51</v>
      </c>
      <c r="F23" s="3">
        <v>53000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5">
        <f t="shared" ref="AA23:AA33" si="2">SUM(C23:Z23)</f>
        <v>53000</v>
      </c>
    </row>
    <row r="24" spans="1:27" ht="15" customHeight="1">
      <c r="A24" s="1">
        <v>3</v>
      </c>
      <c r="B24" s="1" t="s">
        <v>34</v>
      </c>
      <c r="C24" s="1" t="s">
        <v>51</v>
      </c>
      <c r="D24" s="1" t="s">
        <v>51</v>
      </c>
      <c r="E24" s="1" t="s">
        <v>51</v>
      </c>
      <c r="F24" s="3">
        <v>10000</v>
      </c>
      <c r="G24" s="3"/>
      <c r="H24" s="3"/>
      <c r="I24" s="3">
        <v>20000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5">
        <f t="shared" si="2"/>
        <v>30000</v>
      </c>
    </row>
    <row r="25" spans="1:27" ht="15" customHeight="1">
      <c r="A25" s="1">
        <v>4</v>
      </c>
      <c r="B25" s="1" t="s">
        <v>35</v>
      </c>
      <c r="C25" s="1" t="s">
        <v>51</v>
      </c>
      <c r="D25" s="1" t="s">
        <v>51</v>
      </c>
      <c r="E25" s="1" t="s">
        <v>51</v>
      </c>
      <c r="F25" s="3">
        <v>40000</v>
      </c>
      <c r="G25" s="3">
        <v>11000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5">
        <f t="shared" si="2"/>
        <v>51000</v>
      </c>
    </row>
    <row r="26" spans="1:27" ht="15" customHeight="1">
      <c r="A26" s="1">
        <v>5</v>
      </c>
      <c r="B26" s="1" t="s">
        <v>36</v>
      </c>
      <c r="C26" s="1" t="s">
        <v>51</v>
      </c>
      <c r="D26" s="1" t="s">
        <v>51</v>
      </c>
      <c r="E26" s="1" t="s">
        <v>51</v>
      </c>
      <c r="F26" s="3"/>
      <c r="G26" s="3"/>
      <c r="H26" s="3">
        <v>20000</v>
      </c>
      <c r="I26" s="3"/>
      <c r="J26" s="3">
        <v>20000</v>
      </c>
      <c r="K26" s="3"/>
      <c r="L26" s="3">
        <v>11000</v>
      </c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5">
        <f t="shared" si="2"/>
        <v>51000</v>
      </c>
    </row>
    <row r="27" spans="1:27" ht="15" customHeight="1">
      <c r="A27" s="1">
        <v>6</v>
      </c>
      <c r="B27" s="1" t="s">
        <v>37</v>
      </c>
      <c r="C27" s="1" t="s">
        <v>51</v>
      </c>
      <c r="D27" s="1" t="s">
        <v>51</v>
      </c>
      <c r="E27" s="1" t="s">
        <v>51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5">
        <f t="shared" si="2"/>
        <v>0</v>
      </c>
    </row>
    <row r="28" spans="1:27" ht="15" customHeight="1">
      <c r="A28" s="1">
        <v>7</v>
      </c>
      <c r="B28" s="1" t="s">
        <v>1</v>
      </c>
      <c r="C28" s="1" t="s">
        <v>51</v>
      </c>
      <c r="D28" s="1" t="s">
        <v>51</v>
      </c>
      <c r="E28" s="1" t="s">
        <v>51</v>
      </c>
      <c r="F28" s="3">
        <v>237000</v>
      </c>
      <c r="G28" s="3">
        <v>42000</v>
      </c>
      <c r="H28" s="3">
        <v>11000</v>
      </c>
      <c r="I28" s="3">
        <v>43000</v>
      </c>
      <c r="J28" s="3">
        <v>21000</v>
      </c>
      <c r="K28" s="3">
        <v>11000</v>
      </c>
      <c r="L28" s="3">
        <v>32000</v>
      </c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5">
        <f t="shared" si="2"/>
        <v>397000</v>
      </c>
    </row>
    <row r="29" spans="1:27" ht="15" customHeight="1">
      <c r="A29" s="1"/>
      <c r="B29" s="1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5">
        <f t="shared" si="2"/>
        <v>0</v>
      </c>
    </row>
    <row r="30" spans="1:27" ht="15" customHeight="1">
      <c r="A30" s="1"/>
      <c r="B30" s="1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5">
        <f t="shared" si="2"/>
        <v>0</v>
      </c>
    </row>
    <row r="31" spans="1:27" ht="15" customHeight="1">
      <c r="A31" s="1"/>
      <c r="B31" s="1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5">
        <f t="shared" si="2"/>
        <v>0</v>
      </c>
    </row>
    <row r="32" spans="1:27" ht="15" customHeight="1">
      <c r="A32" s="1"/>
      <c r="B32" s="1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5">
        <f t="shared" si="2"/>
        <v>0</v>
      </c>
    </row>
    <row r="33" spans="1:27" ht="15" customHeight="1">
      <c r="A33" s="1"/>
      <c r="B33" s="1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5">
        <f t="shared" si="2"/>
        <v>0</v>
      </c>
    </row>
    <row r="34" spans="1:27" ht="15" customHeight="1">
      <c r="A34" s="30" t="s">
        <v>5</v>
      </c>
      <c r="B34" s="31"/>
      <c r="C34" s="22">
        <f t="shared" ref="C34:Z34" si="3">SUM(C22:C33)</f>
        <v>0</v>
      </c>
      <c r="D34" s="22">
        <f t="shared" si="3"/>
        <v>0</v>
      </c>
      <c r="E34" s="22">
        <f t="shared" si="3"/>
        <v>0</v>
      </c>
      <c r="F34" s="22">
        <f t="shared" si="3"/>
        <v>340000</v>
      </c>
      <c r="G34" s="22">
        <f t="shared" si="3"/>
        <v>53000</v>
      </c>
      <c r="H34" s="22">
        <f t="shared" si="3"/>
        <v>31000</v>
      </c>
      <c r="I34" s="22">
        <f t="shared" si="3"/>
        <v>63000</v>
      </c>
      <c r="J34" s="22">
        <f t="shared" si="3"/>
        <v>41000</v>
      </c>
      <c r="K34" s="22">
        <f t="shared" si="3"/>
        <v>11000</v>
      </c>
      <c r="L34" s="22">
        <f t="shared" si="3"/>
        <v>43000</v>
      </c>
      <c r="M34" s="3">
        <f t="shared" si="3"/>
        <v>0</v>
      </c>
      <c r="N34" s="3">
        <f t="shared" si="3"/>
        <v>0</v>
      </c>
      <c r="O34" s="3">
        <f t="shared" si="3"/>
        <v>0</v>
      </c>
      <c r="P34" s="3">
        <f t="shared" si="3"/>
        <v>0</v>
      </c>
      <c r="Q34" s="3">
        <f t="shared" si="3"/>
        <v>0</v>
      </c>
      <c r="R34" s="3">
        <f t="shared" si="3"/>
        <v>0</v>
      </c>
      <c r="S34" s="3">
        <f t="shared" si="3"/>
        <v>0</v>
      </c>
      <c r="T34" s="3">
        <f t="shared" si="3"/>
        <v>0</v>
      </c>
      <c r="U34" s="3">
        <f t="shared" si="3"/>
        <v>0</v>
      </c>
      <c r="V34" s="3">
        <f t="shared" si="3"/>
        <v>0</v>
      </c>
      <c r="W34" s="3">
        <f t="shared" si="3"/>
        <v>0</v>
      </c>
      <c r="X34" s="3">
        <f t="shared" si="3"/>
        <v>0</v>
      </c>
      <c r="Y34" s="3">
        <f t="shared" si="3"/>
        <v>0</v>
      </c>
      <c r="Z34" s="3">
        <f t="shared" si="3"/>
        <v>0</v>
      </c>
      <c r="AA34" s="5">
        <f>SUM(C34:Z34)</f>
        <v>582000</v>
      </c>
    </row>
    <row r="35" spans="1:27" ht="1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8"/>
    </row>
  </sheetData>
  <mergeCells count="10">
    <mergeCell ref="A34:B34"/>
    <mergeCell ref="A3:A4"/>
    <mergeCell ref="B3:B4"/>
    <mergeCell ref="C3:Z3"/>
    <mergeCell ref="AA3:AA4"/>
    <mergeCell ref="A17:B17"/>
    <mergeCell ref="A20:A21"/>
    <mergeCell ref="B20:B21"/>
    <mergeCell ref="C20:Z20"/>
    <mergeCell ref="AA20:AA21"/>
  </mergeCells>
  <phoneticPr fontId="1"/>
  <pageMargins left="0.70866141732283472" right="0.70866141732283472" top="0.74803149606299213" bottom="0.55118110236220474" header="0.31496062992125984" footer="0.31496062992125984"/>
  <pageSetup paperSize="9" scale="77" orientation="landscape" r:id="rId1"/>
  <rowBreaks count="1" manualBreakCount="1">
    <brk id="34" max="26" man="1"/>
  </rowBreaks>
  <colBreaks count="1" manualBreakCount="1">
    <brk id="14" max="8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6" sqref="K26"/>
    </sheetView>
  </sheetViews>
  <sheetFormatPr defaultRowHeight="13.5"/>
  <sheetData/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DBFCE2E3099F24C93A4C09564089F21" ma:contentTypeVersion="4" ma:contentTypeDescription="新しいドキュメントを作成します。" ma:contentTypeScope="" ma:versionID="a58620bb9430ff6a306ef8d46249eee4">
  <xsd:schema xmlns:xsd="http://www.w3.org/2001/XMLSchema" xmlns:xs="http://www.w3.org/2001/XMLSchema" xmlns:p="http://schemas.microsoft.com/office/2006/metadata/properties" xmlns:ns2="590f81fd-7049-489a-9781-806b8235d653" xmlns:ns3="adfce18a-02d9-4b79-ac68-59587976a5ab" targetNamespace="http://schemas.microsoft.com/office/2006/metadata/properties" ma:root="true" ma:fieldsID="b78f9819c9660b4cd49a506bd14d89b4" ns2:_="" ns3:_="">
    <xsd:import namespace="590f81fd-7049-489a-9781-806b8235d653"/>
    <xsd:import namespace="adfce18a-02d9-4b79-ac68-59587976a5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0f81fd-7049-489a-9781-806b8235d6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fce18a-02d9-4b79-ac68-59587976a5a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FA4709-3A3E-4DDB-9135-EB8F7AC4F020}"/>
</file>

<file path=customXml/itemProps2.xml><?xml version="1.0" encoding="utf-8"?>
<ds:datastoreItem xmlns:ds="http://schemas.openxmlformats.org/officeDocument/2006/customXml" ds:itemID="{4DB7E35A-3B41-43BB-9BB2-14E201A53A9F}"/>
</file>

<file path=customXml/itemProps3.xml><?xml version="1.0" encoding="utf-8"?>
<ds:datastoreItem xmlns:ds="http://schemas.openxmlformats.org/officeDocument/2006/customXml" ds:itemID="{9E4CC3B6-635F-4B25-A64D-5944E1639C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返礼品</vt:lpstr>
      <vt:lpstr>件数・金額</vt:lpstr>
      <vt:lpstr>Sheet3</vt:lpstr>
      <vt:lpstr>件数・金額!Print_Area</vt:lpstr>
      <vt:lpstr>返礼品!Print_Area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yuuji-hiraya</dc:creator>
  <cp:lastModifiedBy>eriko-ueda</cp:lastModifiedBy>
  <cp:lastPrinted>2021-06-03T09:51:12Z</cp:lastPrinted>
  <dcterms:created xsi:type="dcterms:W3CDTF">2017-04-27T05:29:18Z</dcterms:created>
  <dcterms:modified xsi:type="dcterms:W3CDTF">2021-06-03T10:30:46Z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0x010100BDBFCE2E3099F24C93A4C09564089F21</vt:lpwstr>
  </property>
</Properties>
</file>